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defaultThemeVersion="124226"/>
  <xr:revisionPtr revIDLastSave="0" documentId="13_ncr:1_{1B9F4A48-73FA-46E4-B65F-A296DA0BF467}" xr6:coauthVersionLast="45" xr6:coauthVersionMax="45" xr10:uidLastSave="{00000000-0000-0000-0000-000000000000}"/>
  <bookViews>
    <workbookView xWindow="-120" yWindow="-120" windowWidth="29040" windowHeight="15990" tabRatio="855" xr2:uid="{00000000-000D-0000-FFFF-FFFF00000000}"/>
  </bookViews>
  <sheets>
    <sheet name="1-市场价格" sheetId="51" r:id="rId1"/>
    <sheet name="1.1-清单" sheetId="200" r:id="rId2"/>
    <sheet name="2-持续关注" sheetId="7" r:id="rId3"/>
    <sheet name="3-炼金成本" sheetId="75" r:id="rId4"/>
    <sheet name="4-附魔成本" sheetId="107" r:id="rId5"/>
    <sheet name="5-裁缝成本" sheetId="118" r:id="rId6"/>
    <sheet name="03-17-BL" sheetId="209" r:id="rId7"/>
    <sheet name="03-17-LM" sheetId="210" r:id="rId8"/>
  </sheets>
  <definedNames>
    <definedName name="_xlnm._FilterDatabase" localSheetId="2" hidden="1">'2-持续关注'!$A$2:$F$172</definedName>
    <definedName name="_xlnm._FilterDatabase" localSheetId="4" hidden="1">'4-附魔成本'!$A$5:$AR$5</definedName>
  </definedNames>
  <calcPr calcId="181029"/>
</workbook>
</file>

<file path=xl/calcChain.xml><?xml version="1.0" encoding="utf-8"?>
<calcChain xmlns="http://schemas.openxmlformats.org/spreadsheetml/2006/main">
  <c r="G172" i="7" l="1"/>
  <c r="G170" i="7"/>
  <c r="G168" i="7"/>
  <c r="G166" i="7"/>
  <c r="G164" i="7"/>
  <c r="G162" i="7"/>
  <c r="G160" i="7"/>
  <c r="G158" i="7"/>
  <c r="G156" i="7"/>
  <c r="G154" i="7"/>
  <c r="G152" i="7"/>
  <c r="G150" i="7"/>
  <c r="G148" i="7"/>
  <c r="G146" i="7"/>
  <c r="G144" i="7"/>
  <c r="G142" i="7"/>
  <c r="G140" i="7"/>
  <c r="G138" i="7"/>
  <c r="G136" i="7"/>
  <c r="G134" i="7"/>
  <c r="G132" i="7"/>
  <c r="G130" i="7"/>
  <c r="G128" i="7"/>
  <c r="G126" i="7"/>
  <c r="G124" i="7"/>
  <c r="G122" i="7"/>
  <c r="G120" i="7"/>
  <c r="G118" i="7"/>
  <c r="G116" i="7"/>
  <c r="G114" i="7"/>
  <c r="G112" i="7"/>
  <c r="G110" i="7"/>
  <c r="G108" i="7"/>
  <c r="G106" i="7"/>
  <c r="G104" i="7"/>
  <c r="G102" i="7"/>
  <c r="G100" i="7"/>
  <c r="G98" i="7"/>
  <c r="G96" i="7"/>
  <c r="G94" i="7"/>
  <c r="G92" i="7"/>
  <c r="G90" i="7"/>
  <c r="G88" i="7"/>
  <c r="G86" i="7"/>
  <c r="G84" i="7"/>
  <c r="G82" i="7"/>
  <c r="G80" i="7"/>
  <c r="G78" i="7"/>
  <c r="G76" i="7"/>
  <c r="G74" i="7"/>
  <c r="G72" i="7"/>
  <c r="G70" i="7"/>
  <c r="G68" i="7"/>
  <c r="G66" i="7"/>
  <c r="G64" i="7"/>
  <c r="G62" i="7"/>
  <c r="G60" i="7"/>
  <c r="G58" i="7"/>
  <c r="G56" i="7"/>
  <c r="G54" i="7"/>
  <c r="G52" i="7"/>
  <c r="G50" i="7"/>
  <c r="G48" i="7"/>
  <c r="G46" i="7"/>
  <c r="G44" i="7"/>
  <c r="G42" i="7"/>
  <c r="G40" i="7"/>
  <c r="G38" i="7"/>
  <c r="G36" i="7"/>
  <c r="G34" i="7"/>
  <c r="G32" i="7"/>
  <c r="G30" i="7"/>
  <c r="G28" i="7"/>
  <c r="G26" i="7"/>
  <c r="G24" i="7"/>
  <c r="G22" i="7"/>
  <c r="G20" i="7"/>
  <c r="G18" i="7"/>
  <c r="G16" i="7"/>
  <c r="G14" i="7"/>
  <c r="G12" i="7"/>
  <c r="G10" i="7"/>
  <c r="G8" i="7"/>
  <c r="G6" i="7"/>
  <c r="G4" i="7"/>
  <c r="G171" i="7"/>
  <c r="G169" i="7"/>
  <c r="G167" i="7"/>
  <c r="G165" i="7"/>
  <c r="G163" i="7"/>
  <c r="G161" i="7"/>
  <c r="G159" i="7"/>
  <c r="G157" i="7"/>
  <c r="G155" i="7"/>
  <c r="G153" i="7"/>
  <c r="G151" i="7"/>
  <c r="G149" i="7"/>
  <c r="G147" i="7"/>
  <c r="G145" i="7"/>
  <c r="G143" i="7"/>
  <c r="G141" i="7"/>
  <c r="G139" i="7"/>
  <c r="G137" i="7"/>
  <c r="G135" i="7"/>
  <c r="G133" i="7"/>
  <c r="G131" i="7"/>
  <c r="G129" i="7"/>
  <c r="G127" i="7"/>
  <c r="G125" i="7"/>
  <c r="G123" i="7"/>
  <c r="G121" i="7"/>
  <c r="G119" i="7"/>
  <c r="G117" i="7"/>
  <c r="G115" i="7"/>
  <c r="G113" i="7"/>
  <c r="G111" i="7"/>
  <c r="G109" i="7"/>
  <c r="G107" i="7"/>
  <c r="G105" i="7"/>
  <c r="G103" i="7"/>
  <c r="G101" i="7"/>
  <c r="G99" i="7"/>
  <c r="G97" i="7"/>
  <c r="G95" i="7"/>
  <c r="G93" i="7"/>
  <c r="G91" i="7"/>
  <c r="G89" i="7"/>
  <c r="G87" i="7"/>
  <c r="G85" i="7"/>
  <c r="G83" i="7"/>
  <c r="G81" i="7"/>
  <c r="G79" i="7"/>
  <c r="G77" i="7"/>
  <c r="G75" i="7"/>
  <c r="G73" i="7"/>
  <c r="G71" i="7"/>
  <c r="G69" i="7"/>
  <c r="G67" i="7"/>
  <c r="G65" i="7"/>
  <c r="G63" i="7"/>
  <c r="G61" i="7"/>
  <c r="G59" i="7"/>
  <c r="G57" i="7"/>
  <c r="G55" i="7"/>
  <c r="G53" i="7"/>
  <c r="G51" i="7"/>
  <c r="G49" i="7"/>
  <c r="G47" i="7"/>
  <c r="G45" i="7"/>
  <c r="G43" i="7"/>
  <c r="G41" i="7"/>
  <c r="G39" i="7"/>
  <c r="G37" i="7"/>
  <c r="G35" i="7"/>
  <c r="G33" i="7"/>
  <c r="G31" i="7"/>
  <c r="G29" i="7"/>
  <c r="G27" i="7"/>
  <c r="G25" i="7"/>
  <c r="G23" i="7"/>
  <c r="G21" i="7"/>
  <c r="G19" i="7"/>
  <c r="G17" i="7"/>
  <c r="G15" i="7"/>
  <c r="G13" i="7"/>
  <c r="G11" i="7"/>
  <c r="G9" i="7"/>
  <c r="G7" i="7"/>
  <c r="G5" i="7"/>
  <c r="G3" i="7"/>
  <c r="X5" i="51" l="1"/>
  <c r="W5" i="51"/>
  <c r="V5" i="51"/>
  <c r="U5" i="51"/>
  <c r="R5" i="51"/>
  <c r="Q5" i="51"/>
  <c r="P5" i="51"/>
  <c r="O5" i="51"/>
  <c r="L5" i="51"/>
  <c r="K5" i="51"/>
  <c r="J5" i="51"/>
  <c r="I5" i="51"/>
  <c r="F5" i="51"/>
  <c r="E5" i="51"/>
  <c r="D5" i="51"/>
  <c r="C5" i="51"/>
  <c r="AN22" i="75"/>
  <c r="AN21" i="75"/>
  <c r="AN13" i="75"/>
  <c r="B25" i="75"/>
  <c r="B24" i="75"/>
  <c r="B8" i="118"/>
  <c r="B3" i="118"/>
  <c r="AN19" i="75"/>
  <c r="AN20" i="75"/>
  <c r="AN18" i="75"/>
  <c r="AN17" i="75"/>
  <c r="AN16" i="75"/>
  <c r="AN15" i="75"/>
  <c r="AN14" i="75"/>
  <c r="AN11" i="75"/>
  <c r="AN9" i="75"/>
  <c r="AN7" i="75"/>
  <c r="AN6" i="75"/>
  <c r="AN8" i="75"/>
  <c r="AN12" i="75"/>
  <c r="AN10" i="75"/>
  <c r="B23" i="75"/>
  <c r="B17" i="75"/>
  <c r="B15" i="75"/>
  <c r="B13" i="75"/>
  <c r="B12" i="75"/>
  <c r="B11" i="75"/>
  <c r="B10" i="75"/>
  <c r="B9" i="75"/>
  <c r="B21" i="75"/>
  <c r="B8" i="75"/>
  <c r="B7" i="75"/>
  <c r="B3" i="75"/>
  <c r="B4" i="75"/>
  <c r="B2" i="75"/>
  <c r="B5" i="75"/>
  <c r="B16" i="75"/>
  <c r="B19" i="75"/>
  <c r="B6" i="75"/>
  <c r="B23" i="107"/>
  <c r="B14" i="107"/>
  <c r="B21" i="107"/>
  <c r="B20" i="107"/>
  <c r="B18" i="107"/>
  <c r="B11" i="107"/>
  <c r="B9" i="107"/>
  <c r="B7" i="107"/>
  <c r="B6" i="107"/>
  <c r="B5" i="107"/>
  <c r="B4" i="107"/>
  <c r="B3" i="107"/>
  <c r="B2" i="107"/>
  <c r="B8" i="107"/>
  <c r="B12" i="107"/>
  <c r="C12" i="107" s="1"/>
  <c r="B5" i="118"/>
  <c r="B4" i="118"/>
  <c r="B2" i="118"/>
  <c r="B22" i="107"/>
  <c r="B16" i="107"/>
  <c r="B15" i="107"/>
  <c r="B13" i="107"/>
  <c r="B6" i="118"/>
  <c r="B19" i="107"/>
  <c r="B20" i="75"/>
  <c r="B14" i="75"/>
  <c r="B22" i="75"/>
  <c r="B18" i="75"/>
  <c r="B17" i="107" l="1"/>
  <c r="B10" i="107"/>
  <c r="C2" i="118"/>
  <c r="C4" i="118"/>
  <c r="Q34" i="75" l="1"/>
  <c r="D82" i="7" l="1"/>
  <c r="E82" i="7"/>
  <c r="E81" i="7"/>
  <c r="D81" i="7"/>
  <c r="C23" i="107"/>
  <c r="AL20" i="107" l="1"/>
  <c r="AJ20" i="107"/>
  <c r="AK20" i="107" s="1"/>
  <c r="AM20" i="107" s="1"/>
  <c r="AH20" i="107"/>
  <c r="AF20" i="107"/>
  <c r="AG20" i="107" s="1"/>
  <c r="AD20" i="107"/>
  <c r="AB20" i="107"/>
  <c r="Z20" i="107"/>
  <c r="X20" i="107"/>
  <c r="T20" i="107"/>
  <c r="V20" i="107" s="1"/>
  <c r="P20" i="107"/>
  <c r="R20" i="107" s="1"/>
  <c r="AL19" i="107"/>
  <c r="AJ19" i="107"/>
  <c r="AK19" i="107" s="1"/>
  <c r="AM19" i="107" s="1"/>
  <c r="AH19" i="107"/>
  <c r="AF19" i="107"/>
  <c r="AG19" i="107" s="1"/>
  <c r="AD19" i="107"/>
  <c r="AB19" i="107"/>
  <c r="Z19" i="107"/>
  <c r="X19" i="107"/>
  <c r="T19" i="107"/>
  <c r="V19" i="107" s="1"/>
  <c r="P19" i="107"/>
  <c r="R19" i="107" s="1"/>
  <c r="AL18" i="107"/>
  <c r="AJ18" i="107"/>
  <c r="AK18" i="107" s="1"/>
  <c r="AH18" i="107"/>
  <c r="AF18" i="107"/>
  <c r="AG18" i="107" s="1"/>
  <c r="AI18" i="107" s="1"/>
  <c r="AD18" i="107"/>
  <c r="AB18" i="107"/>
  <c r="AC18" i="107" s="1"/>
  <c r="Z18" i="107"/>
  <c r="X18" i="107"/>
  <c r="T18" i="107"/>
  <c r="V18" i="107" s="1"/>
  <c r="P18" i="107"/>
  <c r="R18" i="107" s="1"/>
  <c r="L18" i="107"/>
  <c r="N18" i="107" s="1"/>
  <c r="AE18" i="107" l="1"/>
  <c r="AM18" i="107"/>
  <c r="AI19" i="107"/>
  <c r="AI20" i="107"/>
  <c r="H18" i="107"/>
  <c r="J18" i="107" s="1"/>
  <c r="F18" i="107" s="1"/>
  <c r="AO18" i="107" s="1"/>
  <c r="H19" i="107"/>
  <c r="J19" i="107" s="1"/>
  <c r="L19" i="107"/>
  <c r="N19" i="107" s="1"/>
  <c r="L20" i="107"/>
  <c r="N20" i="107" s="1"/>
  <c r="H20" i="107"/>
  <c r="J20" i="107" s="1"/>
  <c r="F19" i="107" l="1"/>
  <c r="AO19" i="107" s="1"/>
  <c r="F20" i="107"/>
  <c r="AO20" i="107" s="1"/>
  <c r="C9" i="75" l="1"/>
  <c r="H22" i="75"/>
  <c r="C22" i="75" l="1"/>
  <c r="E12" i="7" l="1"/>
  <c r="D11" i="7"/>
  <c r="E11" i="7"/>
  <c r="D12" i="7"/>
  <c r="Y20" i="107" l="1"/>
  <c r="AA20" i="107" s="1"/>
  <c r="C22" i="107"/>
  <c r="AL27" i="107"/>
  <c r="AJ27" i="107"/>
  <c r="AK27" i="107" s="1"/>
  <c r="AM27" i="107" s="1"/>
  <c r="AH27" i="107"/>
  <c r="AF27" i="107"/>
  <c r="AD27" i="107"/>
  <c r="AB27" i="107"/>
  <c r="Z27" i="107"/>
  <c r="X27" i="107"/>
  <c r="Y27" i="107" s="1"/>
  <c r="T27" i="107"/>
  <c r="V27" i="107" s="1"/>
  <c r="L8" i="107"/>
  <c r="N8" i="107" s="1"/>
  <c r="L27" i="107" l="1"/>
  <c r="N27" i="107" s="1"/>
  <c r="AC27" i="107"/>
  <c r="AE27" i="107" s="1"/>
  <c r="E30" i="7"/>
  <c r="D29" i="7"/>
  <c r="E29" i="7"/>
  <c r="D30" i="7"/>
  <c r="AA27" i="107"/>
  <c r="C7" i="118" l="1"/>
  <c r="C8" i="107"/>
  <c r="AC20" i="107" s="1"/>
  <c r="AE20" i="107" s="1"/>
  <c r="W20" i="107" s="1"/>
  <c r="AP20" i="107" s="1"/>
  <c r="AQ20" i="107" s="1"/>
  <c r="H27" i="107"/>
  <c r="J27" i="107" s="1"/>
  <c r="P27" i="107"/>
  <c r="R27" i="107" s="1"/>
  <c r="C6" i="118"/>
  <c r="F27" i="107" l="1"/>
  <c r="AO27" i="107" s="1"/>
  <c r="AO22" i="75"/>
  <c r="AL1" i="75"/>
  <c r="AM1" i="75" s="1"/>
  <c r="P10" i="75"/>
  <c r="P21" i="75"/>
  <c r="R21" i="75" s="1"/>
  <c r="P22" i="75"/>
  <c r="R22" i="75" s="1"/>
  <c r="AL22" i="75"/>
  <c r="AJ22" i="75"/>
  <c r="AK22" i="75" s="1"/>
  <c r="AM22" i="75" s="1"/>
  <c r="AH22" i="75"/>
  <c r="AF22" i="75"/>
  <c r="AG22" i="75" s="1"/>
  <c r="AD22" i="75"/>
  <c r="AB22" i="75"/>
  <c r="Z22" i="75"/>
  <c r="Y22" i="75"/>
  <c r="AA22" i="75" s="1"/>
  <c r="X22" i="75"/>
  <c r="V22" i="75"/>
  <c r="J22" i="75"/>
  <c r="AI22" i="75" l="1"/>
  <c r="E172" i="7"/>
  <c r="E171" i="7"/>
  <c r="D171" i="7"/>
  <c r="D172" i="7"/>
  <c r="P13" i="75" l="1"/>
  <c r="P9" i="75"/>
  <c r="P12" i="75"/>
  <c r="P19" i="75"/>
  <c r="P16" i="75"/>
  <c r="P6" i="75"/>
  <c r="P15" i="75" l="1"/>
  <c r="P18" i="75"/>
  <c r="L22" i="75"/>
  <c r="N22" i="75" s="1"/>
  <c r="F22" i="75" s="1"/>
  <c r="AP22" i="75" s="1"/>
  <c r="P14" i="75"/>
  <c r="P20" i="75"/>
  <c r="P8" i="75"/>
  <c r="P7" i="75"/>
  <c r="P11" i="75"/>
  <c r="P17" i="75"/>
  <c r="AO21" i="75"/>
  <c r="AL21" i="75"/>
  <c r="AJ21" i="75"/>
  <c r="AK21" i="75" s="1"/>
  <c r="AM21" i="75" s="1"/>
  <c r="AH21" i="75"/>
  <c r="AF21" i="75"/>
  <c r="AG21" i="75" s="1"/>
  <c r="AI21" i="75" s="1"/>
  <c r="AD21" i="75"/>
  <c r="AB21" i="75"/>
  <c r="Z21" i="75"/>
  <c r="Y21" i="75"/>
  <c r="AA21" i="75" s="1"/>
  <c r="X21" i="75"/>
  <c r="V21" i="75"/>
  <c r="J21" i="75"/>
  <c r="E168" i="7" l="1"/>
  <c r="D170" i="7"/>
  <c r="E167" i="7"/>
  <c r="D169" i="7"/>
  <c r="E170" i="7"/>
  <c r="E169" i="7"/>
  <c r="D168" i="7"/>
  <c r="D167" i="7"/>
  <c r="C20" i="107"/>
  <c r="C25" i="75"/>
  <c r="C24" i="75"/>
  <c r="L21" i="75"/>
  <c r="N21" i="75" s="1"/>
  <c r="F21" i="75" s="1"/>
  <c r="AP21" i="75" s="1"/>
  <c r="C17" i="107" l="1"/>
  <c r="H13" i="75"/>
  <c r="AC21" i="75" l="1"/>
  <c r="AE21" i="75" s="1"/>
  <c r="W21" i="75" s="1"/>
  <c r="AQ21" i="75" s="1"/>
  <c r="AR21" i="75" s="1"/>
  <c r="D166" i="7"/>
  <c r="E165" i="7"/>
  <c r="D165" i="7"/>
  <c r="E166" i="7"/>
  <c r="E164" i="7"/>
  <c r="D164" i="7"/>
  <c r="D163" i="7"/>
  <c r="E163" i="7"/>
  <c r="E80" i="7"/>
  <c r="D79" i="7"/>
  <c r="E79" i="7"/>
  <c r="D80" i="7"/>
  <c r="U30" i="75"/>
  <c r="U31" i="75" s="1"/>
  <c r="U27" i="75"/>
  <c r="U24" i="75"/>
  <c r="Q31" i="75"/>
  <c r="Q32" i="75" s="1"/>
  <c r="C10" i="75"/>
  <c r="C21" i="107"/>
  <c r="U32" i="75" l="1"/>
  <c r="C15" i="107" l="1"/>
  <c r="C13" i="107"/>
  <c r="AG27" i="107" l="1"/>
  <c r="AI27" i="107" s="1"/>
  <c r="W27" i="107" s="1"/>
  <c r="AP27" i="107" s="1"/>
  <c r="AQ27" i="107" s="1"/>
  <c r="E78" i="7"/>
  <c r="E77" i="7"/>
  <c r="D78" i="7"/>
  <c r="D77" i="7"/>
  <c r="E124" i="7" l="1"/>
  <c r="E123" i="7"/>
  <c r="D124" i="7"/>
  <c r="D123" i="7"/>
  <c r="E122" i="7"/>
  <c r="E121" i="7"/>
  <c r="D122" i="7"/>
  <c r="D121" i="7"/>
  <c r="C2" i="107" l="1"/>
  <c r="C14" i="107" l="1"/>
  <c r="H14" i="107"/>
  <c r="J14" i="107" s="1"/>
  <c r="P14" i="107"/>
  <c r="R14" i="107" s="1"/>
  <c r="T14" i="107"/>
  <c r="V14" i="107" s="1"/>
  <c r="X14" i="107"/>
  <c r="Y14" i="107" s="1"/>
  <c r="Z14" i="107"/>
  <c r="AB14" i="107"/>
  <c r="AD14" i="107"/>
  <c r="AF14" i="107"/>
  <c r="AG14" i="107"/>
  <c r="AH14" i="107"/>
  <c r="AJ14" i="107"/>
  <c r="AK14" i="107" s="1"/>
  <c r="AL14" i="107"/>
  <c r="AM14" i="107" l="1"/>
  <c r="AI14" i="107"/>
  <c r="AA14" i="107"/>
  <c r="L14" i="107" l="1"/>
  <c r="N14" i="107" s="1"/>
  <c r="F14" i="107" s="1"/>
  <c r="AO14" i="107" s="1"/>
  <c r="C16" i="107" l="1"/>
  <c r="AL26" i="107" l="1"/>
  <c r="AJ26" i="107"/>
  <c r="AK26" i="107" s="1"/>
  <c r="AM26" i="107" s="1"/>
  <c r="AH26" i="107"/>
  <c r="AF26" i="107"/>
  <c r="AD26" i="107"/>
  <c r="AB26" i="107"/>
  <c r="AC26" i="107" s="1"/>
  <c r="Z26" i="107"/>
  <c r="X26" i="107"/>
  <c r="Y26" i="107" s="1"/>
  <c r="T26" i="107"/>
  <c r="V26" i="107" s="1"/>
  <c r="C8" i="118"/>
  <c r="C3" i="118"/>
  <c r="P26" i="107"/>
  <c r="R26" i="107" s="1"/>
  <c r="H26" i="107"/>
  <c r="J26" i="107" s="1"/>
  <c r="AS7" i="118"/>
  <c r="X7" i="118"/>
  <c r="Z7" i="118" s="1"/>
  <c r="I7" i="118"/>
  <c r="AD7" i="118" s="1"/>
  <c r="AB5" i="118"/>
  <c r="AF5" i="118"/>
  <c r="AG5" i="118" s="1"/>
  <c r="AI5" i="118" s="1"/>
  <c r="AH5" i="118"/>
  <c r="AJ5" i="118"/>
  <c r="AK5" i="118" s="1"/>
  <c r="AM5" i="118" s="1"/>
  <c r="AL5" i="118"/>
  <c r="AN5" i="118"/>
  <c r="AP5" i="118"/>
  <c r="AR5" i="118"/>
  <c r="AU5" i="118" s="1"/>
  <c r="AT5" i="118"/>
  <c r="AB6" i="118"/>
  <c r="AC6" i="118" s="1"/>
  <c r="AD6" i="118"/>
  <c r="AF6" i="118"/>
  <c r="AG6" i="118" s="1"/>
  <c r="AH6" i="118"/>
  <c r="AJ6" i="118"/>
  <c r="AK6" i="118" s="1"/>
  <c r="AM6" i="118" s="1"/>
  <c r="AL6" i="118"/>
  <c r="AN6" i="118"/>
  <c r="AP6" i="118"/>
  <c r="AR6" i="118"/>
  <c r="AS6" i="118" s="1"/>
  <c r="AT6" i="118"/>
  <c r="AB7" i="118"/>
  <c r="AF7" i="118"/>
  <c r="AG7" i="118" s="1"/>
  <c r="AH7" i="118"/>
  <c r="AJ7" i="118"/>
  <c r="AL7" i="118"/>
  <c r="AN7" i="118"/>
  <c r="AP7" i="118"/>
  <c r="AR7" i="118"/>
  <c r="AT7" i="118"/>
  <c r="X6" i="118"/>
  <c r="Z6" i="118" s="1"/>
  <c r="AT4" i="118"/>
  <c r="AR4" i="118"/>
  <c r="AS4" i="118" s="1"/>
  <c r="AU4" i="118" s="1"/>
  <c r="AP4" i="118"/>
  <c r="AN4" i="118"/>
  <c r="AL4" i="118"/>
  <c r="AJ4" i="118"/>
  <c r="AK4" i="118" s="1"/>
  <c r="AH4" i="118"/>
  <c r="AF4" i="118"/>
  <c r="AG4" i="118" s="1"/>
  <c r="AD4" i="118"/>
  <c r="AB4" i="118"/>
  <c r="AC4" i="118" s="1"/>
  <c r="X4" i="118"/>
  <c r="AM4" i="118" l="1"/>
  <c r="AO5" i="118"/>
  <c r="AQ5" i="118" s="1"/>
  <c r="AI4" i="118"/>
  <c r="E76" i="7"/>
  <c r="L26" i="107"/>
  <c r="N26" i="107" s="1"/>
  <c r="F26" i="107" s="1"/>
  <c r="AO26" i="107" s="1"/>
  <c r="E75" i="7"/>
  <c r="D76" i="7"/>
  <c r="AC7" i="118"/>
  <c r="AE7" i="118" s="1"/>
  <c r="AO4" i="118"/>
  <c r="AQ4" i="118" s="1"/>
  <c r="AO7" i="118"/>
  <c r="AQ7" i="118" s="1"/>
  <c r="AO6" i="118"/>
  <c r="AQ6" i="118" s="1"/>
  <c r="AC5" i="118"/>
  <c r="D75" i="7"/>
  <c r="AE26" i="107"/>
  <c r="AA26" i="107"/>
  <c r="AK7" i="118"/>
  <c r="AM7" i="118" s="1"/>
  <c r="AU7" i="118"/>
  <c r="AI7" i="118"/>
  <c r="AU6" i="118"/>
  <c r="AI6" i="118"/>
  <c r="AE6" i="118"/>
  <c r="AE4" i="118"/>
  <c r="I5" i="118"/>
  <c r="AD5" i="118" s="1"/>
  <c r="Z5" i="118"/>
  <c r="AH20" i="75"/>
  <c r="AH19" i="75"/>
  <c r="AF20" i="75"/>
  <c r="AD20" i="75"/>
  <c r="AD19" i="75"/>
  <c r="AB20" i="75"/>
  <c r="AE5" i="118" l="1"/>
  <c r="AA5" i="118" s="1"/>
  <c r="AX5" i="118" s="1"/>
  <c r="E99" i="7"/>
  <c r="E37" i="7"/>
  <c r="E25" i="7"/>
  <c r="P7" i="118"/>
  <c r="R7" i="118" s="1"/>
  <c r="T5" i="118"/>
  <c r="V5" i="118" s="1"/>
  <c r="H5" i="118"/>
  <c r="J5" i="118" s="1"/>
  <c r="H7" i="118"/>
  <c r="J7" i="118" s="1"/>
  <c r="D7" i="7"/>
  <c r="E19" i="7"/>
  <c r="E93" i="7"/>
  <c r="D101" i="7"/>
  <c r="E153" i="7"/>
  <c r="AA4" i="118"/>
  <c r="AX4" i="118" s="1"/>
  <c r="AA7" i="118"/>
  <c r="AX7" i="118" s="1"/>
  <c r="E41" i="7"/>
  <c r="E43" i="7"/>
  <c r="D97" i="7"/>
  <c r="D157" i="7"/>
  <c r="E23" i="7"/>
  <c r="D33" i="7"/>
  <c r="E51" i="7"/>
  <c r="D57" i="7"/>
  <c r="D65" i="7"/>
  <c r="D85" i="7"/>
  <c r="E27" i="7"/>
  <c r="E45" i="7"/>
  <c r="E49" i="7"/>
  <c r="D107" i="7"/>
  <c r="D115" i="7"/>
  <c r="AA6" i="118"/>
  <c r="AX6" i="118" s="1"/>
  <c r="E161" i="7"/>
  <c r="E160" i="7"/>
  <c r="E162" i="7"/>
  <c r="D160" i="7"/>
  <c r="D162" i="7"/>
  <c r="D19" i="7"/>
  <c r="E59" i="7"/>
  <c r="E67" i="7"/>
  <c r="E83" i="7"/>
  <c r="E91" i="7"/>
  <c r="D99" i="7"/>
  <c r="E105" i="7"/>
  <c r="E113" i="7"/>
  <c r="D117" i="7"/>
  <c r="E125" i="7"/>
  <c r="D129" i="7"/>
  <c r="D137" i="7"/>
  <c r="E145" i="7"/>
  <c r="E157" i="7"/>
  <c r="D17" i="7"/>
  <c r="D37" i="7"/>
  <c r="D43" i="7"/>
  <c r="E53" i="7"/>
  <c r="E61" i="7"/>
  <c r="E69" i="7"/>
  <c r="E85" i="7"/>
  <c r="E9" i="7"/>
  <c r="D9" i="7"/>
  <c r="E13" i="7"/>
  <c r="E21" i="7"/>
  <c r="D25" i="7"/>
  <c r="D27" i="7"/>
  <c r="D51" i="7"/>
  <c r="D53" i="7"/>
  <c r="D61" i="7"/>
  <c r="D69" i="7"/>
  <c r="D73" i="7"/>
  <c r="D89" i="7"/>
  <c r="E107" i="7"/>
  <c r="E115" i="7"/>
  <c r="E127" i="7"/>
  <c r="E135" i="7"/>
  <c r="E143" i="7"/>
  <c r="E151" i="7"/>
  <c r="E5" i="7"/>
  <c r="E15" i="7"/>
  <c r="E39" i="7"/>
  <c r="D45" i="7"/>
  <c r="E55" i="7"/>
  <c r="E63" i="7"/>
  <c r="D71" i="7"/>
  <c r="D87" i="7"/>
  <c r="D95" i="7"/>
  <c r="E101" i="7"/>
  <c r="D145" i="7"/>
  <c r="D5" i="7"/>
  <c r="D15" i="7"/>
  <c r="E31" i="7"/>
  <c r="D39" i="7"/>
  <c r="E71" i="7"/>
  <c r="E87" i="7"/>
  <c r="E95" i="7"/>
  <c r="E109" i="7"/>
  <c r="E117" i="7"/>
  <c r="D125" i="7"/>
  <c r="E129" i="7"/>
  <c r="E133" i="7"/>
  <c r="E141" i="7"/>
  <c r="E149" i="7"/>
  <c r="D153" i="7"/>
  <c r="E159" i="7"/>
  <c r="D13" i="7"/>
  <c r="D21" i="7"/>
  <c r="D23" i="7"/>
  <c r="D31" i="7"/>
  <c r="E47" i="7"/>
  <c r="D49" i="7"/>
  <c r="E57" i="7"/>
  <c r="E65" i="7"/>
  <c r="E73" i="7"/>
  <c r="E89" i="7"/>
  <c r="D103" i="7"/>
  <c r="D111" i="7"/>
  <c r="E7" i="7"/>
  <c r="E17" i="7"/>
  <c r="E33" i="7"/>
  <c r="E35" i="7"/>
  <c r="D41" i="7"/>
  <c r="D47" i="7"/>
  <c r="D93" i="7"/>
  <c r="E97" i="7"/>
  <c r="E103" i="7"/>
  <c r="E111" i="7"/>
  <c r="E119" i="7"/>
  <c r="E131" i="7"/>
  <c r="E137" i="7"/>
  <c r="E139" i="7"/>
  <c r="E147" i="7"/>
  <c r="D161" i="7"/>
  <c r="D35" i="7"/>
  <c r="D59" i="7"/>
  <c r="D67" i="7"/>
  <c r="D83" i="7"/>
  <c r="D91" i="7"/>
  <c r="D141" i="7"/>
  <c r="D149" i="7"/>
  <c r="E155" i="7"/>
  <c r="D55" i="7"/>
  <c r="D63" i="7"/>
  <c r="D119" i="7"/>
  <c r="D127" i="7"/>
  <c r="D131" i="7"/>
  <c r="D135" i="7"/>
  <c r="D139" i="7"/>
  <c r="D143" i="7"/>
  <c r="D147" i="7"/>
  <c r="D151" i="7"/>
  <c r="D155" i="7"/>
  <c r="D159" i="7"/>
  <c r="D105" i="7"/>
  <c r="D109" i="7"/>
  <c r="D113" i="7"/>
  <c r="D133" i="7"/>
  <c r="E156" i="7" l="1"/>
  <c r="D156" i="7"/>
  <c r="J20" i="75" l="1"/>
  <c r="V20" i="75"/>
  <c r="X20" i="75"/>
  <c r="Y20" i="75"/>
  <c r="Z20" i="75"/>
  <c r="AJ20" i="75"/>
  <c r="AK20" i="75" s="1"/>
  <c r="AM20" i="75" s="1"/>
  <c r="AL20" i="75"/>
  <c r="AO20" i="75"/>
  <c r="T4" i="118" l="1"/>
  <c r="T6" i="118"/>
  <c r="V6" i="118" s="1"/>
  <c r="T7" i="118"/>
  <c r="V7" i="118" s="1"/>
  <c r="H4" i="118"/>
  <c r="H6" i="118"/>
  <c r="J6" i="118" s="1"/>
  <c r="P4" i="118"/>
  <c r="P5" i="118"/>
  <c r="R5" i="118" s="1"/>
  <c r="P6" i="118"/>
  <c r="R6" i="118" s="1"/>
  <c r="L4" i="118"/>
  <c r="L6" i="118"/>
  <c r="N6" i="118" s="1"/>
  <c r="L7" i="118"/>
  <c r="N7" i="118" s="1"/>
  <c r="L5" i="118"/>
  <c r="N5" i="118" s="1"/>
  <c r="AA20" i="75"/>
  <c r="U28" i="75"/>
  <c r="U29" i="75" s="1"/>
  <c r="Q28" i="75"/>
  <c r="Q29" i="75" s="1"/>
  <c r="U25" i="75"/>
  <c r="U26" i="75" s="1"/>
  <c r="Q25" i="75"/>
  <c r="Q26" i="75" l="1"/>
  <c r="W32" i="75" s="1"/>
  <c r="W31" i="75"/>
  <c r="F7" i="118"/>
  <c r="AW7" i="118" s="1"/>
  <c r="AY7" i="118" s="1"/>
  <c r="F5" i="118"/>
  <c r="AW5" i="118" s="1"/>
  <c r="AY5" i="118" s="1"/>
  <c r="F6" i="118"/>
  <c r="AW6" i="118" s="1"/>
  <c r="AY6" i="118" s="1"/>
  <c r="AO7" i="75"/>
  <c r="AO17" i="75"/>
  <c r="AO9" i="75"/>
  <c r="AO18" i="75"/>
  <c r="AO11" i="75"/>
  <c r="AO19" i="75"/>
  <c r="C17" i="75"/>
  <c r="AO10" i="75"/>
  <c r="AO12" i="75"/>
  <c r="AO13" i="75"/>
  <c r="AO14" i="75"/>
  <c r="C11" i="75"/>
  <c r="AO8" i="75"/>
  <c r="AO15" i="75"/>
  <c r="AO6" i="75"/>
  <c r="AO16" i="75"/>
  <c r="D140" i="7"/>
  <c r="E150" i="7"/>
  <c r="D148" i="7"/>
  <c r="D152" i="7"/>
  <c r="E154" i="7"/>
  <c r="E126" i="7"/>
  <c r="E132" i="7"/>
  <c r="D134" i="7"/>
  <c r="E142" i="7"/>
  <c r="E146" i="7"/>
  <c r="D132" i="7"/>
  <c r="E134" i="7"/>
  <c r="D136" i="7"/>
  <c r="E148" i="7"/>
  <c r="E120" i="7"/>
  <c r="E138" i="7"/>
  <c r="D126" i="7"/>
  <c r="E128" i="7"/>
  <c r="E130" i="7"/>
  <c r="D154" i="7"/>
  <c r="D130" i="7"/>
  <c r="E140" i="7"/>
  <c r="D142" i="7"/>
  <c r="E144" i="7"/>
  <c r="E158" i="7"/>
  <c r="E136" i="7"/>
  <c r="E152" i="7"/>
  <c r="D138" i="7"/>
  <c r="D128" i="7"/>
  <c r="D144" i="7"/>
  <c r="D150" i="7"/>
  <c r="D120" i="7"/>
  <c r="D158" i="7"/>
  <c r="D146" i="7"/>
  <c r="E110" i="7"/>
  <c r="E116" i="7"/>
  <c r="E108" i="7"/>
  <c r="D108" i="7"/>
  <c r="E112" i="7"/>
  <c r="D116" i="7"/>
  <c r="E114" i="7"/>
  <c r="D110" i="7"/>
  <c r="D114" i="7"/>
  <c r="E118" i="7"/>
  <c r="D112" i="7"/>
  <c r="D118" i="7"/>
  <c r="E10" i="7"/>
  <c r="D10" i="7"/>
  <c r="AL25" i="107"/>
  <c r="AJ25" i="107"/>
  <c r="AK25" i="107" s="1"/>
  <c r="AH25" i="107"/>
  <c r="AF25" i="107"/>
  <c r="AD25" i="107"/>
  <c r="AB25" i="107"/>
  <c r="AC25" i="107" s="1"/>
  <c r="Z25" i="107"/>
  <c r="X25" i="107"/>
  <c r="Y25" i="107" s="1"/>
  <c r="T25" i="107"/>
  <c r="V25" i="107" s="1"/>
  <c r="AL23" i="107"/>
  <c r="AJ23" i="107"/>
  <c r="AH23" i="107"/>
  <c r="AF23" i="107"/>
  <c r="AD23" i="107"/>
  <c r="AB23" i="107"/>
  <c r="AC23" i="107" s="1"/>
  <c r="Z23" i="107"/>
  <c r="X23" i="107"/>
  <c r="Y23" i="107" s="1"/>
  <c r="P13" i="107"/>
  <c r="R13" i="107" s="1"/>
  <c r="T13" i="107"/>
  <c r="V13" i="107" s="1"/>
  <c r="X13" i="107"/>
  <c r="Y13" i="107" s="1"/>
  <c r="Z13" i="107"/>
  <c r="AB13" i="107"/>
  <c r="AD13" i="107"/>
  <c r="AF13" i="107"/>
  <c r="AG13" i="107" s="1"/>
  <c r="AH13" i="107"/>
  <c r="AJ13" i="107"/>
  <c r="AK13" i="107" s="1"/>
  <c r="AL13" i="107"/>
  <c r="L6" i="107"/>
  <c r="N6" i="107" s="1"/>
  <c r="P6" i="107"/>
  <c r="R6" i="107" s="1"/>
  <c r="T6" i="107"/>
  <c r="V6" i="107" s="1"/>
  <c r="X6" i="107"/>
  <c r="Z6" i="107"/>
  <c r="AB6" i="107"/>
  <c r="AC6" i="107" s="1"/>
  <c r="AD6" i="107"/>
  <c r="AF6" i="107"/>
  <c r="AG6" i="107" s="1"/>
  <c r="AH6" i="107"/>
  <c r="AJ6" i="107"/>
  <c r="AK6" i="107" s="1"/>
  <c r="AL6" i="107"/>
  <c r="AM13" i="107" l="1"/>
  <c r="AA23" i="107"/>
  <c r="AM25" i="107"/>
  <c r="AA25" i="107"/>
  <c r="AE23" i="107"/>
  <c r="L13" i="107"/>
  <c r="N13" i="107" s="1"/>
  <c r="C10" i="107"/>
  <c r="C3" i="107"/>
  <c r="H6" i="107"/>
  <c r="J6" i="107" s="1"/>
  <c r="F6" i="107" s="1"/>
  <c r="AO6" i="107" s="1"/>
  <c r="C5" i="107"/>
  <c r="AE25" i="107"/>
  <c r="AE6" i="107"/>
  <c r="AM6" i="107"/>
  <c r="AI6" i="107"/>
  <c r="D66" i="7"/>
  <c r="E74" i="7"/>
  <c r="D60" i="7"/>
  <c r="E64" i="7"/>
  <c r="E66" i="7"/>
  <c r="D68" i="7"/>
  <c r="E72" i="7"/>
  <c r="E62" i="7"/>
  <c r="E70" i="7"/>
  <c r="E60" i="7"/>
  <c r="E68" i="7"/>
  <c r="D62" i="7"/>
  <c r="D70" i="7"/>
  <c r="D64" i="7"/>
  <c r="D72" i="7"/>
  <c r="D74" i="7"/>
  <c r="E102" i="7"/>
  <c r="D102" i="7"/>
  <c r="AI13" i="107"/>
  <c r="AA13" i="107"/>
  <c r="L20" i="75"/>
  <c r="N20" i="75" s="1"/>
  <c r="C6" i="75"/>
  <c r="C23" i="75"/>
  <c r="J19" i="75"/>
  <c r="L19" i="75"/>
  <c r="N19" i="75" s="1"/>
  <c r="V19" i="75"/>
  <c r="X19" i="75"/>
  <c r="Y19" i="75"/>
  <c r="Z19" i="75"/>
  <c r="AB19" i="75"/>
  <c r="AF19" i="75"/>
  <c r="AJ19" i="75"/>
  <c r="AK19" i="75" s="1"/>
  <c r="AM19" i="75" s="1"/>
  <c r="AL19" i="75"/>
  <c r="AG26" i="107" l="1"/>
  <c r="AI26" i="107" s="1"/>
  <c r="W26" i="107" s="1"/>
  <c r="AP26" i="107" s="1"/>
  <c r="AQ26" i="107" s="1"/>
  <c r="P23" i="107"/>
  <c r="R23" i="107" s="1"/>
  <c r="C18" i="107"/>
  <c r="P25" i="107"/>
  <c r="R25" i="107" s="1"/>
  <c r="AG25" i="107"/>
  <c r="AI25" i="107" s="1"/>
  <c r="W25" i="107" s="1"/>
  <c r="AP25" i="107" s="1"/>
  <c r="AG23" i="107"/>
  <c r="AI23" i="107" s="1"/>
  <c r="H23" i="107"/>
  <c r="J23" i="107" s="1"/>
  <c r="C4" i="75"/>
  <c r="H13" i="107"/>
  <c r="J13" i="107" s="1"/>
  <c r="F13" i="107" s="1"/>
  <c r="AO13" i="107" s="1"/>
  <c r="L23" i="107"/>
  <c r="N23" i="107" s="1"/>
  <c r="C19" i="107"/>
  <c r="R20" i="75"/>
  <c r="F20" i="75" s="1"/>
  <c r="AP20" i="75" s="1"/>
  <c r="AC19" i="75"/>
  <c r="AE19" i="75" s="1"/>
  <c r="AA19" i="75"/>
  <c r="AK23" i="107" l="1"/>
  <c r="AM23" i="107" s="1"/>
  <c r="W23" i="107" s="1"/>
  <c r="AP23" i="107" s="1"/>
  <c r="AC13" i="107"/>
  <c r="AE13" i="107" s="1"/>
  <c r="W13" i="107" s="1"/>
  <c r="AP13" i="107" s="1"/>
  <c r="AQ13" i="107" s="1"/>
  <c r="AC14" i="107"/>
  <c r="AE14" i="107" s="1"/>
  <c r="W14" i="107" s="1"/>
  <c r="AP14" i="107" s="1"/>
  <c r="AQ14" i="107" s="1"/>
  <c r="T23" i="107"/>
  <c r="V23" i="107" s="1"/>
  <c r="F23" i="107" s="1"/>
  <c r="AO23" i="107" s="1"/>
  <c r="H25" i="107"/>
  <c r="J25" i="107" s="1"/>
  <c r="R19" i="75"/>
  <c r="F19" i="75" s="1"/>
  <c r="AP19" i="75" s="1"/>
  <c r="L25" i="107"/>
  <c r="N25" i="107" s="1"/>
  <c r="C11" i="107"/>
  <c r="H24" i="107"/>
  <c r="J24" i="107" s="1"/>
  <c r="L24" i="107"/>
  <c r="N24" i="107" s="1"/>
  <c r="P24" i="107"/>
  <c r="R24" i="107" s="1"/>
  <c r="T24" i="107"/>
  <c r="V24" i="107" s="1"/>
  <c r="X24" i="107"/>
  <c r="Y24" i="107" s="1"/>
  <c r="Z24" i="107"/>
  <c r="AB24" i="107"/>
  <c r="AD24" i="107"/>
  <c r="AF24" i="107"/>
  <c r="AH24" i="107"/>
  <c r="AJ24" i="107"/>
  <c r="AK24" i="107" s="1"/>
  <c r="AL24" i="107"/>
  <c r="H22" i="107"/>
  <c r="J22" i="107" s="1"/>
  <c r="L22" i="107"/>
  <c r="N22" i="107" s="1"/>
  <c r="P22" i="107"/>
  <c r="R22" i="107" s="1"/>
  <c r="T22" i="107"/>
  <c r="V22" i="107" s="1"/>
  <c r="X22" i="107"/>
  <c r="Y22" i="107" s="1"/>
  <c r="Z22" i="107"/>
  <c r="AB22" i="107"/>
  <c r="AD22" i="107"/>
  <c r="AF22" i="107"/>
  <c r="AH22" i="107"/>
  <c r="AJ22" i="107"/>
  <c r="AK22" i="107" s="1"/>
  <c r="AL22" i="107"/>
  <c r="H7" i="107"/>
  <c r="J7" i="107" s="1"/>
  <c r="L7" i="107"/>
  <c r="N7" i="107" s="1"/>
  <c r="P7" i="107"/>
  <c r="R7" i="107" s="1"/>
  <c r="T7" i="107"/>
  <c r="V7" i="107" s="1"/>
  <c r="X7" i="107"/>
  <c r="Y7" i="107" s="1"/>
  <c r="Z7" i="107"/>
  <c r="AB7" i="107"/>
  <c r="AD7" i="107"/>
  <c r="AF7" i="107"/>
  <c r="AH7" i="107"/>
  <c r="AJ7" i="107"/>
  <c r="AK7" i="107" s="1"/>
  <c r="AL7" i="107"/>
  <c r="H11" i="107"/>
  <c r="J11" i="107" s="1"/>
  <c r="L11" i="107"/>
  <c r="N11" i="107" s="1"/>
  <c r="P11" i="107"/>
  <c r="R11" i="107" s="1"/>
  <c r="T11" i="107"/>
  <c r="V11" i="107" s="1"/>
  <c r="X11" i="107"/>
  <c r="Y11" i="107" s="1"/>
  <c r="Z11" i="107"/>
  <c r="AB11" i="107"/>
  <c r="AD11" i="107"/>
  <c r="AF11" i="107"/>
  <c r="AH11" i="107"/>
  <c r="AJ11" i="107"/>
  <c r="AK11" i="107" s="1"/>
  <c r="AL11" i="107"/>
  <c r="AM24" i="107" l="1"/>
  <c r="AQ23" i="107"/>
  <c r="F25" i="107"/>
  <c r="AO25" i="107" s="1"/>
  <c r="AQ25" i="107" s="1"/>
  <c r="D52" i="7"/>
  <c r="AA11" i="107"/>
  <c r="AM22" i="107"/>
  <c r="AA24" i="107"/>
  <c r="AA22" i="107"/>
  <c r="F22" i="107"/>
  <c r="AO22" i="107" s="1"/>
  <c r="AM11" i="107"/>
  <c r="AM7" i="107"/>
  <c r="AA7" i="107"/>
  <c r="F7" i="107"/>
  <c r="AO7" i="107" s="1"/>
  <c r="F11" i="107"/>
  <c r="AO11" i="107" s="1"/>
  <c r="F24" i="107"/>
  <c r="AO24" i="107" s="1"/>
  <c r="E52" i="7"/>
  <c r="E50" i="7"/>
  <c r="D50" i="7"/>
  <c r="C5" i="75" l="1"/>
  <c r="C3" i="75"/>
  <c r="C21" i="75"/>
  <c r="AL18" i="75"/>
  <c r="AJ18" i="75"/>
  <c r="AK18" i="75" s="1"/>
  <c r="AH18" i="75"/>
  <c r="AF18" i="75"/>
  <c r="AD18" i="75"/>
  <c r="AB18" i="75"/>
  <c r="Z18" i="75"/>
  <c r="Y18" i="75"/>
  <c r="X18" i="75"/>
  <c r="V18" i="75"/>
  <c r="R18" i="75"/>
  <c r="L18" i="75"/>
  <c r="N18" i="75" s="1"/>
  <c r="J18" i="75"/>
  <c r="T28" i="107"/>
  <c r="V28" i="107" s="1"/>
  <c r="X28" i="107"/>
  <c r="Y28" i="107" s="1"/>
  <c r="Z28" i="107"/>
  <c r="AB28" i="107"/>
  <c r="AC28" i="107" s="1"/>
  <c r="AD28" i="107"/>
  <c r="AF28" i="107"/>
  <c r="AG28" i="107" s="1"/>
  <c r="AH28" i="107"/>
  <c r="AJ28" i="107"/>
  <c r="AK28" i="107" s="1"/>
  <c r="AL28" i="107"/>
  <c r="P28" i="107"/>
  <c r="R28" i="107" s="1"/>
  <c r="L28" i="107"/>
  <c r="N28" i="107" s="1"/>
  <c r="H28" i="107"/>
  <c r="J28" i="107" s="1"/>
  <c r="AI28" i="107" l="1"/>
  <c r="AA28" i="107"/>
  <c r="AE28" i="107"/>
  <c r="AA18" i="75"/>
  <c r="AC18" i="75"/>
  <c r="AE18" i="75" s="1"/>
  <c r="AM18" i="75"/>
  <c r="AM28" i="107"/>
  <c r="F28" i="107"/>
  <c r="AO28" i="107" s="1"/>
  <c r="D40" i="7"/>
  <c r="F18" i="75"/>
  <c r="AP18" i="75" s="1"/>
  <c r="E40" i="7"/>
  <c r="W28" i="107" l="1"/>
  <c r="AP28" i="107" s="1"/>
  <c r="AQ28" i="107" s="1"/>
  <c r="X17" i="75" l="1"/>
  <c r="Y17" i="75"/>
  <c r="Z17" i="75"/>
  <c r="AB17" i="75"/>
  <c r="AC17" i="75" s="1"/>
  <c r="AD17" i="75"/>
  <c r="AF17" i="75"/>
  <c r="AG17" i="75" s="1"/>
  <c r="AH17" i="75"/>
  <c r="AJ17" i="75"/>
  <c r="AK17" i="75" s="1"/>
  <c r="AL17" i="75"/>
  <c r="T17" i="75"/>
  <c r="V17" i="75" s="1"/>
  <c r="J17" i="75"/>
  <c r="T16" i="75"/>
  <c r="V16" i="75" s="1"/>
  <c r="X16" i="75"/>
  <c r="Y16" i="75"/>
  <c r="Z16" i="75"/>
  <c r="AB16" i="75"/>
  <c r="AC16" i="75" s="1"/>
  <c r="AD16" i="75"/>
  <c r="AF16" i="75"/>
  <c r="AG16" i="75" s="1"/>
  <c r="AH16" i="75"/>
  <c r="AJ16" i="75"/>
  <c r="AK16" i="75" s="1"/>
  <c r="AL16" i="75"/>
  <c r="J16" i="75"/>
  <c r="AM17" i="75" l="1"/>
  <c r="AE17" i="75"/>
  <c r="AA16" i="75"/>
  <c r="AI17" i="75"/>
  <c r="AI16" i="75"/>
  <c r="AA17" i="75"/>
  <c r="AM16" i="75"/>
  <c r="AE16" i="75"/>
  <c r="W17" i="75" l="1"/>
  <c r="AQ17" i="75" s="1"/>
  <c r="W16" i="75"/>
  <c r="AQ16" i="75" s="1"/>
  <c r="AG20" i="75"/>
  <c r="AI20" i="75" s="1"/>
  <c r="D106" i="7" l="1"/>
  <c r="E106" i="7"/>
  <c r="T15" i="75" l="1"/>
  <c r="V15" i="75" s="1"/>
  <c r="L17" i="75"/>
  <c r="N17" i="75" s="1"/>
  <c r="R17" i="75"/>
  <c r="H15" i="75"/>
  <c r="J15" i="75" s="1"/>
  <c r="L16" i="75"/>
  <c r="N16" i="75" s="1"/>
  <c r="R16" i="75"/>
  <c r="J14" i="75"/>
  <c r="L14" i="75"/>
  <c r="N14" i="75" s="1"/>
  <c r="R14" i="75"/>
  <c r="V14" i="75"/>
  <c r="X14" i="75"/>
  <c r="Y14" i="75"/>
  <c r="Z14" i="75"/>
  <c r="AB14" i="75"/>
  <c r="AC14" i="75" s="1"/>
  <c r="AD14" i="75"/>
  <c r="AF14" i="75"/>
  <c r="AH14" i="75"/>
  <c r="AJ14" i="75"/>
  <c r="AK14" i="75" s="1"/>
  <c r="AL14" i="75"/>
  <c r="L15" i="75"/>
  <c r="N15" i="75" s="1"/>
  <c r="R15" i="75"/>
  <c r="X15" i="75"/>
  <c r="Z15" i="75"/>
  <c r="AB15" i="75"/>
  <c r="AC15" i="75" s="1"/>
  <c r="AD15" i="75"/>
  <c r="AF15" i="75"/>
  <c r="AH15" i="75"/>
  <c r="AJ15" i="75"/>
  <c r="AK15" i="75" s="1"/>
  <c r="AL15" i="75"/>
  <c r="AC22" i="75"/>
  <c r="AE22" i="75" s="1"/>
  <c r="W22" i="75" s="1"/>
  <c r="AQ22" i="75" s="1"/>
  <c r="AR22" i="75" s="1"/>
  <c r="C12" i="75"/>
  <c r="AE14" i="75" l="1"/>
  <c r="AM14" i="75"/>
  <c r="AG14" i="75"/>
  <c r="AI14" i="75" s="1"/>
  <c r="AA14" i="75"/>
  <c r="F16" i="75"/>
  <c r="F17" i="75"/>
  <c r="Y15" i="75"/>
  <c r="AA15" i="75" s="1"/>
  <c r="AM15" i="75"/>
  <c r="AE15" i="75"/>
  <c r="F15" i="75"/>
  <c r="AP15" i="75" s="1"/>
  <c r="F14" i="75"/>
  <c r="AP14" i="75" s="1"/>
  <c r="Z4" i="118"/>
  <c r="V4" i="118"/>
  <c r="R4" i="118"/>
  <c r="N4" i="118"/>
  <c r="J4" i="118"/>
  <c r="AP16" i="75" l="1"/>
  <c r="AR16" i="75" s="1"/>
  <c r="AP17" i="75"/>
  <c r="AR17" i="75" s="1"/>
  <c r="W14" i="75"/>
  <c r="F4" i="118"/>
  <c r="AW4" i="118" s="1"/>
  <c r="AY4" i="118" s="1"/>
  <c r="H29" i="107"/>
  <c r="J29" i="107" s="1"/>
  <c r="L29" i="107"/>
  <c r="N29" i="107" s="1"/>
  <c r="P29" i="107"/>
  <c r="R29" i="107" s="1"/>
  <c r="T29" i="107"/>
  <c r="V29" i="107" s="1"/>
  <c r="X29" i="107"/>
  <c r="Z29" i="107"/>
  <c r="AB29" i="107"/>
  <c r="AC29" i="107" s="1"/>
  <c r="AD29" i="107"/>
  <c r="AF29" i="107"/>
  <c r="AG29" i="107" s="1"/>
  <c r="AH29" i="107"/>
  <c r="AJ29" i="107"/>
  <c r="AK29" i="107" s="1"/>
  <c r="AL29" i="107"/>
  <c r="C9" i="107"/>
  <c r="Y18" i="107" s="1"/>
  <c r="AA18" i="107" s="1"/>
  <c r="W18" i="107" s="1"/>
  <c r="AP18" i="107" s="1"/>
  <c r="AQ18" i="107" s="1"/>
  <c r="H12" i="107"/>
  <c r="J12" i="107" s="1"/>
  <c r="L12" i="107"/>
  <c r="N12" i="107" s="1"/>
  <c r="P12" i="107"/>
  <c r="R12" i="107" s="1"/>
  <c r="T12" i="107"/>
  <c r="V12" i="107" s="1"/>
  <c r="X12" i="107"/>
  <c r="Z12" i="107"/>
  <c r="AB12" i="107"/>
  <c r="AC12" i="107" s="1"/>
  <c r="AD12" i="107"/>
  <c r="AF12" i="107"/>
  <c r="AG12" i="107" s="1"/>
  <c r="AH12" i="107"/>
  <c r="AJ12" i="107"/>
  <c r="AK12" i="107" s="1"/>
  <c r="AL12" i="107"/>
  <c r="H15" i="107"/>
  <c r="J15" i="107" s="1"/>
  <c r="L15" i="107"/>
  <c r="N15" i="107" s="1"/>
  <c r="P15" i="107"/>
  <c r="R15" i="107" s="1"/>
  <c r="T15" i="107"/>
  <c r="V15" i="107" s="1"/>
  <c r="X15" i="107"/>
  <c r="Z15" i="107"/>
  <c r="AB15" i="107"/>
  <c r="AD15" i="107"/>
  <c r="AF15" i="107"/>
  <c r="AG15" i="107" s="1"/>
  <c r="AH15" i="107"/>
  <c r="AJ15" i="107"/>
  <c r="AK15" i="107" s="1"/>
  <c r="AL15" i="107"/>
  <c r="AM12" i="107" l="1"/>
  <c r="AI29" i="107"/>
  <c r="AQ14" i="75"/>
  <c r="AR14" i="75" s="1"/>
  <c r="AI12" i="107"/>
  <c r="AE29" i="107"/>
  <c r="AM29" i="107"/>
  <c r="AE12" i="107"/>
  <c r="AI15" i="107"/>
  <c r="AM15" i="107"/>
  <c r="F29" i="107"/>
  <c r="AO29" i="107" s="1"/>
  <c r="F12" i="107"/>
  <c r="AO12" i="107" s="1"/>
  <c r="F15" i="107"/>
  <c r="AO15" i="107" l="1"/>
  <c r="Y29" i="107"/>
  <c r="AA29" i="107" s="1"/>
  <c r="W29" i="107" s="1"/>
  <c r="AP29" i="107" s="1"/>
  <c r="AQ29" i="107" s="1"/>
  <c r="AC7" i="107"/>
  <c r="AE7" i="107" s="1"/>
  <c r="AC24" i="107"/>
  <c r="AE24" i="107" s="1"/>
  <c r="AC11" i="107"/>
  <c r="AE11" i="107" s="1"/>
  <c r="AC22" i="107"/>
  <c r="AE22" i="107" s="1"/>
  <c r="Y15" i="107"/>
  <c r="AA15" i="107" s="1"/>
  <c r="C15" i="75"/>
  <c r="C14" i="75"/>
  <c r="J13" i="75"/>
  <c r="L13" i="75"/>
  <c r="N13" i="75" s="1"/>
  <c r="R13" i="75"/>
  <c r="V13" i="75"/>
  <c r="X13" i="75"/>
  <c r="Y13" i="75"/>
  <c r="Z13" i="75"/>
  <c r="AB13" i="75"/>
  <c r="AC13" i="75" s="1"/>
  <c r="AD13" i="75"/>
  <c r="AF13" i="75"/>
  <c r="AH13" i="75"/>
  <c r="AJ13" i="75"/>
  <c r="AK13" i="75" s="1"/>
  <c r="AL13" i="75"/>
  <c r="R10" i="75"/>
  <c r="AI10" i="75"/>
  <c r="AM13" i="75" l="1"/>
  <c r="AG13" i="75"/>
  <c r="AI13" i="75" s="1"/>
  <c r="AE13" i="75"/>
  <c r="AA13" i="75"/>
  <c r="F13" i="75"/>
  <c r="AP13" i="75" s="1"/>
  <c r="C7" i="107"/>
  <c r="H31" i="107"/>
  <c r="J31" i="107" s="1"/>
  <c r="L31" i="107"/>
  <c r="N31" i="107" s="1"/>
  <c r="P31" i="107"/>
  <c r="R31" i="107" s="1"/>
  <c r="T31" i="107"/>
  <c r="V31" i="107" s="1"/>
  <c r="X31" i="107"/>
  <c r="Z31" i="107"/>
  <c r="AB31" i="107"/>
  <c r="AD31" i="107"/>
  <c r="AF31" i="107"/>
  <c r="AH31" i="107"/>
  <c r="AJ31" i="107"/>
  <c r="AK31" i="107" s="1"/>
  <c r="AL31" i="107"/>
  <c r="H32" i="107"/>
  <c r="J32" i="107" s="1"/>
  <c r="L32" i="107"/>
  <c r="N32" i="107" s="1"/>
  <c r="P32" i="107"/>
  <c r="R32" i="107" s="1"/>
  <c r="T32" i="107"/>
  <c r="V32" i="107" s="1"/>
  <c r="X32" i="107"/>
  <c r="Y32" i="107" s="1"/>
  <c r="Z32" i="107"/>
  <c r="AB32" i="107"/>
  <c r="AC32" i="107" s="1"/>
  <c r="AD32" i="107"/>
  <c r="AF32" i="107"/>
  <c r="AG32" i="107" s="1"/>
  <c r="AH32" i="107"/>
  <c r="AJ32" i="107"/>
  <c r="AK32" i="107" s="1"/>
  <c r="AL32" i="107"/>
  <c r="H9" i="107"/>
  <c r="J9" i="107" s="1"/>
  <c r="L9" i="107"/>
  <c r="N9" i="107" s="1"/>
  <c r="P9" i="107"/>
  <c r="R9" i="107" s="1"/>
  <c r="T9" i="107"/>
  <c r="V9" i="107" s="1"/>
  <c r="X9" i="107"/>
  <c r="Z9" i="107"/>
  <c r="AB9" i="107"/>
  <c r="AC9" i="107" s="1"/>
  <c r="AD9" i="107"/>
  <c r="AF9" i="107"/>
  <c r="AG9" i="107" s="1"/>
  <c r="AH9" i="107"/>
  <c r="AJ9" i="107"/>
  <c r="AK9" i="107" s="1"/>
  <c r="AL9" i="107"/>
  <c r="H17" i="107"/>
  <c r="J17" i="107" s="1"/>
  <c r="L17" i="107"/>
  <c r="N17" i="107" s="1"/>
  <c r="P17" i="107"/>
  <c r="R17" i="107" s="1"/>
  <c r="T17" i="107"/>
  <c r="V17" i="107" s="1"/>
  <c r="X17" i="107"/>
  <c r="Y17" i="107" s="1"/>
  <c r="Z17" i="107"/>
  <c r="AB17" i="107"/>
  <c r="AC17" i="107" s="1"/>
  <c r="AD17" i="107"/>
  <c r="AF17" i="107"/>
  <c r="AG17" i="107" s="1"/>
  <c r="AH17" i="107"/>
  <c r="AJ17" i="107"/>
  <c r="AK17" i="107" s="1"/>
  <c r="AL17" i="107"/>
  <c r="H10" i="107"/>
  <c r="J10" i="107" s="1"/>
  <c r="L10" i="107"/>
  <c r="N10" i="107" s="1"/>
  <c r="P10" i="107"/>
  <c r="R10" i="107" s="1"/>
  <c r="T10" i="107"/>
  <c r="V10" i="107" s="1"/>
  <c r="X10" i="107"/>
  <c r="Z10" i="107"/>
  <c r="AB10" i="107"/>
  <c r="AC10" i="107" s="1"/>
  <c r="AD10" i="107"/>
  <c r="AF10" i="107"/>
  <c r="AG10" i="107" s="1"/>
  <c r="AH10" i="107"/>
  <c r="AJ10" i="107"/>
  <c r="AK10" i="107" s="1"/>
  <c r="AL10" i="107"/>
  <c r="C6" i="107"/>
  <c r="Y19" i="107" s="1"/>
  <c r="AA19" i="107" s="1"/>
  <c r="C4" i="107"/>
  <c r="AC19" i="107" s="1"/>
  <c r="AE19" i="107" s="1"/>
  <c r="H8" i="107"/>
  <c r="J8" i="107" s="1"/>
  <c r="P8" i="107"/>
  <c r="R8" i="107" s="1"/>
  <c r="T8" i="107"/>
  <c r="V8" i="107" s="1"/>
  <c r="X8" i="107"/>
  <c r="Y8" i="107" s="1"/>
  <c r="Z8" i="107"/>
  <c r="AB8" i="107"/>
  <c r="AD8" i="107"/>
  <c r="AF8" i="107"/>
  <c r="AG8" i="107" s="1"/>
  <c r="AH8" i="107"/>
  <c r="AJ8" i="107"/>
  <c r="AK8" i="107" s="1"/>
  <c r="AL8" i="107"/>
  <c r="H30" i="107"/>
  <c r="J30" i="107" s="1"/>
  <c r="L30" i="107"/>
  <c r="N30" i="107" s="1"/>
  <c r="P30" i="107"/>
  <c r="R30" i="107" s="1"/>
  <c r="T30" i="107"/>
  <c r="V30" i="107" s="1"/>
  <c r="X30" i="107"/>
  <c r="Z30" i="107"/>
  <c r="AB30" i="107"/>
  <c r="AC30" i="107" s="1"/>
  <c r="AD30" i="107"/>
  <c r="AF30" i="107"/>
  <c r="AG30" i="107" s="1"/>
  <c r="AH30" i="107"/>
  <c r="AJ30" i="107"/>
  <c r="AK30" i="107" s="1"/>
  <c r="AL30" i="107"/>
  <c r="H33" i="107"/>
  <c r="J33" i="107" s="1"/>
  <c r="L33" i="107"/>
  <c r="N33" i="107" s="1"/>
  <c r="P33" i="107"/>
  <c r="R33" i="107" s="1"/>
  <c r="T33" i="107"/>
  <c r="V33" i="107" s="1"/>
  <c r="X33" i="107"/>
  <c r="Z33" i="107"/>
  <c r="AB33" i="107"/>
  <c r="AC33" i="107" s="1"/>
  <c r="AD33" i="107"/>
  <c r="AF33" i="107"/>
  <c r="AG33" i="107" s="1"/>
  <c r="AH33" i="107"/>
  <c r="AJ33" i="107"/>
  <c r="AK33" i="107" s="1"/>
  <c r="AL33" i="107"/>
  <c r="H21" i="107"/>
  <c r="J21" i="107" s="1"/>
  <c r="L21" i="107"/>
  <c r="N21" i="107" s="1"/>
  <c r="P21" i="107"/>
  <c r="R21" i="107" s="1"/>
  <c r="T21" i="107"/>
  <c r="V21" i="107" s="1"/>
  <c r="X21" i="107"/>
  <c r="Y21" i="107" s="1"/>
  <c r="Z21" i="107"/>
  <c r="AB21" i="107"/>
  <c r="AC21" i="107" s="1"/>
  <c r="AD21" i="107"/>
  <c r="AF21" i="107"/>
  <c r="AG21" i="107" s="1"/>
  <c r="AH21" i="107"/>
  <c r="AJ21" i="107"/>
  <c r="AK21" i="107" s="1"/>
  <c r="AL21" i="107"/>
  <c r="W19" i="107" l="1"/>
  <c r="AP19" i="107" s="1"/>
  <c r="AQ19" i="107" s="1"/>
  <c r="Y6" i="107"/>
  <c r="AA6" i="107" s="1"/>
  <c r="W6" i="107" s="1"/>
  <c r="AP6" i="107" s="1"/>
  <c r="AQ6" i="107" s="1"/>
  <c r="AI10" i="107"/>
  <c r="AM9" i="107"/>
  <c r="AM31" i="107"/>
  <c r="Y31" i="107"/>
  <c r="AA31" i="107" s="1"/>
  <c r="AE21" i="107"/>
  <c r="AM33" i="107"/>
  <c r="AG31" i="107"/>
  <c r="AI31" i="107" s="1"/>
  <c r="AI17" i="107"/>
  <c r="AI9" i="107"/>
  <c r="AI33" i="107"/>
  <c r="AI8" i="107"/>
  <c r="AM21" i="107"/>
  <c r="AM30" i="107"/>
  <c r="AM10" i="107"/>
  <c r="AI21" i="107"/>
  <c r="Y33" i="107"/>
  <c r="AA33" i="107" s="1"/>
  <c r="AC8" i="107"/>
  <c r="AE8" i="107" s="1"/>
  <c r="AM32" i="107"/>
  <c r="AM17" i="107"/>
  <c r="AI32" i="107"/>
  <c r="AC31" i="107"/>
  <c r="AE31" i="107" s="1"/>
  <c r="W13" i="75"/>
  <c r="AA17" i="107"/>
  <c r="AE10" i="107"/>
  <c r="AE17" i="107"/>
  <c r="AE9" i="107"/>
  <c r="AE32" i="107"/>
  <c r="F32" i="107"/>
  <c r="AO32" i="107" s="1"/>
  <c r="F10" i="107"/>
  <c r="F17" i="107"/>
  <c r="AO17" i="107" s="1"/>
  <c r="F9" i="107"/>
  <c r="AO9" i="107" s="1"/>
  <c r="F31" i="107"/>
  <c r="AO31" i="107" s="1"/>
  <c r="AA32" i="107"/>
  <c r="AM8" i="107"/>
  <c r="AI30" i="107"/>
  <c r="AE33" i="107"/>
  <c r="AE30" i="107"/>
  <c r="F21" i="107"/>
  <c r="AO21" i="107" s="1"/>
  <c r="F33" i="107"/>
  <c r="AA8" i="107"/>
  <c r="AA21" i="107"/>
  <c r="F30" i="107"/>
  <c r="AO30" i="107" s="1"/>
  <c r="F8" i="107"/>
  <c r="AO8" i="107" s="1"/>
  <c r="AL16" i="107"/>
  <c r="AH16" i="107"/>
  <c r="AD16" i="107"/>
  <c r="Z16" i="107"/>
  <c r="AJ16" i="107"/>
  <c r="AK16" i="107" s="1"/>
  <c r="AF16" i="107"/>
  <c r="AG16" i="107" s="1"/>
  <c r="AI16" i="107" s="1"/>
  <c r="AB16" i="107"/>
  <c r="X16" i="107"/>
  <c r="Y16" i="107" s="1"/>
  <c r="T16" i="107"/>
  <c r="V16" i="107" s="1"/>
  <c r="P16" i="107"/>
  <c r="R16" i="107" s="1"/>
  <c r="L16" i="107"/>
  <c r="N16" i="107" s="1"/>
  <c r="H16" i="107"/>
  <c r="J16" i="107" s="1"/>
  <c r="AO33" i="107" l="1"/>
  <c r="AO10" i="107"/>
  <c r="AQ13" i="75"/>
  <c r="AR13" i="75" s="1"/>
  <c r="AA16" i="107"/>
  <c r="Y10" i="107"/>
  <c r="AA10" i="107" s="1"/>
  <c r="W10" i="107" s="1"/>
  <c r="AP10" i="107" s="1"/>
  <c r="AG11" i="107"/>
  <c r="AI11" i="107" s="1"/>
  <c r="W11" i="107" s="1"/>
  <c r="AP11" i="107" s="1"/>
  <c r="AQ11" i="107" s="1"/>
  <c r="AG7" i="107"/>
  <c r="AI7" i="107" s="1"/>
  <c r="W7" i="107" s="1"/>
  <c r="AP7" i="107" s="1"/>
  <c r="AQ7" i="107" s="1"/>
  <c r="AG24" i="107"/>
  <c r="AI24" i="107" s="1"/>
  <c r="W24" i="107" s="1"/>
  <c r="AP24" i="107" s="1"/>
  <c r="AQ24" i="107" s="1"/>
  <c r="AG22" i="107"/>
  <c r="AI22" i="107" s="1"/>
  <c r="W22" i="107" s="1"/>
  <c r="AP22" i="107" s="1"/>
  <c r="AQ22" i="107" s="1"/>
  <c r="W21" i="107"/>
  <c r="AP21" i="107" s="1"/>
  <c r="AQ21" i="107" s="1"/>
  <c r="Y30" i="107"/>
  <c r="AA30" i="107" s="1"/>
  <c r="W30" i="107" s="1"/>
  <c r="AP30" i="107" s="1"/>
  <c r="AQ30" i="107" s="1"/>
  <c r="Y12" i="107"/>
  <c r="AA12" i="107" s="1"/>
  <c r="W12" i="107" s="1"/>
  <c r="AP12" i="107" s="1"/>
  <c r="AQ12" i="107" s="1"/>
  <c r="AC15" i="107"/>
  <c r="AE15" i="107" s="1"/>
  <c r="W15" i="107" s="1"/>
  <c r="AP15" i="107" s="1"/>
  <c r="AQ15" i="107" s="1"/>
  <c r="Y9" i="107"/>
  <c r="AA9" i="107" s="1"/>
  <c r="W9" i="107" s="1"/>
  <c r="AP9" i="107" s="1"/>
  <c r="AQ9" i="107" s="1"/>
  <c r="W17" i="107"/>
  <c r="AP17" i="107" s="1"/>
  <c r="AQ17" i="107" s="1"/>
  <c r="W32" i="107"/>
  <c r="AP32" i="107" s="1"/>
  <c r="AQ32" i="107" s="1"/>
  <c r="W31" i="107"/>
  <c r="AP31" i="107" s="1"/>
  <c r="AQ31" i="107" s="1"/>
  <c r="AC16" i="107"/>
  <c r="AE16" i="107" s="1"/>
  <c r="W8" i="107"/>
  <c r="AP8" i="107" s="1"/>
  <c r="AQ8" i="107" s="1"/>
  <c r="W33" i="107"/>
  <c r="AP33" i="107" s="1"/>
  <c r="AM16" i="107"/>
  <c r="F16" i="107"/>
  <c r="AO16" i="107" s="1"/>
  <c r="AQ10" i="107" l="1"/>
  <c r="AQ33" i="107"/>
  <c r="W16" i="107"/>
  <c r="AP16" i="107" s="1"/>
  <c r="AQ16" i="107" s="1"/>
  <c r="C8" i="75" l="1"/>
  <c r="AG19" i="75" s="1"/>
  <c r="AI19" i="75" s="1"/>
  <c r="W19" i="75" s="1"/>
  <c r="AM8" i="75"/>
  <c r="AK6" i="75"/>
  <c r="AM6" i="75" s="1"/>
  <c r="AG12" i="75"/>
  <c r="AI12" i="75" s="1"/>
  <c r="AG11" i="75"/>
  <c r="AI11" i="75" s="1"/>
  <c r="AG7" i="75"/>
  <c r="AI7" i="75" s="1"/>
  <c r="AG9" i="75"/>
  <c r="AI9" i="75" s="1"/>
  <c r="AG6" i="75"/>
  <c r="AI6" i="75" s="1"/>
  <c r="AC7" i="75"/>
  <c r="AE7" i="75" s="1"/>
  <c r="AC8" i="75"/>
  <c r="AE8" i="75" s="1"/>
  <c r="AC9" i="75"/>
  <c r="AE9" i="75" s="1"/>
  <c r="AC11" i="75"/>
  <c r="AE11" i="75" s="1"/>
  <c r="AC12" i="75"/>
  <c r="AE12" i="75" s="1"/>
  <c r="AC6" i="75"/>
  <c r="AE6" i="75" s="1"/>
  <c r="AM12" i="75"/>
  <c r="AA12" i="75"/>
  <c r="AM11" i="75"/>
  <c r="AA11" i="75"/>
  <c r="AM10" i="75"/>
  <c r="AA10" i="75"/>
  <c r="AM9" i="75"/>
  <c r="AA9" i="75"/>
  <c r="AA8" i="75"/>
  <c r="AM7" i="75"/>
  <c r="AA7" i="75"/>
  <c r="Y6" i="75"/>
  <c r="AA6" i="75" s="1"/>
  <c r="T6" i="75"/>
  <c r="R12" i="75"/>
  <c r="R11" i="75"/>
  <c r="R7" i="75"/>
  <c r="R8" i="75"/>
  <c r="R9" i="75"/>
  <c r="L7" i="75"/>
  <c r="L8" i="75"/>
  <c r="L9" i="75"/>
  <c r="L10" i="75"/>
  <c r="L11" i="75"/>
  <c r="L12" i="75"/>
  <c r="N12" i="75" s="1"/>
  <c r="L6" i="75"/>
  <c r="V12" i="75"/>
  <c r="J12" i="75"/>
  <c r="AG8" i="75" l="1"/>
  <c r="AI8" i="75" s="1"/>
  <c r="W8" i="75" s="1"/>
  <c r="AQ8" i="75" s="1"/>
  <c r="AQ19" i="75"/>
  <c r="AR19" i="75" s="1"/>
  <c r="AC10" i="75"/>
  <c r="AE10" i="75" s="1"/>
  <c r="W10" i="75" s="1"/>
  <c r="AQ10" i="75" s="1"/>
  <c r="W7" i="75"/>
  <c r="AQ7" i="75" s="1"/>
  <c r="W11" i="75"/>
  <c r="AQ11" i="75" s="1"/>
  <c r="W9" i="75"/>
  <c r="AQ9" i="75" s="1"/>
  <c r="W6" i="75"/>
  <c r="AQ6" i="75" s="1"/>
  <c r="W12" i="75"/>
  <c r="AQ12" i="75" s="1"/>
  <c r="F12" i="75"/>
  <c r="AP12" i="75" s="1"/>
  <c r="AR12" i="75" l="1"/>
  <c r="V8" i="75" l="1"/>
  <c r="N8" i="75"/>
  <c r="J8" i="75"/>
  <c r="V11" i="75"/>
  <c r="N11" i="75"/>
  <c r="J11" i="75"/>
  <c r="V10" i="75"/>
  <c r="N10" i="75"/>
  <c r="J10" i="75"/>
  <c r="V9" i="75"/>
  <c r="N9" i="75"/>
  <c r="J9" i="75"/>
  <c r="V7" i="75"/>
  <c r="N7" i="75"/>
  <c r="J7" i="75"/>
  <c r="V6" i="75"/>
  <c r="R6" i="75"/>
  <c r="N6" i="75"/>
  <c r="H6" i="75"/>
  <c r="J6" i="75" s="1"/>
  <c r="F7" i="75" l="1"/>
  <c r="F8" i="75"/>
  <c r="F11" i="75"/>
  <c r="F10" i="75"/>
  <c r="F9" i="75"/>
  <c r="F6" i="75"/>
  <c r="AP6" i="75" l="1"/>
  <c r="AR6" i="75" s="1"/>
  <c r="AP9" i="75"/>
  <c r="AR9" i="75" s="1"/>
  <c r="AP10" i="75"/>
  <c r="AR10" i="75" s="1"/>
  <c r="AP11" i="75"/>
  <c r="AR11" i="75" s="1"/>
  <c r="AP8" i="75"/>
  <c r="AR8" i="75" s="1"/>
  <c r="AP7" i="75"/>
  <c r="AR7" i="75" s="1"/>
  <c r="E46" i="7" l="1"/>
  <c r="D46" i="7"/>
  <c r="E44" i="7" l="1"/>
  <c r="D44" i="7"/>
  <c r="E42" i="7" l="1"/>
  <c r="D42" i="7"/>
  <c r="E3" i="7" l="1"/>
  <c r="D3" i="7"/>
  <c r="E4" i="7"/>
  <c r="D4" i="7"/>
  <c r="D6" i="7"/>
  <c r="E6" i="7"/>
  <c r="E8" i="7"/>
  <c r="D8" i="7"/>
  <c r="D54" i="7"/>
  <c r="E54" i="7"/>
  <c r="E56" i="7"/>
  <c r="D56" i="7"/>
  <c r="D58" i="7"/>
  <c r="E58" i="7"/>
  <c r="E84" i="7"/>
  <c r="D84" i="7"/>
  <c r="E86" i="7"/>
  <c r="D86" i="7"/>
  <c r="E88" i="7"/>
  <c r="D88" i="7"/>
  <c r="E90" i="7"/>
  <c r="D90" i="7"/>
  <c r="E92" i="7"/>
  <c r="D92" i="7"/>
  <c r="E94" i="7"/>
  <c r="D94" i="7"/>
  <c r="E96" i="7"/>
  <c r="D96" i="7"/>
  <c r="E98" i="7"/>
  <c r="D98" i="7"/>
  <c r="E100" i="7"/>
  <c r="D100" i="7"/>
  <c r="E104" i="7"/>
  <c r="D104" i="7"/>
  <c r="E14" i="7"/>
  <c r="D14" i="7"/>
  <c r="E16" i="7"/>
  <c r="D16" i="7"/>
  <c r="E18" i="7"/>
  <c r="D18" i="7"/>
  <c r="E20" i="7"/>
  <c r="D20" i="7"/>
  <c r="E22" i="7"/>
  <c r="D22" i="7"/>
  <c r="E24" i="7"/>
  <c r="D24" i="7"/>
  <c r="E26" i="7"/>
  <c r="D26" i="7"/>
  <c r="E28" i="7"/>
  <c r="D28" i="7"/>
  <c r="E32" i="7"/>
  <c r="D32" i="7"/>
  <c r="E34" i="7"/>
  <c r="D34" i="7"/>
  <c r="E36" i="7"/>
  <c r="D36" i="7"/>
  <c r="E38" i="7"/>
  <c r="D38" i="7"/>
  <c r="E48" i="7"/>
  <c r="D48" i="7"/>
  <c r="AC20" i="75" l="1"/>
  <c r="AE20" i="75" s="1"/>
  <c r="W20" i="75" s="1"/>
  <c r="AQ20" i="75" s="1"/>
  <c r="AR20" i="75" s="1"/>
  <c r="AG15" i="75"/>
  <c r="AI15" i="75" s="1"/>
  <c r="W15" i="75" s="1"/>
  <c r="AQ15" i="75" s="1"/>
  <c r="AR15" i="75" s="1"/>
  <c r="AG18" i="75"/>
  <c r="AI18" i="75" s="1"/>
  <c r="W18" i="75" s="1"/>
  <c r="AQ18" i="75" s="1"/>
  <c r="AR18" i="75" s="1"/>
</calcChain>
</file>

<file path=xl/sharedStrings.xml><?xml version="1.0" encoding="utf-8"?>
<sst xmlns="http://schemas.openxmlformats.org/spreadsheetml/2006/main" count="35855" uniqueCount="8344">
  <si>
    <t>物品名称</t>
  </si>
  <si>
    <t>最低价格</t>
  </si>
  <si>
    <t>平均价格</t>
  </si>
  <si>
    <t>拍卖数量</t>
  </si>
  <si>
    <t>物品数量</t>
  </si>
  <si>
    <t>TSM4最后更新数据时间</t>
  </si>
  <si>
    <t>血刃</t>
  </si>
  <si>
    <t>粘糊糊的液体</t>
  </si>
  <si>
    <t>暴掠龙鳞片长靴</t>
  </si>
  <si>
    <t>火石护肩</t>
  </si>
  <si>
    <t>大瓶魔精</t>
  </si>
  <si>
    <t>棕色小袋</t>
  </si>
  <si>
    <t>翼盔</t>
  </si>
  <si>
    <t>蓝色能量水晶</t>
  </si>
  <si>
    <t>荆棘谷的青山 - 第24页</t>
  </si>
  <si>
    <t>水晶瓶</t>
  </si>
  <si>
    <t>先祖热裤</t>
  </si>
  <si>
    <t>公式：附魔胸甲 - 初级法力</t>
  </si>
  <si>
    <t>食谱：烤狮排</t>
  </si>
  <si>
    <t>海盗长靴</t>
  </si>
  <si>
    <t>天然短裤</t>
  </si>
  <si>
    <t>斥候战靴</t>
  </si>
  <si>
    <t>至尊一戒</t>
  </si>
  <si>
    <t>拓荒者护腕</t>
  </si>
  <si>
    <t>血岩碎片</t>
  </si>
  <si>
    <t>公式：附魔武器 - 冰寒</t>
  </si>
  <si>
    <t>纳迦鳞片</t>
  </si>
  <si>
    <t>铁棒</t>
  </si>
  <si>
    <t>结构图：降落伞披风</t>
  </si>
  <si>
    <t>力量卷轴 II</t>
  </si>
  <si>
    <t>熟化中毛皮</t>
  </si>
  <si>
    <t>图样：魔暴龙皮护腿</t>
  </si>
  <si>
    <t>重型箭袋</t>
  </si>
  <si>
    <t>致密炸药粉</t>
  </si>
  <si>
    <t>设计图：奥金斧</t>
  </si>
  <si>
    <t>守护之刃</t>
  </si>
  <si>
    <t>图样：紫色丝质衬衣</t>
  </si>
  <si>
    <t>小蜘蛛腿</t>
  </si>
  <si>
    <t>乌黑的羽毛</t>
  </si>
  <si>
    <t>高级议员披风</t>
  </si>
  <si>
    <t>食谱：烧烤秃鹰翅膀</t>
  </si>
  <si>
    <t>美味的蚌肉</t>
  </si>
  <si>
    <t>绿石颈环</t>
  </si>
  <si>
    <t>异教徒护腕</t>
  </si>
  <si>
    <t>图样：绿色丝甲</t>
  </si>
  <si>
    <t>次级秘法精华</t>
  </si>
  <si>
    <t>设计图：歼灭者</t>
  </si>
  <si>
    <t>设计图：秘银符文战锤</t>
  </si>
  <si>
    <t>破烂的皮革</t>
  </si>
  <si>
    <t>射手腰带</t>
  </si>
  <si>
    <t>配方：初级抗魔药水</t>
  </si>
  <si>
    <t>配方：增长药剂</t>
  </si>
  <si>
    <t>配方：有限无敌药水</t>
  </si>
  <si>
    <t>图样：暗色皮护腿</t>
  </si>
  <si>
    <t>食谱：石鳞鳕鱼</t>
  </si>
  <si>
    <t>原始晋升印章</t>
  </si>
  <si>
    <t>图样：符文布外套</t>
  </si>
  <si>
    <t>食谱：烤熊排</t>
  </si>
  <si>
    <t>火囊</t>
  </si>
  <si>
    <t>闪亮的彩色龙鳞</t>
  </si>
  <si>
    <t>图样：绿色丝质包</t>
  </si>
  <si>
    <t>戈多克食人魔装</t>
  </si>
  <si>
    <t>粗铁鱼竿</t>
  </si>
  <si>
    <t>生命十字章</t>
  </si>
  <si>
    <t>图样：优质皮靴</t>
  </si>
  <si>
    <t>精制秘银战靴</t>
  </si>
  <si>
    <t>沉思圣契</t>
  </si>
  <si>
    <t>铬铁戒指</t>
  </si>
  <si>
    <t>紧凑火枪</t>
  </si>
  <si>
    <t>裁决之槌</t>
  </si>
  <si>
    <t>锆石指环</t>
  </si>
  <si>
    <t>光荣束腕</t>
  </si>
  <si>
    <t>训练用剑</t>
  </si>
  <si>
    <t>寡妇制造者</t>
  </si>
  <si>
    <t>练习剑</t>
  </si>
  <si>
    <t>图样：巫毒长袍</t>
  </si>
  <si>
    <t>高级议员战靴</t>
  </si>
  <si>
    <t>重皮弹药包</t>
  </si>
  <si>
    <t>勇气腰带</t>
  </si>
  <si>
    <t>结构图：潜水头盔</t>
  </si>
  <si>
    <t>风之气息</t>
  </si>
  <si>
    <t>公式：附魔护腕 - 强效精神</t>
  </si>
  <si>
    <t>秘银马刺</t>
  </si>
  <si>
    <t>古代手套</t>
  </si>
  <si>
    <t>狩猎外套</t>
  </si>
  <si>
    <t>荆棘谷的青山 - 第26页</t>
  </si>
  <si>
    <t>碧蓝丝质腰带</t>
  </si>
  <si>
    <t>银锭</t>
  </si>
  <si>
    <t>湿地戒指</t>
  </si>
  <si>
    <t>苔原项链</t>
  </si>
  <si>
    <t>设计图：铁质盾刺</t>
  </si>
  <si>
    <t>配方：迅捷药水</t>
  </si>
  <si>
    <t>图样：红色魔纹外衣</t>
  </si>
  <si>
    <t>配方：点铁成金</t>
  </si>
  <si>
    <t>设计图：辐光长靴</t>
  </si>
  <si>
    <t>奥特兰克冷酪</t>
  </si>
  <si>
    <t>热情监护者</t>
  </si>
  <si>
    <t>蛮兽腰带</t>
  </si>
  <si>
    <t>强效秘法精华</t>
  </si>
  <si>
    <t>壮丽护肩</t>
  </si>
  <si>
    <t>魔化瑟银板甲</t>
  </si>
  <si>
    <t>《高级铸甲技术：第二卷》的下半部</t>
  </si>
  <si>
    <t>图样：迅捷之靴</t>
  </si>
  <si>
    <t>短刃重剑</t>
  </si>
  <si>
    <t>十字军披风</t>
  </si>
  <si>
    <t>荆棘谷的青山 - 第10页</t>
  </si>
  <si>
    <t>法师短裤</t>
  </si>
  <si>
    <t>侦测次级隐形药剂</t>
  </si>
  <si>
    <t>轻型弓</t>
  </si>
  <si>
    <t>图样：黑皮护肩</t>
  </si>
  <si>
    <t>设计图：野刺锁甲</t>
  </si>
  <si>
    <t>哥特板甲头盔</t>
  </si>
  <si>
    <t>六魔包</t>
  </si>
  <si>
    <t>飞蛇鳞片</t>
  </si>
  <si>
    <t>隐匿之刃</t>
  </si>
  <si>
    <t>铁皮手雷</t>
  </si>
  <si>
    <t>石化蜥蜴皮裤</t>
  </si>
  <si>
    <t>泰坦之刃</t>
  </si>
  <si>
    <t>密银战锤</t>
  </si>
  <si>
    <t>图样：白色婚纱</t>
  </si>
  <si>
    <t>追踪者手套</t>
  </si>
  <si>
    <t>黑口鱼油</t>
  </si>
  <si>
    <t>敏捷药剂</t>
  </si>
  <si>
    <t>梦境药剂</t>
  </si>
  <si>
    <t>图样：红色魔纹手套</t>
  </si>
  <si>
    <t>图样：白色强盗面罩</t>
  </si>
  <si>
    <t>图样：漂亮的绿衬衣</t>
  </si>
  <si>
    <t>十字匕首</t>
  </si>
  <si>
    <t>巨魔部族项链</t>
  </si>
  <si>
    <t>碧蓝丝质外衣</t>
  </si>
  <si>
    <t>巨魔杀手护腿</t>
  </si>
  <si>
    <t>结构图：高级活动假人</t>
  </si>
  <si>
    <t>荆棘谷的青山 - 第20页</t>
  </si>
  <si>
    <t>湿地项链</t>
  </si>
  <si>
    <t>结构图：地精起搏器XL型</t>
  </si>
  <si>
    <t>森林戒指</t>
  </si>
  <si>
    <t>初级坚韧药剂</t>
  </si>
  <si>
    <t>奥利斯塔的魔杖</t>
  </si>
  <si>
    <t>丛林项链</t>
  </si>
  <si>
    <t>设计图：秘银盾刺</t>
  </si>
  <si>
    <t>敏捷卷轴 III</t>
  </si>
  <si>
    <t>粘糊糊的鱼人鳞片</t>
  </si>
  <si>
    <t>女巫短裤</t>
  </si>
  <si>
    <t>重装步兵护手</t>
  </si>
  <si>
    <t>变异鱼</t>
  </si>
  <si>
    <t>次级石盾药水</t>
  </si>
  <si>
    <t>精兵护腿</t>
  </si>
  <si>
    <t>光辉盾牌</t>
  </si>
  <si>
    <t>公式：附魔护腕 - 初级精神</t>
  </si>
  <si>
    <t>极光衬肩</t>
  </si>
  <si>
    <t>优美衬肩</t>
  </si>
  <si>
    <t>符记胸甲</t>
  </si>
  <si>
    <t>壮丽斗篷</t>
  </si>
  <si>
    <t>咒术师衬肩</t>
  </si>
  <si>
    <t>图样：亮布长袍</t>
  </si>
  <si>
    <t>石南草</t>
  </si>
  <si>
    <t>新鲜的阳鳞鲑鱼</t>
  </si>
  <si>
    <t>主将战靴</t>
  </si>
  <si>
    <t>光铸腰带</t>
  </si>
  <si>
    <t>配方：极效巨魔之血药剂</t>
  </si>
  <si>
    <t>图样：深红丝质护肩</t>
  </si>
  <si>
    <t>凶暴食人魔腰带</t>
  </si>
  <si>
    <t>中部地图碎片</t>
  </si>
  <si>
    <t>斯基比的坠饰</t>
  </si>
  <si>
    <t>净化药水</t>
  </si>
  <si>
    <t>烈性朗姆酒</t>
  </si>
  <si>
    <t>劣质的石头</t>
  </si>
  <si>
    <t>尖刺木棒</t>
  </si>
  <si>
    <t>丰饶头冠</t>
  </si>
  <si>
    <t>光铸护手</t>
  </si>
  <si>
    <t>斩首之斧</t>
  </si>
  <si>
    <t>射手护腕</t>
  </si>
  <si>
    <t>放肆护腿</t>
  </si>
  <si>
    <t>结构图：精密奥金转换器</t>
  </si>
  <si>
    <t>配方：点化秘银</t>
  </si>
  <si>
    <t>攻城长弓</t>
  </si>
  <si>
    <t>安戈洛的泥土</t>
  </si>
  <si>
    <t>水银坠饰</t>
  </si>
  <si>
    <t>光辉护腕</t>
  </si>
  <si>
    <t>黑龙鳞片</t>
  </si>
  <si>
    <t>图样：守护之甲</t>
  </si>
  <si>
    <t>薄纱帽</t>
  </si>
  <si>
    <t>元素空气</t>
  </si>
  <si>
    <t>暗影魔杖</t>
  </si>
  <si>
    <t>光荣护手</t>
  </si>
  <si>
    <t>耐用护肩</t>
  </si>
  <si>
    <t>雕饰束带</t>
  </si>
  <si>
    <t>燃烧咒符</t>
  </si>
  <si>
    <t>美味风蛇</t>
  </si>
  <si>
    <t>设计图：玉蛇刀</t>
  </si>
  <si>
    <t>暗影水晶</t>
  </si>
  <si>
    <t>锋利的爪子</t>
  </si>
  <si>
    <t>结构图：侏儒隐形装置</t>
  </si>
  <si>
    <t>耐用腰带</t>
  </si>
  <si>
    <t>微光宝珠</t>
  </si>
  <si>
    <t>亡者之墙</t>
  </si>
  <si>
    <t>图样：土灵丝质腰带</t>
  </si>
  <si>
    <t>盘蛇腰带</t>
  </si>
  <si>
    <t>食谱：龙息红椒</t>
  </si>
  <si>
    <t>皮质小弹药包</t>
  </si>
  <si>
    <t>金棘草</t>
  </si>
  <si>
    <t>精制秘银头盔</t>
  </si>
  <si>
    <t>附魔瑟银锭</t>
  </si>
  <si>
    <t>艾莉贝丝的坠饰</t>
  </si>
  <si>
    <t>射手手套</t>
  </si>
  <si>
    <t>海浪咒符</t>
  </si>
  <si>
    <t>奇美拉皮革</t>
  </si>
  <si>
    <t>配方：强力坚韧药剂</t>
  </si>
  <si>
    <t>克恩印记</t>
  </si>
  <si>
    <t>图样：凤凰短裤</t>
  </si>
  <si>
    <t>黑曜石指环</t>
  </si>
  <si>
    <t>公式：附魔手套 - 强效敏捷</t>
  </si>
  <si>
    <t>设计图：秘银细剑</t>
  </si>
  <si>
    <t>公式：附魔护腕 - 初级力量</t>
  </si>
  <si>
    <t>典狱官巫师帽</t>
  </si>
  <si>
    <t>午夜圆帽</t>
  </si>
  <si>
    <t>弧形匕首</t>
  </si>
  <si>
    <t>配方：猫鼬药剂</t>
  </si>
  <si>
    <t>蜘蛛丝</t>
  </si>
  <si>
    <t>治疗药水</t>
  </si>
  <si>
    <t>斥候外套</t>
  </si>
  <si>
    <t>增长药剂</t>
  </si>
  <si>
    <t>银月裹手</t>
  </si>
  <si>
    <t>结构图：瑟银管</t>
  </si>
  <si>
    <t>战场召唤者护手</t>
  </si>
  <si>
    <t>鲜艳的羽毛</t>
  </si>
  <si>
    <t>食谱：美味风蛇</t>
  </si>
  <si>
    <t>散弹发射器</t>
  </si>
  <si>
    <t>蝎刺剑</t>
  </si>
  <si>
    <t>黑铁残油</t>
  </si>
  <si>
    <t>虎击斗篷</t>
  </si>
  <si>
    <t>桦木槌</t>
  </si>
  <si>
    <t>军校护腿</t>
  </si>
  <si>
    <t>遗物宝箱钥匙</t>
  </si>
  <si>
    <t>迅猛龙的外皮</t>
  </si>
  <si>
    <t>图样：蜘蛛腰带</t>
  </si>
  <si>
    <t>轻皮箭袋</t>
  </si>
  <si>
    <t>铱金戒指</t>
  </si>
  <si>
    <t>强力爆盐炸弹</t>
  </si>
  <si>
    <t>法师烈焰披风</t>
  </si>
  <si>
    <t>结构图：大型爆盐炸弹</t>
  </si>
  <si>
    <t>优美腰带</t>
  </si>
  <si>
    <t>快捷箭袋</t>
  </si>
  <si>
    <t>食谱：烤迅猛龙肉</t>
  </si>
  <si>
    <t>巫师之手</t>
  </si>
  <si>
    <t>大炸弹</t>
  </si>
  <si>
    <t>神射手腕轮</t>
  </si>
  <si>
    <t>灼热之针</t>
  </si>
  <si>
    <t>鹦鹉笼（红尾鹦鹉）</t>
  </si>
  <si>
    <t>锡矿石</t>
  </si>
  <si>
    <t>盖亚披风</t>
  </si>
  <si>
    <t>图样：重型蝎壳腰带</t>
  </si>
  <si>
    <t>宁神花</t>
  </si>
  <si>
    <t>魔星钉锤</t>
  </si>
  <si>
    <t>夜空衬肩</t>
  </si>
  <si>
    <t>沼泽坠饰</t>
  </si>
  <si>
    <t>锡锭</t>
  </si>
  <si>
    <t>典狱官热裤</t>
  </si>
  <si>
    <t>极光之球</t>
  </si>
  <si>
    <t>图样：月布包</t>
  </si>
  <si>
    <t>结构图：机械松鼠</t>
  </si>
  <si>
    <t>图样：邪恶皮甲</t>
  </si>
  <si>
    <t>红须徽记之盾</t>
  </si>
  <si>
    <t>猎鹰之钩</t>
  </si>
  <si>
    <t>大块闪光碎片</t>
  </si>
  <si>
    <t>脑笼</t>
  </si>
  <si>
    <t>次级血石矿</t>
  </si>
  <si>
    <t>公式：附魔护腕 - 强效耐力</t>
  </si>
  <si>
    <t>极光腰带</t>
  </si>
  <si>
    <t>追踪者护腿</t>
  </si>
  <si>
    <t>强效聪颖药剂</t>
  </si>
  <si>
    <t>青铜管</t>
  </si>
  <si>
    <t>迅影手套</t>
  </si>
  <si>
    <t>铁网蛛丝</t>
  </si>
  <si>
    <t>猫眼药剂</t>
  </si>
  <si>
    <t>议员头冠</t>
  </si>
  <si>
    <t>小块闪光碎片</t>
  </si>
  <si>
    <t>厚毛皮</t>
  </si>
  <si>
    <t>金珍珠</t>
  </si>
  <si>
    <t>钢爪利斧</t>
  </si>
  <si>
    <t>双管猎枪</t>
  </si>
  <si>
    <t>纠结木杖</t>
  </si>
  <si>
    <t>徽记战靴</t>
  </si>
  <si>
    <t>奇术师长杖</t>
  </si>
  <si>
    <t>中毛皮</t>
  </si>
  <si>
    <t>青铜框架</t>
  </si>
  <si>
    <t>布兰卡德的战锤</t>
  </si>
  <si>
    <t>大猫眼石</t>
  </si>
  <si>
    <t>大法师长杖</t>
  </si>
  <si>
    <t>图样：霜刃长靴</t>
  </si>
  <si>
    <t>强效法力药水</t>
  </si>
  <si>
    <t>厚皮弹药包</t>
  </si>
  <si>
    <t>图样：月布</t>
  </si>
  <si>
    <t>粗蜘蛛丝</t>
  </si>
  <si>
    <t>猫鼬药剂</t>
  </si>
  <si>
    <t>灰烬魔杖</t>
  </si>
  <si>
    <t>万色项链</t>
  </si>
  <si>
    <t>韧化皮手套</t>
  </si>
  <si>
    <t>火焰之心</t>
  </si>
  <si>
    <t>猎户胸甲</t>
  </si>
  <si>
    <t>配方：冰霜之油</t>
  </si>
  <si>
    <t>密林药剂</t>
  </si>
  <si>
    <t>酋长护腿</t>
  </si>
  <si>
    <t>抛光胸甲</t>
  </si>
  <si>
    <t>真银棒</t>
  </si>
  <si>
    <t>蓝色皮包</t>
  </si>
  <si>
    <t>粗糙的猩猩毛发</t>
  </si>
  <si>
    <t>狙击步枪</t>
  </si>
  <si>
    <t>加兹鲁维的护符</t>
  </si>
  <si>
    <t>大块微光碎片</t>
  </si>
  <si>
    <t>宝窟腿甲</t>
  </si>
  <si>
    <t>银链护足</t>
  </si>
  <si>
    <t>秘文披风</t>
  </si>
  <si>
    <t>幽灵菇</t>
  </si>
  <si>
    <t>逐风披肩</t>
  </si>
  <si>
    <t>英勇双手剑</t>
  </si>
  <si>
    <t>下部地图碎片</t>
  </si>
  <si>
    <t>结构图：猫眼超级护目镜</t>
  </si>
  <si>
    <t>丛林之戒</t>
  </si>
  <si>
    <t>荆棘谷的青山 - 第27页</t>
  </si>
  <si>
    <t>图样：虚空法袍</t>
  </si>
  <si>
    <t>精神卷轴</t>
  </si>
  <si>
    <t>地精碎果器</t>
  </si>
  <si>
    <t>巨型毒囊</t>
  </si>
  <si>
    <t>配方：梦境药剂</t>
  </si>
  <si>
    <t>光铸护腕</t>
  </si>
  <si>
    <t>图样：守护披风</t>
  </si>
  <si>
    <t>军用锁甲腰带</t>
  </si>
  <si>
    <t>黑色长牙</t>
  </si>
  <si>
    <t>迅捷药水</t>
  </si>
  <si>
    <t>锋刃匕首</t>
  </si>
  <si>
    <t>巨蛋</t>
  </si>
  <si>
    <t>红狼肉</t>
  </si>
  <si>
    <t>微光短裤</t>
  </si>
  <si>
    <t>青绿石</t>
  </si>
  <si>
    <t>贤者长袍</t>
  </si>
  <si>
    <t>橡木槌</t>
  </si>
  <si>
    <t>绿色毛纺包</t>
  </si>
  <si>
    <t>彩色珍珠</t>
  </si>
  <si>
    <t>图样：硬化蝎壳护腿</t>
  </si>
  <si>
    <t>精确瞄准镜</t>
  </si>
  <si>
    <t>大理石指环</t>
  </si>
  <si>
    <t>魔纹绷带</t>
  </si>
  <si>
    <t>黑颅</t>
  </si>
  <si>
    <t>典狱官法杖</t>
  </si>
  <si>
    <t>寒冰指环</t>
  </si>
  <si>
    <t>图样：霜刃手套</t>
  </si>
  <si>
    <t>冬泉火酒</t>
  </si>
  <si>
    <t>纯水之球</t>
  </si>
  <si>
    <t>旅者背包</t>
  </si>
  <si>
    <t>石化蜥蜴的骨头</t>
  </si>
  <si>
    <t>射手长裤</t>
  </si>
  <si>
    <t>翡翠肩甲</t>
  </si>
  <si>
    <t>恶魔板甲束带</t>
  </si>
  <si>
    <t>结构图：便携式青铜迫击炮</t>
  </si>
  <si>
    <t>银月宝冠</t>
  </si>
  <si>
    <t>狼骑兵战靴</t>
  </si>
  <si>
    <t>霜刃豹皮革</t>
  </si>
  <si>
    <t>泥沼长靴</t>
  </si>
  <si>
    <t>采金专家的头盔</t>
  </si>
  <si>
    <t>次元剑</t>
  </si>
  <si>
    <t>绿色皮包</t>
  </si>
  <si>
    <t>细长的尾羽</t>
  </si>
  <si>
    <t>迅影护腕</t>
  </si>
  <si>
    <t>救世之戒</t>
  </si>
  <si>
    <t>祭祀法袍</t>
  </si>
  <si>
    <t>亚麻包</t>
  </si>
  <si>
    <t>毛纺包</t>
  </si>
  <si>
    <t>火焰防护药水</t>
  </si>
  <si>
    <t>军用锁甲头盔</t>
  </si>
  <si>
    <t>拉克祖尔木棒</t>
  </si>
  <si>
    <t>军旅胸甲</t>
  </si>
  <si>
    <t>亡魂头盔</t>
  </si>
  <si>
    <t>圣典：坚韧祷言 II</t>
  </si>
  <si>
    <t>先知药剂</t>
  </si>
  <si>
    <t>好战者</t>
  </si>
  <si>
    <t>勇气护手</t>
  </si>
  <si>
    <t>骨链斗篷</t>
  </si>
  <si>
    <t>粗糙的石头</t>
  </si>
  <si>
    <t>圣殿骑士腿铠</t>
  </si>
  <si>
    <t>防御者束带</t>
  </si>
  <si>
    <t>天使护腿</t>
  </si>
  <si>
    <t>灼热弓</t>
  </si>
  <si>
    <t>幽魂熊爪</t>
  </si>
  <si>
    <t>秘术头盔</t>
  </si>
  <si>
    <t>造弓师手套</t>
  </si>
  <si>
    <t>智力卷轴</t>
  </si>
  <si>
    <t>棕色布袋</t>
  </si>
  <si>
    <t>奥格隆的腰带</t>
  </si>
  <si>
    <t>结构图：奥金幼龙</t>
  </si>
  <si>
    <t>亡灵腐液</t>
  </si>
  <si>
    <t>新鲜的石鳞鳕鱼</t>
  </si>
  <si>
    <t>豪尔之矛</t>
  </si>
  <si>
    <t>红宝石</t>
  </si>
  <si>
    <t>劈头利斧</t>
  </si>
  <si>
    <t>配方：野葡萄药水</t>
  </si>
  <si>
    <t>设计图：秘银马刺</t>
  </si>
  <si>
    <t>野性之心腰带</t>
  </si>
  <si>
    <t>符文布背包</t>
  </si>
  <si>
    <t>野钢花</t>
  </si>
  <si>
    <t>设计图：辐光胸甲</t>
  </si>
  <si>
    <t>咒术师之球</t>
  </si>
  <si>
    <t>狡诈头饰</t>
  </si>
  <si>
    <t>荆棘谷的青山 - 第18页</t>
  </si>
  <si>
    <t>无目者护肩</t>
  </si>
  <si>
    <t>森林皮带</t>
  </si>
  <si>
    <t>结构图：瑟银弹</t>
  </si>
  <si>
    <t>超强防御药剂</t>
  </si>
  <si>
    <t>梦境之尘</t>
  </si>
  <si>
    <t>地精起搏器XL型</t>
  </si>
  <si>
    <t>玛格索尔之盔</t>
  </si>
  <si>
    <t>玛克迦文之锤</t>
  </si>
  <si>
    <t>次级魔法精华</t>
  </si>
  <si>
    <t>恶心的软泥怪</t>
  </si>
  <si>
    <t>间谍圆盾</t>
  </si>
  <si>
    <t>结构图：强力净化器</t>
  </si>
  <si>
    <t>魔力海藻</t>
  </si>
  <si>
    <t>元素之水</t>
  </si>
  <si>
    <t>强效奥法药剂</t>
  </si>
  <si>
    <t>削头剑</t>
  </si>
  <si>
    <t>薄科多兽皮</t>
  </si>
  <si>
    <t>强效魔法精华</t>
  </si>
  <si>
    <t>碧蓝丝质头巾</t>
  </si>
  <si>
    <t>大背包</t>
  </si>
  <si>
    <t>女巫之怒</t>
  </si>
  <si>
    <t>希望信标</t>
  </si>
  <si>
    <t>设计图：瑟银护腿</t>
  </si>
  <si>
    <t>上尉披风</t>
  </si>
  <si>
    <t>磁石项链</t>
  </si>
  <si>
    <t>铁矿石</t>
  </si>
  <si>
    <t>图样：月布外衣</t>
  </si>
  <si>
    <t>配方：超级能量合剂</t>
  </si>
  <si>
    <t>伯恩赛德步枪</t>
  </si>
  <si>
    <t>真银锭</t>
  </si>
  <si>
    <t>黑纹木枝</t>
  </si>
  <si>
    <t>丝沙外套</t>
  </si>
  <si>
    <t>狙击瞄准镜</t>
  </si>
  <si>
    <t>精确校准过的火枪</t>
  </si>
  <si>
    <t>寒沼雕像</t>
  </si>
  <si>
    <t>萨菲隆的鳞片长靴</t>
  </si>
  <si>
    <t>筛盐器</t>
  </si>
  <si>
    <t>图样：恶魔布袍</t>
  </si>
  <si>
    <t>亚麻布卷</t>
  </si>
  <si>
    <t>绿石指环</t>
  </si>
  <si>
    <t>君主长靴</t>
  </si>
  <si>
    <t>有限无敌药水</t>
  </si>
  <si>
    <t>石像之力</t>
  </si>
  <si>
    <t>奥法头巾</t>
  </si>
  <si>
    <t>恶魔胫甲</t>
  </si>
  <si>
    <t>斩首者康恩</t>
  </si>
  <si>
    <t>梦纹头饰</t>
  </si>
  <si>
    <t>奥法师的食谱</t>
  </si>
  <si>
    <t>血色十字军腰带</t>
  </si>
  <si>
    <t>厚亚麻绷带</t>
  </si>
  <si>
    <t>抛光链甲护腕</t>
  </si>
  <si>
    <t>斩首之剑</t>
  </si>
  <si>
    <t>咒术师长裤</t>
  </si>
  <si>
    <t>强力魔精</t>
  </si>
  <si>
    <t>石边双刃刀</t>
  </si>
  <si>
    <t>微光斗篷</t>
  </si>
  <si>
    <t>士兵护甲</t>
  </si>
  <si>
    <t>军旅护腿</t>
  </si>
  <si>
    <t>巨刃战斧</t>
  </si>
  <si>
    <t>图样：符文皮甲护手</t>
  </si>
  <si>
    <t>断脊者</t>
  </si>
  <si>
    <t>荆棘谷的青山 - 第8页</t>
  </si>
  <si>
    <t>游侠护肩</t>
  </si>
  <si>
    <t>配方：超强防御药剂</t>
  </si>
  <si>
    <t>实心炸药</t>
  </si>
  <si>
    <t>天堂之光</t>
  </si>
  <si>
    <t>结构图：简易投掷炸弹 II</t>
  </si>
  <si>
    <t>奇袭者披风</t>
  </si>
  <si>
    <t>黑雾巫师帽</t>
  </si>
  <si>
    <t>保险丝</t>
  </si>
  <si>
    <t>暮色森林黑杖</t>
  </si>
  <si>
    <t>鱼人的眼球</t>
  </si>
  <si>
    <t>梦纹外衣</t>
  </si>
  <si>
    <t>剑师护手</t>
  </si>
  <si>
    <t>结构图：暗影护目镜</t>
  </si>
  <si>
    <t>杉木锤</t>
  </si>
  <si>
    <t>真银矿石</t>
  </si>
  <si>
    <t>绿塔</t>
  </si>
  <si>
    <t>奇袭者护胸</t>
  </si>
  <si>
    <t>猩猩牙</t>
  </si>
  <si>
    <t>设计图：黑铁板甲</t>
  </si>
  <si>
    <t>坚韧药剂</t>
  </si>
  <si>
    <t>荆棘谷的青山 - 第11页</t>
  </si>
  <si>
    <t>骨火</t>
  </si>
  <si>
    <t>抛光圆盾</t>
  </si>
  <si>
    <t>结构图：超低温寒冰偏斜器</t>
  </si>
  <si>
    <t>暗色护腕</t>
  </si>
  <si>
    <t>优质治疗药水</t>
  </si>
  <si>
    <t>迅猛龙蛋</t>
  </si>
  <si>
    <t>次级月亮石</t>
  </si>
  <si>
    <t>天然木枝</t>
  </si>
  <si>
    <t>强效不灭精华</t>
  </si>
  <si>
    <t>突击指环</t>
  </si>
  <si>
    <t>秘银锭</t>
  </si>
  <si>
    <t>嫩狼肉</t>
  </si>
  <si>
    <t>巫师长者衬肩</t>
  </si>
  <si>
    <t>智力卷轴 II</t>
  </si>
  <si>
    <t>瘟疫花</t>
  </si>
  <si>
    <t>火力药剂</t>
  </si>
  <si>
    <t>夜刃</t>
  </si>
  <si>
    <t>山鼠草</t>
  </si>
  <si>
    <t>执政官护胸</t>
  </si>
  <si>
    <t>菊花茶</t>
  </si>
  <si>
    <t>丝绸小包</t>
  </si>
  <si>
    <t>骑士束带</t>
  </si>
  <si>
    <t>新鲜的夜鳞鲷鱼</t>
  </si>
  <si>
    <t>暴风城纹章盾</t>
  </si>
  <si>
    <t>魔纹包</t>
  </si>
  <si>
    <t>卫戍护肩</t>
  </si>
  <si>
    <t>沉默者</t>
  </si>
  <si>
    <t>魔纹布</t>
  </si>
  <si>
    <t>神秘的肉</t>
  </si>
  <si>
    <t>公式：附魔披风 - 超强防御</t>
  </si>
  <si>
    <t>夜空宝珠</t>
  </si>
  <si>
    <t>石中盐</t>
  </si>
  <si>
    <t>奇异之尘</t>
  </si>
  <si>
    <t>图样：符文布手套</t>
  </si>
  <si>
    <t>血色十字军护手</t>
  </si>
  <si>
    <t>阿尔萨斯的礼物</t>
  </si>
  <si>
    <t>煤块</t>
  </si>
  <si>
    <t>黑曜石胫甲</t>
  </si>
  <si>
    <t>暗影石</t>
  </si>
  <si>
    <t>公式：附魔武器 - 十字军</t>
  </si>
  <si>
    <t>设计图：白魂头盔</t>
  </si>
  <si>
    <t>怒气药水</t>
  </si>
  <si>
    <t>夜色外套</t>
  </si>
  <si>
    <t>薄纱衬肩</t>
  </si>
  <si>
    <t>歹徒短裤</t>
  </si>
  <si>
    <t>图样：恶魔布靴</t>
  </si>
  <si>
    <t>结构图：强力爆盐炸弹</t>
  </si>
  <si>
    <t>战争使者胸甲</t>
  </si>
  <si>
    <t>战争使者马靴</t>
  </si>
  <si>
    <t>防御者披风</t>
  </si>
  <si>
    <t>野蛮利斧</t>
  </si>
  <si>
    <t>熟化轻毛皮</t>
  </si>
  <si>
    <t>亚麻绷带</t>
  </si>
  <si>
    <t>秘文战靴</t>
  </si>
  <si>
    <t>议员短裤</t>
  </si>
  <si>
    <t>红色小包</t>
  </si>
  <si>
    <t>丝沙头饰</t>
  </si>
  <si>
    <t>骑士护腕</t>
  </si>
  <si>
    <t>间谍护肩</t>
  </si>
  <si>
    <t>强化披风</t>
  </si>
  <si>
    <t>黑皮腰带</t>
  </si>
  <si>
    <t>蟹肉</t>
  </si>
  <si>
    <t>魔法科多兽护腕</t>
  </si>
  <si>
    <t>毛布卷</t>
  </si>
  <si>
    <t>丛林戒指</t>
  </si>
  <si>
    <t>军用锁甲护腿</t>
  </si>
  <si>
    <t>硬刺皮甲</t>
  </si>
  <si>
    <t>银甲护腿</t>
  </si>
  <si>
    <t>结构图：闪光雷</t>
  </si>
  <si>
    <t>浑石弓</t>
  </si>
  <si>
    <t>杀人者</t>
  </si>
  <si>
    <t>图样：漂亮的蓝衬衣</t>
  </si>
  <si>
    <t>犄角长弓</t>
  </si>
  <si>
    <t>鹰身人缝衣针</t>
  </si>
  <si>
    <t>逐灵法杖</t>
  </si>
  <si>
    <t>碎颅者</t>
  </si>
  <si>
    <t>萤火虫</t>
  </si>
  <si>
    <t>双面斧</t>
  </si>
  <si>
    <t>光洁短剑</t>
  </si>
  <si>
    <t>设计图：金鳞胸甲</t>
  </si>
  <si>
    <t>雕花板甲</t>
  </si>
  <si>
    <t>银叶草</t>
  </si>
  <si>
    <t>玉髓戒指</t>
  </si>
  <si>
    <t>帝王红色短裤</t>
  </si>
  <si>
    <t>皇家披肩</t>
  </si>
  <si>
    <t>重装步兵之盾</t>
  </si>
  <si>
    <t>黄昏魔杖</t>
  </si>
  <si>
    <t>奥术披风</t>
  </si>
  <si>
    <t>符文剑</t>
  </si>
  <si>
    <t>锋利波刃剑</t>
  </si>
  <si>
    <t>重砂轮</t>
  </si>
  <si>
    <t>配方：净化药水</t>
  </si>
  <si>
    <t>柳木短裤</t>
  </si>
  <si>
    <t>铸铁护甲</t>
  </si>
  <si>
    <t>防御者护腿</t>
  </si>
  <si>
    <t>碎山护腕</t>
  </si>
  <si>
    <t>歹徒披风</t>
  </si>
  <si>
    <t>锋利的重剑</t>
  </si>
  <si>
    <t>硬甲皮</t>
  </si>
  <si>
    <t>香脆蜘蛛肉</t>
  </si>
  <si>
    <t>冰冷的石头</t>
  </si>
  <si>
    <t>可汗披风</t>
  </si>
  <si>
    <t>天使光环</t>
  </si>
  <si>
    <t>结构图：法术能量护目镜超级版</t>
  </si>
  <si>
    <t>狼骑兵护腿</t>
  </si>
  <si>
    <t>射手护肩</t>
  </si>
  <si>
    <t>血色十字军战靴</t>
  </si>
  <si>
    <t>细线</t>
  </si>
  <si>
    <t>逐风披风</t>
  </si>
  <si>
    <t>密斯特曼托宝珠</t>
  </si>
  <si>
    <t>暴君护手</t>
  </si>
  <si>
    <t>书卷：野性赐福</t>
  </si>
  <si>
    <t>旅行者护腕</t>
  </si>
  <si>
    <t>厚重的石头</t>
  </si>
  <si>
    <t>元素束腰</t>
  </si>
  <si>
    <t>奥术光辉宝典</t>
  </si>
  <si>
    <t>刽子手之斧</t>
  </si>
  <si>
    <t>配方：先知药剂</t>
  </si>
  <si>
    <t>《高级铸甲技术：第二卷》的上半部</t>
  </si>
  <si>
    <t>野葡萄藤</t>
  </si>
  <si>
    <t>丧命草</t>
  </si>
  <si>
    <t>暗影蛛丝</t>
  </si>
  <si>
    <t>森林坠饰</t>
  </si>
  <si>
    <t>幻象染料</t>
  </si>
  <si>
    <t>黑暗幻影斗篷</t>
  </si>
  <si>
    <t>不完美的德莱尼水晶碎片</t>
  </si>
  <si>
    <t>圣典：坚韧祷言</t>
  </si>
  <si>
    <t>旅行者腰带</t>
  </si>
  <si>
    <t>痛苦巨锤</t>
  </si>
  <si>
    <t>符文布</t>
  </si>
  <si>
    <t>暗影猎豹毛皮</t>
  </si>
  <si>
    <t>元素腕轮</t>
  </si>
  <si>
    <t>大地之核</t>
  </si>
  <si>
    <t>强化钓鱼竿</t>
  </si>
  <si>
    <t>血色十字军护胸</t>
  </si>
  <si>
    <t>夜空披风</t>
  </si>
  <si>
    <t>魔精</t>
  </si>
  <si>
    <t>主将护腕</t>
  </si>
  <si>
    <t>克罗之刃</t>
  </si>
  <si>
    <t>亚麻布</t>
  </si>
  <si>
    <t>月布</t>
  </si>
  <si>
    <t>元素衣饰</t>
  </si>
  <si>
    <t>图样：符文布包</t>
  </si>
  <si>
    <t>红色魔纹包</t>
  </si>
  <si>
    <t>公式：附魔靴子 - 强效敏捷</t>
  </si>
  <si>
    <t>秘银矿石</t>
  </si>
  <si>
    <t>命运</t>
  </si>
  <si>
    <t>设计图：铜质链甲外衣</t>
  </si>
  <si>
    <t>水晶剑</t>
  </si>
  <si>
    <t>钢锭</t>
  </si>
  <si>
    <t>幻光战靴</t>
  </si>
  <si>
    <t>厄运制造者</t>
  </si>
  <si>
    <t>战争使者护手</t>
  </si>
  <si>
    <t>奇袭者战靴</t>
  </si>
  <si>
    <t>秘银外壳</t>
  </si>
  <si>
    <t>秘文头盔</t>
  </si>
  <si>
    <t>魔暴龙皮</t>
  </si>
  <si>
    <t>坚固的石头</t>
  </si>
  <si>
    <t>战斗小刀</t>
  </si>
  <si>
    <t>幻影之尘</t>
  </si>
  <si>
    <t>冰霜之油</t>
  </si>
  <si>
    <t>断肠</t>
  </si>
  <si>
    <t>矮人短斧</t>
  </si>
  <si>
    <t>乌木军刀</t>
  </si>
  <si>
    <t>梦纹手套</t>
  </si>
  <si>
    <t>熟化重毛皮</t>
  </si>
  <si>
    <t>白色皮包</t>
  </si>
  <si>
    <t>莫里斯元帅的勋章</t>
  </si>
  <si>
    <t>恶魔布</t>
  </si>
  <si>
    <t>绿色丝质护肩</t>
  </si>
  <si>
    <t>丝绸卷</t>
  </si>
  <si>
    <t>荆棘谷的青山 - 第21页</t>
  </si>
  <si>
    <t>强效防御药剂</t>
  </si>
  <si>
    <t>烈焰之眼</t>
  </si>
  <si>
    <t>军用锁甲</t>
  </si>
  <si>
    <t>瘟疫蝙蝠皮手套</t>
  </si>
  <si>
    <t>盲目草</t>
  </si>
  <si>
    <t>最伟大的猎手</t>
  </si>
  <si>
    <t>黑色魔纹手套</t>
  </si>
  <si>
    <t>枯叶草</t>
  </si>
  <si>
    <t>献祭波刃剑</t>
  </si>
  <si>
    <t>龟壳</t>
  </si>
  <si>
    <t>圣歌法杖</t>
  </si>
  <si>
    <t>无双护腿</t>
  </si>
  <si>
    <t>配方：强效火焰防护药水</t>
  </si>
  <si>
    <t>遗忘护臂</t>
  </si>
  <si>
    <t>图样：恶魔布护肩</t>
  </si>
  <si>
    <t>《高级铸甲技术：第一卷》的上半部</t>
  </si>
  <si>
    <t>秘文手套</t>
  </si>
  <si>
    <t>次级星界精华</t>
  </si>
  <si>
    <t>次级隐形药水</t>
  </si>
  <si>
    <t>贵族佩剑</t>
  </si>
  <si>
    <t>设计图：辐光护腿</t>
  </si>
  <si>
    <t>红木长弓</t>
  </si>
  <si>
    <t>紫水晶指环</t>
  </si>
  <si>
    <t>公式：符文奥金棒</t>
  </si>
  <si>
    <t>碎冰者</t>
  </si>
  <si>
    <t>图样：霜纹长袍</t>
  </si>
  <si>
    <t>丝绸</t>
  </si>
  <si>
    <t>图样：符文皮甲短裤</t>
  </si>
  <si>
    <t>红色布袋</t>
  </si>
  <si>
    <t>微光腰带</t>
  </si>
  <si>
    <t>射手之靴</t>
  </si>
  <si>
    <t>血纹披风</t>
  </si>
  <si>
    <t>卫戍手套</t>
  </si>
  <si>
    <t>圣殿骑士胸甲</t>
  </si>
  <si>
    <t>旅行者的背包</t>
  </si>
  <si>
    <t>铁锭</t>
  </si>
  <si>
    <t>蛇皮护腿</t>
  </si>
  <si>
    <t>防御者之盾</t>
  </si>
  <si>
    <t>书卷：野性赐福 II</t>
  </si>
  <si>
    <t>铅质钉锤</t>
  </si>
  <si>
    <t>公式：附魔靴子 - 精神</t>
  </si>
  <si>
    <t>冒险者木盔</t>
  </si>
  <si>
    <t>夜色长靴</t>
  </si>
  <si>
    <t>野性之心</t>
  </si>
  <si>
    <t>设计图：蓝光斧</t>
  </si>
  <si>
    <t>蜘蛛的毒液</t>
  </si>
  <si>
    <t>隐形药水</t>
  </si>
  <si>
    <t>血矛</t>
  </si>
  <si>
    <t>魔暴龙皮手套</t>
  </si>
  <si>
    <t>手册：厚丝质绷带</t>
  </si>
  <si>
    <t>森林追踪者护肩</t>
  </si>
  <si>
    <t>硬甲毛皮</t>
  </si>
  <si>
    <t>食谱：美味鼠尾鱼</t>
  </si>
  <si>
    <t>符文布卷</t>
  </si>
  <si>
    <t>镶带盾牌</t>
  </si>
  <si>
    <t>优美手套</t>
  </si>
  <si>
    <t>绿龙鳞片</t>
  </si>
  <si>
    <t>青铜锭</t>
  </si>
  <si>
    <t>厚皮</t>
  </si>
  <si>
    <t>强效虚空精华</t>
  </si>
  <si>
    <t>刺杀之刃</t>
  </si>
  <si>
    <t>孔雀石</t>
  </si>
  <si>
    <t>水煮阳鳞鲑鱼</t>
  </si>
  <si>
    <t>次级虚空精华</t>
  </si>
  <si>
    <t>巨型绿宝石</t>
  </si>
  <si>
    <t>图样：魔化魔纹布包</t>
  </si>
  <si>
    <t>极光披风</t>
  </si>
  <si>
    <t>咒术师之帽</t>
  </si>
  <si>
    <t>重皮</t>
  </si>
  <si>
    <t>强效敏捷药剂</t>
  </si>
  <si>
    <t>黑珍珠</t>
  </si>
  <si>
    <t>燃烧战斧</t>
  </si>
  <si>
    <t>邪恶的蝙蝠眼</t>
  </si>
  <si>
    <t>初级治疗药水</t>
  </si>
  <si>
    <t>“法师之眼”大口径火枪</t>
  </si>
  <si>
    <t>强力水下呼吸药剂</t>
  </si>
  <si>
    <t>次级敏捷药剂</t>
  </si>
  <si>
    <t>落星</t>
  </si>
  <si>
    <t>卫戍胸甲</t>
  </si>
  <si>
    <t>太阳草</t>
  </si>
  <si>
    <t>屠魔药剂</t>
  </si>
  <si>
    <t>地狱指环</t>
  </si>
  <si>
    <t>奥金锭</t>
  </si>
  <si>
    <t>手册：魔纹绷带</t>
  </si>
  <si>
    <t>猎人长枪</t>
  </si>
  <si>
    <t>咒术师外衣</t>
  </si>
  <si>
    <t>军校外衣</t>
  </si>
  <si>
    <t>夜色虫</t>
  </si>
  <si>
    <t>轻皮</t>
  </si>
  <si>
    <t>抗魔药水</t>
  </si>
  <si>
    <t>恢复圣契</t>
  </si>
  <si>
    <t>重毛皮</t>
  </si>
  <si>
    <t>超级能量合剂</t>
  </si>
  <si>
    <t>迅猛龙肉</t>
  </si>
  <si>
    <t>眩光</t>
  </si>
  <si>
    <t>公式：附魔盾牌 - 耐力</t>
  </si>
  <si>
    <t>图样：奇美拉外衣</t>
  </si>
  <si>
    <t>符文布手套</t>
  </si>
  <si>
    <t>BKP“麻雀”短枪</t>
  </si>
  <si>
    <t>骑士胸甲</t>
  </si>
  <si>
    <t>极效巨魔之血药剂</t>
  </si>
  <si>
    <t>图样：巫毒披风</t>
  </si>
  <si>
    <t>轻毛皮</t>
  </si>
  <si>
    <t>新鲜的刺须鲶鱼</t>
  </si>
  <si>
    <t>石盾披风</t>
  </si>
  <si>
    <t>晒干的牛肝菌</t>
  </si>
  <si>
    <t>强效火焰防护药水</t>
  </si>
  <si>
    <t>预言师长杖</t>
  </si>
  <si>
    <t>快速钢剑</t>
  </si>
  <si>
    <t>灼烧魔杖</t>
  </si>
  <si>
    <t>锋利双手剑</t>
  </si>
  <si>
    <t>设计图：镀银青铜护腿</t>
  </si>
  <si>
    <t>奥术水晶</t>
  </si>
  <si>
    <t>大块魔光碎片</t>
  </si>
  <si>
    <t>轻羽毛</t>
  </si>
  <si>
    <t>中皮</t>
  </si>
  <si>
    <t>精炼石中盐</t>
  </si>
  <si>
    <t>丘陵斧</t>
  </si>
  <si>
    <t>图样：红色亚麻外衣</t>
  </si>
  <si>
    <t>月布包</t>
  </si>
  <si>
    <t>次级魔法杖</t>
  </si>
  <si>
    <t>厚狼皮</t>
  </si>
  <si>
    <t>熟化毛皮</t>
  </si>
  <si>
    <t>图样：火山护腿</t>
  </si>
  <si>
    <t>黑莲花</t>
  </si>
  <si>
    <t>铜锭</t>
  </si>
  <si>
    <t>魔暴龙皮护腿</t>
  </si>
  <si>
    <t>设计图：泰坦之锤</t>
  </si>
  <si>
    <t>黑色魔纹短裤</t>
  </si>
  <si>
    <t>图样：绿色毛纺包</t>
  </si>
  <si>
    <t>公式：附魔护腕 - 超强耐力</t>
  </si>
  <si>
    <t>空气精华</t>
  </si>
  <si>
    <t>火焰花</t>
  </si>
  <si>
    <t>图样：符文布头带</t>
  </si>
  <si>
    <t>山脉之血</t>
  </si>
  <si>
    <t>奥术护腿</t>
  </si>
  <si>
    <t>粘性战锤</t>
  </si>
  <si>
    <t>火焰精华</t>
  </si>
  <si>
    <t>冬夜法袍</t>
  </si>
  <si>
    <t>强效星界精华</t>
  </si>
  <si>
    <t>亡魂护手</t>
  </si>
  <si>
    <t>配方：暗影之力药剂</t>
  </si>
  <si>
    <t>结构图：仿真机械蛙</t>
  </si>
  <si>
    <t>中级急救教材 - 绷带缚体</t>
  </si>
  <si>
    <t>长者之帽</t>
  </si>
  <si>
    <t>智慧药剂</t>
  </si>
  <si>
    <t>微光锁甲胫甲</t>
  </si>
  <si>
    <t>结构图：瑟银火枪</t>
  </si>
  <si>
    <t>射手披风</t>
  </si>
  <si>
    <t>黑色魔纹外衣</t>
  </si>
  <si>
    <t>击碎者</t>
  </si>
  <si>
    <t>邪恶皮甲护腕</t>
  </si>
  <si>
    <t>晨光麦</t>
  </si>
  <si>
    <t>图样：霜刃护腿</t>
  </si>
  <si>
    <t>巨人药剂</t>
  </si>
  <si>
    <t>野性之皮</t>
  </si>
  <si>
    <t>琥珀手杖</t>
  </si>
  <si>
    <t>恶魔布包</t>
  </si>
  <si>
    <t>野性之心手套</t>
  </si>
  <si>
    <t>中级烹饪教材</t>
  </si>
  <si>
    <t>图样：凤凰手套</t>
  </si>
  <si>
    <t>水下呼吸药剂</t>
  </si>
  <si>
    <t>剥皮小刀</t>
  </si>
  <si>
    <t>水之精华</t>
  </si>
  <si>
    <t>半藏之剑</t>
  </si>
  <si>
    <t>火岩矿石</t>
  </si>
  <si>
    <t>配方：暗影之油</t>
  </si>
  <si>
    <t>硬铁锤</t>
  </si>
  <si>
    <t>朱莉的匕首</t>
  </si>
  <si>
    <t>金锭</t>
  </si>
  <si>
    <t>原始黑钻石</t>
  </si>
  <si>
    <t>荆棘藻</t>
  </si>
  <si>
    <t>佣兵剑</t>
  </si>
  <si>
    <t>暗影之力药剂</t>
  </si>
  <si>
    <t>黑暗收割者</t>
  </si>
  <si>
    <t>荆棘谷的青山 - 第6页</t>
  </si>
  <si>
    <t>复仇短剑</t>
  </si>
  <si>
    <t>强效怒气药水</t>
  </si>
  <si>
    <t>冬刺草</t>
  </si>
  <si>
    <t>徽记护腿</t>
  </si>
  <si>
    <t>侍从的徽记</t>
  </si>
  <si>
    <t>弗伦的长靴</t>
  </si>
  <si>
    <t>战击斗篷</t>
  </si>
  <si>
    <t>死灵精华</t>
  </si>
  <si>
    <t>红龙鳞片</t>
  </si>
  <si>
    <t>主将头盔</t>
  </si>
  <si>
    <t>寡妇利刃</t>
  </si>
  <si>
    <t>野人护腕</t>
  </si>
  <si>
    <t>图样：奇美拉护腿</t>
  </si>
  <si>
    <t>公式：附魔武器 - 超强打击</t>
  </si>
  <si>
    <t>大地精华</t>
  </si>
  <si>
    <t>陆行鸟肉</t>
  </si>
  <si>
    <t>地精火箭燃油</t>
  </si>
  <si>
    <t>机械师罩衫</t>
  </si>
  <si>
    <t>冒险者斗篷</t>
  </si>
  <si>
    <t>石锤</t>
  </si>
  <si>
    <t>狼头之盔</t>
  </si>
  <si>
    <t>草莓汁</t>
  </si>
  <si>
    <t>织铁者</t>
  </si>
  <si>
    <t>公式：附魔胸甲 - 特效生命</t>
  </si>
  <si>
    <t>勇武长剑</t>
  </si>
  <si>
    <t>图样：窃贼手套</t>
  </si>
  <si>
    <t>中级钓鱼教材 - 鲈鱼与你</t>
  </si>
  <si>
    <t>暗影之眼</t>
  </si>
  <si>
    <t>觅心弩</t>
  </si>
  <si>
    <t>鬼雾手套</t>
  </si>
  <si>
    <t>握石护手</t>
  </si>
  <si>
    <t>牢固的战锤</t>
  </si>
  <si>
    <t>瑟银锭</t>
  </si>
  <si>
    <t>野人战斧</t>
  </si>
  <si>
    <t>有力战锤</t>
  </si>
  <si>
    <t>恐惧魔杖</t>
  </si>
  <si>
    <t>设计图：黑铁粉碎者</t>
  </si>
  <si>
    <t>侦测亡灵药剂</t>
  </si>
  <si>
    <t>毛纺靴</t>
  </si>
  <si>
    <t>图样：信念外衣</t>
  </si>
  <si>
    <t>滑膛枪</t>
  </si>
  <si>
    <t>铜矿石</t>
  </si>
  <si>
    <t>黑铁护腿</t>
  </si>
  <si>
    <t>图样：恶魔布短裤</t>
  </si>
  <si>
    <t>轻身法杖</t>
  </si>
  <si>
    <t>迅击匕首</t>
  </si>
  <si>
    <t>正义宝珠</t>
  </si>
  <si>
    <t>蓝珍珠</t>
  </si>
  <si>
    <t>格罗姆之血</t>
  </si>
  <si>
    <t>奥斯丁的火炬</t>
  </si>
  <si>
    <t>屠杀者</t>
  </si>
  <si>
    <t>夜鳞鱼汤</t>
  </si>
  <si>
    <t>公式：附魔手套 - 高级采矿</t>
  </si>
  <si>
    <t>图样：硬化蝎壳手套</t>
  </si>
  <si>
    <t>图样：多彩披风</t>
  </si>
  <si>
    <t>亮木法杖</t>
  </si>
  <si>
    <t>博学者腕轮</t>
  </si>
  <si>
    <t>秘银管</t>
  </si>
  <si>
    <t>公式：附魔武器 - 屠魔</t>
  </si>
  <si>
    <t>灰色毛纺长袍</t>
  </si>
  <si>
    <t>有光泽的小珍珠</t>
  </si>
  <si>
    <t>狮心头盔</t>
  </si>
  <si>
    <t>翡翠</t>
  </si>
  <si>
    <t>弯牙土狼的颚骨</t>
  </si>
  <si>
    <t>荆棘谷的青山 - 第14页</t>
  </si>
  <si>
    <t>灵魂袋</t>
  </si>
  <si>
    <t>矮人手持火炮</t>
  </si>
  <si>
    <t>碎灵</t>
  </si>
  <si>
    <t>冰盖草</t>
  </si>
  <si>
    <t>皇血草</t>
  </si>
  <si>
    <t>邪恶皮甲头环</t>
  </si>
  <si>
    <t>雏龙之翼</t>
  </si>
  <si>
    <t>元素火焰</t>
  </si>
  <si>
    <t>图样：山地皮外衣</t>
  </si>
  <si>
    <t>强效暗影防护药水</t>
  </si>
  <si>
    <t>瑟银矿石</t>
  </si>
  <si>
    <t>守护之石</t>
  </si>
  <si>
    <t>结构图：奥术炸弹</t>
  </si>
  <si>
    <t>图样：黑丝衬衣</t>
  </si>
  <si>
    <t>英雄斗篷</t>
  </si>
  <si>
    <t>石鳞鱼油</t>
  </si>
  <si>
    <t>雨燕草</t>
  </si>
  <si>
    <t>晨露酒</t>
  </si>
  <si>
    <t>泰坦合剂</t>
  </si>
  <si>
    <t>大型爆盐炸弹</t>
  </si>
  <si>
    <t>曲刃撕裂者</t>
  </si>
  <si>
    <t>硬短弓</t>
  </si>
  <si>
    <t>欺诈宝珠</t>
  </si>
  <si>
    <t>青布长靴</t>
  </si>
  <si>
    <t>洛恩塔姆地薯</t>
  </si>
  <si>
    <t>牛王之皮</t>
  </si>
  <si>
    <t>波纹军刀</t>
  </si>
  <si>
    <t>卫戍披风</t>
  </si>
  <si>
    <t>正直披风</t>
  </si>
  <si>
    <t>闪光双手剑</t>
  </si>
  <si>
    <t>魔化皮</t>
  </si>
  <si>
    <t>劣质青铜护腿</t>
  </si>
  <si>
    <t>柳木弯弓</t>
  </si>
  <si>
    <t>山地皮手套</t>
  </si>
  <si>
    <t>射手圆盾</t>
  </si>
  <si>
    <t>设计图：瑟银护腕</t>
  </si>
  <si>
    <t>魔皇草</t>
  </si>
  <si>
    <t>黑暗刺剑</t>
  </si>
  <si>
    <t>鬼雾护腕</t>
  </si>
  <si>
    <t>烈性火药</t>
  </si>
  <si>
    <t>洛恩塔姆薯块</t>
  </si>
  <si>
    <t>次级不灭精华</t>
  </si>
  <si>
    <t>公式：附魔靴子 - 强效耐力</t>
  </si>
  <si>
    <t>法力药水</t>
  </si>
  <si>
    <t>生命精华</t>
  </si>
  <si>
    <t>断肋者</t>
  </si>
  <si>
    <t>寒水魂精</t>
  </si>
  <si>
    <t>虎眼石</t>
  </si>
  <si>
    <t>公式：附魔护腕 - 强效智力</t>
  </si>
  <si>
    <t>奥秘王冠</t>
  </si>
  <si>
    <t>结构图：侏儒报警机器人</t>
  </si>
  <si>
    <t>影刃</t>
  </si>
  <si>
    <t>银鳞胸甲</t>
  </si>
  <si>
    <t>白骨法师头冠</t>
  </si>
  <si>
    <t>配方：多重抗性合剂</t>
  </si>
  <si>
    <t>小块强光碎片</t>
  </si>
  <si>
    <t>梦叶草</t>
  </si>
  <si>
    <t>邪恶皮甲护手</t>
  </si>
  <si>
    <t>大毒囊</t>
  </si>
  <si>
    <t>幼虫酸液</t>
  </si>
  <si>
    <t>狮鹫之翼</t>
  </si>
  <si>
    <t>野人护腿</t>
  </si>
  <si>
    <t>秘银杆</t>
  </si>
  <si>
    <t>巨木棒</t>
  </si>
  <si>
    <t>野人护肩</t>
  </si>
  <si>
    <t>图样：火山胸甲</t>
  </si>
  <si>
    <t>图样：霜纹短裤</t>
  </si>
  <si>
    <t>公式：附魔武器 - 灼热武器</t>
  </si>
  <si>
    <t>幻光短裤</t>
  </si>
  <si>
    <t>金棒</t>
  </si>
  <si>
    <t>断脊锤</t>
  </si>
  <si>
    <t>羽毛弓</t>
  </si>
  <si>
    <t>疯狂长矛</t>
  </si>
  <si>
    <t>特效法力药水</t>
  </si>
  <si>
    <t>山猫之靴</t>
  </si>
  <si>
    <t>纳尔维之盔</t>
  </si>
  <si>
    <t>新鲜的美味小鱼</t>
  </si>
  <si>
    <t>设计图：风暴护手</t>
  </si>
  <si>
    <t>设计图：绿铁战靴</t>
  </si>
  <si>
    <t>黑标美味朗姆酒</t>
  </si>
  <si>
    <t>元素护手</t>
  </si>
  <si>
    <t>图样：霜纹手套</t>
  </si>
  <si>
    <t>反叛者便鞋</t>
  </si>
  <si>
    <t>灼热之刃</t>
  </si>
  <si>
    <t>图样：绿龙鳞片护腿</t>
  </si>
  <si>
    <t>冰鳞甲</t>
  </si>
  <si>
    <t>烤鹌鹑</t>
  </si>
  <si>
    <t>强效魔法杖</t>
  </si>
  <si>
    <t>元素之土</t>
  </si>
  <si>
    <t>流浪者外套</t>
  </si>
  <si>
    <t>蓝色布袋</t>
  </si>
  <si>
    <t>不牢固的扳机</t>
  </si>
  <si>
    <t>奥法药剂</t>
  </si>
  <si>
    <t>黄水晶</t>
  </si>
  <si>
    <t>特效治疗药水</t>
  </si>
  <si>
    <t>图样：硬化蝎壳护腕</t>
  </si>
  <si>
    <t>紫莲花</t>
  </si>
  <si>
    <t>铁片刀</t>
  </si>
  <si>
    <t>银触媒</t>
  </si>
  <si>
    <t>小块魔光碎片</t>
  </si>
  <si>
    <t>光荣腿铠</t>
  </si>
  <si>
    <t>磁石戒指</t>
  </si>
  <si>
    <t>蓝宝石</t>
  </si>
  <si>
    <t>变节者腰带</t>
  </si>
  <si>
    <t>军官战锤</t>
  </si>
  <si>
    <t>君王板甲护腕</t>
  </si>
  <si>
    <t>强力巨魔之血药剂</t>
  </si>
  <si>
    <t>地根草</t>
  </si>
  <si>
    <t>卡德加的胡须</t>
  </si>
  <si>
    <t>小块微光碎片</t>
  </si>
  <si>
    <t>矮人法杖</t>
  </si>
  <si>
    <t>跌打草</t>
  </si>
  <si>
    <t>公式：附魔护腕 - 超强力量</t>
  </si>
  <si>
    <t>黑钻石</t>
  </si>
  <si>
    <t>黑玉戒指</t>
  </si>
  <si>
    <t>骷髅棒</t>
  </si>
  <si>
    <t>瑟银管</t>
  </si>
  <si>
    <t>博学者手套</t>
  </si>
  <si>
    <t>治安官之剑</t>
  </si>
  <si>
    <t>破碎的龙鳞</t>
  </si>
  <si>
    <t>大牙齿</t>
  </si>
  <si>
    <t>舒心草</t>
  </si>
  <si>
    <t>废土水袋</t>
  </si>
  <si>
    <t>配方：强效暗影防护药水</t>
  </si>
  <si>
    <t>结构图：狙击瞄准镜</t>
  </si>
  <si>
    <t>无尽酒杯</t>
  </si>
  <si>
    <t>黑暗符文</t>
  </si>
  <si>
    <t>天蓝戒指</t>
  </si>
  <si>
    <t>软底亚麻靴</t>
  </si>
  <si>
    <t>滋补药剂</t>
  </si>
  <si>
    <t>博尔格之盔</t>
  </si>
  <si>
    <t>图样：黑色冒险者衬衣</t>
  </si>
  <si>
    <t>优质法力药水</t>
  </si>
  <si>
    <t>毛料</t>
  </si>
  <si>
    <t>结构图：大口径秘银步枪</t>
  </si>
  <si>
    <t>灰金指环</t>
  </si>
  <si>
    <t>哨兵披风</t>
  </si>
  <si>
    <t>洞察法袍</t>
  </si>
  <si>
    <t>帝王皮披风</t>
  </si>
  <si>
    <t>黄金参</t>
  </si>
  <si>
    <t>图样：奇美拉长靴</t>
  </si>
  <si>
    <t>蜃景之槌</t>
  </si>
  <si>
    <t>自由行动药剂</t>
  </si>
  <si>
    <t>鹦鹉笼（花羽鹦鹉）</t>
  </si>
  <si>
    <t>配方：强效自然防护药水</t>
  </si>
  <si>
    <t>瑟银弹</t>
  </si>
  <si>
    <t>密林战斧</t>
  </si>
  <si>
    <t>正午长杖</t>
  </si>
  <si>
    <t>墓地苔</t>
  </si>
  <si>
    <t>独角兽指环</t>
  </si>
  <si>
    <t>巨铲</t>
  </si>
  <si>
    <t>炽炎战斧</t>
  </si>
  <si>
    <t>地狱杀手战斧</t>
  </si>
  <si>
    <t>斥候长裤</t>
  </si>
  <si>
    <t>致命瞄准镜</t>
  </si>
  <si>
    <t>狼肋排</t>
  </si>
  <si>
    <t>野葡萄药水</t>
  </si>
  <si>
    <t>瑟银之箭</t>
  </si>
  <si>
    <t>山崖圆盾</t>
  </si>
  <si>
    <t>配方：强效奥术防护药水</t>
  </si>
  <si>
    <t>穿胸步枪</t>
  </si>
  <si>
    <t>刺石战锤</t>
  </si>
  <si>
    <t>歹徒护腕</t>
  </si>
  <si>
    <t>屠虎匕首</t>
  </si>
  <si>
    <t>厚鱼人鳞片</t>
  </si>
  <si>
    <t>山地护肩</t>
  </si>
  <si>
    <t>丝质长披风</t>
  </si>
  <si>
    <t>黑铁护腕</t>
  </si>
  <si>
    <t>亮鳞披风</t>
  </si>
  <si>
    <t>刺毛荆棘项链</t>
  </si>
  <si>
    <t>结构图：地精暗雷</t>
  </si>
  <si>
    <t>力量卷轴 III</t>
  </si>
  <si>
    <t>闪亮的鱼鳞</t>
  </si>
  <si>
    <t>手工亚麻裤</t>
  </si>
  <si>
    <t>荆棘谷的青山 - 第16页</t>
  </si>
  <si>
    <t>魔化水</t>
  </si>
  <si>
    <t>监护披风</t>
  </si>
  <si>
    <t>配方：隐形药水</t>
  </si>
  <si>
    <t>无光魔杖</t>
  </si>
  <si>
    <t>高爆炸弹</t>
  </si>
  <si>
    <t>图样：霜纹外套</t>
  </si>
  <si>
    <t>荆棘谷的青山 - 第4页</t>
  </si>
  <si>
    <t>铁扣环</t>
  </si>
  <si>
    <t>锯齿之星</t>
  </si>
  <si>
    <t>黑铁锭</t>
  </si>
  <si>
    <t>发光的蝎血</t>
  </si>
  <si>
    <t>海蛇护甲</t>
  </si>
  <si>
    <t>卫戍军帽</t>
  </si>
  <si>
    <t>迅影腰带</t>
  </si>
  <si>
    <t>亚历山大的战斧</t>
  </si>
  <si>
    <t>雷霆咒符</t>
  </si>
  <si>
    <t>防御者护手</t>
  </si>
  <si>
    <t>清凉的泉水</t>
  </si>
  <si>
    <t>沼泽戒指</t>
  </si>
  <si>
    <t>元素磨刀石</t>
  </si>
  <si>
    <t>配方：自然防护药水</t>
  </si>
  <si>
    <t>圣力手套</t>
  </si>
  <si>
    <t>黑陶戒指</t>
  </si>
  <si>
    <t>炽热之核</t>
  </si>
  <si>
    <t>强效石盾药水</t>
  </si>
  <si>
    <t>碎石护手</t>
  </si>
  <si>
    <t>犬牙短棒</t>
  </si>
  <si>
    <t>设计图：镀银青铜护肩</t>
  </si>
  <si>
    <t>毛皮护甲片</t>
  </si>
  <si>
    <t>射手长弓</t>
  </si>
  <si>
    <t>火焰之油</t>
  </si>
  <si>
    <t>银矿石</t>
  </si>
  <si>
    <t>北风</t>
  </si>
  <si>
    <t>结构图：地精起搏器</t>
  </si>
  <si>
    <t>虔诚护手</t>
  </si>
  <si>
    <t>雕花板甲战靴</t>
  </si>
  <si>
    <t>献祭之油</t>
  </si>
  <si>
    <t>溢血者</t>
  </si>
  <si>
    <t>食谱：安德麦蚌肉杂烩</t>
  </si>
  <si>
    <t>蝎壳</t>
  </si>
  <si>
    <t>新鲜的长嘴泥鳅</t>
  </si>
  <si>
    <t>骨网护手</t>
  </si>
  <si>
    <t>配方：强效石盾药水</t>
  </si>
  <si>
    <t>黑铁矿石</t>
  </si>
  <si>
    <t>北地短剑</t>
  </si>
  <si>
    <t>风暴战斧</t>
  </si>
  <si>
    <t>虔诚腰带</t>
  </si>
  <si>
    <t>百合</t>
  </si>
  <si>
    <t>水晶之刺</t>
  </si>
  <si>
    <t>设计图：黑铁斩碎者</t>
  </si>
  <si>
    <t>大块强光碎片</t>
  </si>
  <si>
    <t>图样：红色亚麻长袍</t>
  </si>
  <si>
    <t>红色能量水晶</t>
  </si>
  <si>
    <t>烈焰头罩</t>
  </si>
  <si>
    <t>剃刀之锋</t>
  </si>
  <si>
    <t>石鸦</t>
  </si>
  <si>
    <t>神圣防护药水</t>
  </si>
  <si>
    <t>吟游诗人外套</t>
  </si>
  <si>
    <t>抛光链甲护腿</t>
  </si>
  <si>
    <t>毒丝长袍</t>
  </si>
  <si>
    <t>配方：巨人药剂</t>
  </si>
  <si>
    <t>野兽追猎者护腕</t>
  </si>
  <si>
    <t>盐壳衬肩</t>
  </si>
  <si>
    <t>缚魂者</t>
  </si>
  <si>
    <t>优美长靴</t>
  </si>
  <si>
    <t>闪耀魔杖</t>
  </si>
  <si>
    <t>明亮披风</t>
  </si>
  <si>
    <t>黑龙宝宝</t>
  </si>
  <si>
    <t>主将护手</t>
  </si>
  <si>
    <t>绿铁护腿</t>
  </si>
  <si>
    <t>森林战斧</t>
  </si>
  <si>
    <t>光明不会告诉你的事情</t>
  </si>
  <si>
    <t>邪恶之爪</t>
  </si>
  <si>
    <t>视野项链</t>
  </si>
  <si>
    <t>体质圣契</t>
  </si>
  <si>
    <t>艾泽拉斯钻石</t>
  </si>
  <si>
    <t>战熊热裤</t>
  </si>
  <si>
    <t>咒术师长袍</t>
  </si>
  <si>
    <t>黑口鱼</t>
  </si>
  <si>
    <t>科多兽的肉</t>
  </si>
  <si>
    <t>卡珊德拉的恩赐</t>
  </si>
  <si>
    <t>勘察员战斧</t>
  </si>
  <si>
    <t>普通瞄准镜</t>
  </si>
  <si>
    <t>夜色护肩</t>
  </si>
  <si>
    <t>金矿石</t>
  </si>
  <si>
    <t>灵魂之尘</t>
  </si>
  <si>
    <t>图样：附魔师长靴</t>
  </si>
  <si>
    <t>吟游诗人短裤</t>
  </si>
  <si>
    <t>活根草</t>
  </si>
  <si>
    <t>海龟肉</t>
  </si>
  <si>
    <t>食谱：美味小鱼</t>
  </si>
  <si>
    <t>极光兜帽</t>
  </si>
  <si>
    <t>双极法杖</t>
  </si>
  <si>
    <t>秘银螺旋弹</t>
  </si>
  <si>
    <t>青铜花纹护腕</t>
  </si>
  <si>
    <t>石像鬼之牙</t>
  </si>
  <si>
    <t>塞拉希尔</t>
  </si>
  <si>
    <t>粗丝线</t>
  </si>
  <si>
    <t>勇气护腕</t>
  </si>
  <si>
    <t>闪耀徽章</t>
  </si>
  <si>
    <t>防御者战靴</t>
  </si>
  <si>
    <t>碧玉戒指</t>
  </si>
  <si>
    <t>沙虫的肉</t>
  </si>
  <si>
    <t>优质皮外套</t>
  </si>
  <si>
    <t>蓝龙鳞片</t>
  </si>
  <si>
    <t>公式：附魔护腕 - 超强精神</t>
  </si>
  <si>
    <t>图样：硬化蝎壳护肩</t>
  </si>
  <si>
    <t>多汁狼肉</t>
  </si>
  <si>
    <t>高级议员护腕</t>
  </si>
  <si>
    <t>森林皮手套</t>
  </si>
  <si>
    <t>斩首剑</t>
  </si>
  <si>
    <t>图样：巫毒面具</t>
  </si>
  <si>
    <t>秘术护腿</t>
  </si>
  <si>
    <t>弹子火枪</t>
  </si>
  <si>
    <t>狼骑兵钉甲</t>
  </si>
  <si>
    <t>结构图：致命瞄准镜</t>
  </si>
  <si>
    <t>暴怒药水</t>
  </si>
  <si>
    <t>烤鱿鱼</t>
  </si>
  <si>
    <t>结构图：简易投掷炸弹</t>
  </si>
  <si>
    <t>绿龙蛋</t>
  </si>
  <si>
    <t>石鳞鳗</t>
  </si>
  <si>
    <t>设计图：铁质平衡锤</t>
  </si>
  <si>
    <t>牢狱肩甲</t>
  </si>
  <si>
    <t>幻光披风</t>
  </si>
  <si>
    <t>绿色能量水晶</t>
  </si>
  <si>
    <t>防御者外套</t>
  </si>
  <si>
    <t>射针弓</t>
  </si>
  <si>
    <t>水蓝石戒指</t>
  </si>
  <si>
    <t>钻石战锤</t>
  </si>
  <si>
    <t>配方：次级石盾药水</t>
  </si>
  <si>
    <t>精神卷轴 III</t>
  </si>
  <si>
    <t>设计图：月牙斧</t>
  </si>
  <si>
    <t>黑色硫酸盐</t>
  </si>
  <si>
    <t>红色魔纹短裤</t>
  </si>
  <si>
    <t>黄金能量核心</t>
  </si>
  <si>
    <t>幻象之尘</t>
  </si>
  <si>
    <t>骷髅护肩</t>
  </si>
  <si>
    <t>芒刺骨斧</t>
  </si>
  <si>
    <t>战熊皮</t>
  </si>
  <si>
    <t>牧师钉锤</t>
  </si>
  <si>
    <t>巨型镰刀</t>
  </si>
  <si>
    <t>图样：硬化蝎壳头盔</t>
  </si>
  <si>
    <t>急速圣典</t>
  </si>
  <si>
    <t>间谍护甲</t>
  </si>
  <si>
    <t>致密磨刀石</t>
  </si>
  <si>
    <t>精铁矿石</t>
  </si>
  <si>
    <t>虎肉</t>
  </si>
  <si>
    <t>坚韧圣契</t>
  </si>
  <si>
    <t>设计图：铜质符文胸甲</t>
  </si>
  <si>
    <t>强化腰带</t>
  </si>
  <si>
    <t>配方：阿尔萨斯的礼物</t>
  </si>
  <si>
    <t>公式：附魔武器 - 次级元素杀手</t>
  </si>
  <si>
    <t>火鳞鳝鱼</t>
  </si>
  <si>
    <t>结构图：世界放大器</t>
  </si>
  <si>
    <t>铜质调节器</t>
  </si>
  <si>
    <t>蚌肉</t>
  </si>
  <si>
    <t>设计图：瑟银护甲</t>
  </si>
  <si>
    <t>狮肉</t>
  </si>
  <si>
    <t>配方：侦测次级隐形药剂</t>
  </si>
  <si>
    <t>公式：附魔靴子 - 次级精神</t>
  </si>
  <si>
    <t>结构图：机械幼龙</t>
  </si>
  <si>
    <t>丝线</t>
  </si>
  <si>
    <t>公式：附魔武器 - 初级屠兽</t>
  </si>
  <si>
    <t>设计图：绿铁护肩</t>
  </si>
  <si>
    <t>结构图：法术能量护目镜超级改良版</t>
  </si>
  <si>
    <t>设计图：镀银青铜胸甲</t>
  </si>
  <si>
    <t>梦歌护腿</t>
  </si>
  <si>
    <t>图样：高级毛纺披风</t>
  </si>
  <si>
    <t>次级法力药水</t>
  </si>
  <si>
    <t>沉重的石头</t>
  </si>
  <si>
    <t>普通的白衬衣</t>
  </si>
  <si>
    <t>食谱：猪肝馅饼</t>
  </si>
  <si>
    <t>精神卷轴 IV</t>
  </si>
  <si>
    <t>图样：硬化蝎壳战靴</t>
  </si>
  <si>
    <t>结构图：小型爆盐炸弹</t>
  </si>
  <si>
    <t>新鲜的斑点黄尾鱼</t>
  </si>
  <si>
    <t>阿尔萨斯之泪</t>
  </si>
  <si>
    <t>贪婪圣契</t>
  </si>
  <si>
    <t>鱼油</t>
  </si>
  <si>
    <t>翡翠梦境</t>
  </si>
  <si>
    <t>坚固的磨刀石</t>
  </si>
  <si>
    <t>缀鳞皮甲手套</t>
  </si>
  <si>
    <t>普通的灰衬衣</t>
  </si>
  <si>
    <t>公式：附魔武器 - 次级屠兽</t>
  </si>
  <si>
    <t>图样：硬化蝎壳胸甲</t>
  </si>
  <si>
    <t>配方：水转死灵</t>
  </si>
  <si>
    <t>海盗短裤</t>
  </si>
  <si>
    <t>图样：恶魔布帽</t>
  </si>
  <si>
    <t>公式：附魔手套 - 钓鱼</t>
  </si>
  <si>
    <t>闪避之靴</t>
  </si>
  <si>
    <t>图样：守护腕甲</t>
  </si>
  <si>
    <t>血色十字军腕甲</t>
  </si>
  <si>
    <t>公式：附魔手套 - 高级草药学</t>
  </si>
  <si>
    <t>普通的棕衬衣</t>
  </si>
  <si>
    <t>血杀斧</t>
  </si>
  <si>
    <t>绿玛瑙</t>
  </si>
  <si>
    <t>配方：强效冰霜防护药水</t>
  </si>
  <si>
    <t>束缚之影</t>
  </si>
  <si>
    <t>图样：邪恶皮甲头环</t>
  </si>
  <si>
    <t>魔化魔纹布包</t>
  </si>
  <si>
    <t>迦罗娜：潜行与诡计研究</t>
  </si>
  <si>
    <t>智力卷轴 III</t>
  </si>
  <si>
    <t>精神卷轴 II</t>
  </si>
  <si>
    <t>图样：黑皮外套</t>
  </si>
  <si>
    <t>发条式同步协调陀螺仪</t>
  </si>
  <si>
    <t>灯油</t>
  </si>
  <si>
    <t>先知手套</t>
  </si>
  <si>
    <t>银棒</t>
  </si>
  <si>
    <t>神圣头巾</t>
  </si>
  <si>
    <t>大块野猪肉</t>
  </si>
  <si>
    <t>弱效巨魔之血药剂</t>
  </si>
  <si>
    <t>荆棘谷的青山 - 第25页</t>
  </si>
  <si>
    <t>地精起搏器</t>
  </si>
  <si>
    <t>荆棘谷的青山 - 第1页</t>
  </si>
  <si>
    <t>白蜘蛛肉</t>
  </si>
  <si>
    <t>公式：附魔手套 - 剥皮</t>
  </si>
  <si>
    <t>嫩鳄鱼肉</t>
  </si>
  <si>
    <t>公式：附魔披风 - 次级敏捷</t>
  </si>
  <si>
    <t>世界之树的嫩枝</t>
  </si>
  <si>
    <t>奥秘宝珠</t>
  </si>
  <si>
    <t>配方：初级敏捷药剂</t>
  </si>
  <si>
    <t>迪菲亚叛徒之戒</t>
  </si>
  <si>
    <t>设计图：霜虎之刃</t>
  </si>
  <si>
    <t>有腥味的蚌肉</t>
  </si>
  <si>
    <t>食谱：煮蟹爪</t>
  </si>
  <si>
    <t>公式：附魔披风 - 初级敏捷</t>
  </si>
  <si>
    <t>劣质砂轮</t>
  </si>
  <si>
    <t>粗制火药粉</t>
  </si>
  <si>
    <t>掘地腕轮</t>
  </si>
  <si>
    <t>熏火龙的鳞片</t>
  </si>
  <si>
    <t>防御宝典</t>
  </si>
  <si>
    <t>食谱：杂味炖肉</t>
  </si>
  <si>
    <t>新鲜的彩鳍鱼</t>
  </si>
  <si>
    <t>公式：附魔盾牌 - 次级防护</t>
  </si>
  <si>
    <t>食谱：烤鼠尾鱼</t>
  </si>
  <si>
    <t>电鳗</t>
  </si>
  <si>
    <t>强效治疗药水</t>
  </si>
  <si>
    <t>设计图：铜质宝石手套</t>
  </si>
  <si>
    <t>设计图：致命的青铜短剑</t>
  </si>
  <si>
    <t>符记腿铠</t>
  </si>
  <si>
    <t>红色皮包</t>
  </si>
  <si>
    <t>斥候披风</t>
  </si>
  <si>
    <t>粘糊的蜘蛛腿</t>
  </si>
  <si>
    <t>女巫腰带</t>
  </si>
  <si>
    <t>食人魔力量护手</t>
  </si>
  <si>
    <t>心眼之环</t>
  </si>
  <si>
    <t>修理机器人74A型</t>
  </si>
  <si>
    <t>痛苦精华</t>
  </si>
  <si>
    <t>耐力卷轴 IV</t>
  </si>
  <si>
    <t>监护者头冠</t>
  </si>
  <si>
    <t>影皮手套</t>
  </si>
  <si>
    <t>木柴</t>
  </si>
  <si>
    <t>设计图：绿铁手套</t>
  </si>
  <si>
    <t>绿纹外衣</t>
  </si>
  <si>
    <t>矿工锄</t>
  </si>
  <si>
    <t>闪光双刃刀</t>
  </si>
  <si>
    <t>失落年代的肩甲</t>
  </si>
  <si>
    <t>细长的狮鹫羽毛</t>
  </si>
  <si>
    <t>次级治疗药水</t>
  </si>
  <si>
    <t>结构图：红色焰火</t>
  </si>
  <si>
    <t>重装步兵束带</t>
  </si>
  <si>
    <t>森林皮衬肩</t>
  </si>
  <si>
    <t>咒术师肚带</t>
  </si>
  <si>
    <t>水银护腕</t>
  </si>
  <si>
    <t>粗线</t>
  </si>
  <si>
    <t>漂白液</t>
  </si>
  <si>
    <t>秘文护腿</t>
  </si>
  <si>
    <t>真银万能钥匙</t>
  </si>
  <si>
    <t>龙鳞护手</t>
  </si>
  <si>
    <t>伐木机操作手册 - 第12页</t>
  </si>
  <si>
    <t>奇袭者护手</t>
  </si>
  <si>
    <t>炫彩之剑</t>
  </si>
  <si>
    <t>纹章护腿</t>
  </si>
  <si>
    <t>力量卷轴 IV</t>
  </si>
  <si>
    <t>伐木机操作手册 - 第7页</t>
  </si>
  <si>
    <t>跳动的多头怪心脏</t>
  </si>
  <si>
    <t>水银披风</t>
  </si>
  <si>
    <t>精准弹丸</t>
  </si>
  <si>
    <t>重弹丸</t>
  </si>
  <si>
    <t>祝福战锤</t>
  </si>
  <si>
    <t>图样：大法师之袍</t>
  </si>
  <si>
    <t>秘术护腕</t>
  </si>
  <si>
    <t>配方：治愈药水</t>
  </si>
  <si>
    <t>甜香料</t>
  </si>
  <si>
    <t>刚硬护腿</t>
  </si>
  <si>
    <t>好战者的护胸</t>
  </si>
  <si>
    <t>亮鳞护腕</t>
  </si>
  <si>
    <t>追踪者披风</t>
  </si>
  <si>
    <t>设计图：瑟银腰带</t>
  </si>
  <si>
    <t>设计图：精工风暴战锤</t>
  </si>
  <si>
    <t>帝王皮手套</t>
  </si>
  <si>
    <t>保护卷轴 IV</t>
  </si>
  <si>
    <t>无双战靴</t>
  </si>
  <si>
    <t>土著缠腰</t>
  </si>
  <si>
    <t>神圣肩铠</t>
  </si>
  <si>
    <t>铅瓶</t>
  </si>
  <si>
    <t>公式：附魔胸甲 - 次级法力</t>
  </si>
  <si>
    <t>君主手套</t>
  </si>
  <si>
    <t>贤者短裤</t>
  </si>
  <si>
    <t>雕饰斗篷</t>
  </si>
  <si>
    <t>军用链甲外套</t>
  </si>
  <si>
    <t>微光之盾</t>
  </si>
  <si>
    <t>烁星魔棒</t>
  </si>
  <si>
    <t>极光坠饰</t>
  </si>
  <si>
    <t>雕饰头盔</t>
  </si>
  <si>
    <t>恶魔指环</t>
  </si>
  <si>
    <t>微光锁甲护手</t>
  </si>
  <si>
    <t>黑暗军刀</t>
  </si>
  <si>
    <t>血斑马靴</t>
  </si>
  <si>
    <t>碎颅强弩</t>
  </si>
  <si>
    <t>镶带护手</t>
  </si>
  <si>
    <t>巨力披风</t>
  </si>
  <si>
    <t>刚硬手套</t>
  </si>
  <si>
    <t>冲锋者护甲</t>
  </si>
  <si>
    <t>食谱：炖龙虾</t>
  </si>
  <si>
    <t>上层精灵头冠</t>
  </si>
  <si>
    <t>白骨法师腰带</t>
  </si>
  <si>
    <t>纹章护腕</t>
  </si>
  <si>
    <t>骑士之盾</t>
  </si>
  <si>
    <t>厚丝质绷带</t>
  </si>
  <si>
    <t>暴君肩铠</t>
  </si>
  <si>
    <t>中型箭袋</t>
  </si>
  <si>
    <t>传送门符文</t>
  </si>
  <si>
    <t>裂胆剑</t>
  </si>
  <si>
    <t>凝固的粘液</t>
  </si>
  <si>
    <t>蜂蜜饮料</t>
  </si>
  <si>
    <t>伐木机操作手册 - 第1页</t>
  </si>
  <si>
    <t>保护卷轴 III</t>
  </si>
  <si>
    <t>绿纹护腕</t>
  </si>
  <si>
    <t>亮鳞肩铠</t>
  </si>
  <si>
    <t>设计图：钢质武器链</t>
  </si>
  <si>
    <t>黑雾宝珠</t>
  </si>
  <si>
    <t>野性披风</t>
  </si>
  <si>
    <t>盐</t>
  </si>
  <si>
    <t>伐木机操作手册 - 第8页</t>
  </si>
  <si>
    <t>火壳护腕</t>
  </si>
  <si>
    <t>开启符文</t>
  </si>
  <si>
    <t>龟壳胸甲</t>
  </si>
  <si>
    <t>配方：屠魔药剂</t>
  </si>
  <si>
    <t>瑟银零件</t>
  </si>
  <si>
    <t>翡翠胸甲</t>
  </si>
  <si>
    <t>轻皮短裤</t>
  </si>
  <si>
    <t>镶带披风</t>
  </si>
  <si>
    <t>水晶蜥蜴的脊骨</t>
  </si>
  <si>
    <t>黄色染料</t>
  </si>
  <si>
    <t>图样：符文布护肩</t>
  </si>
  <si>
    <t>伐木机操作手册 - 第6页</t>
  </si>
  <si>
    <t>天使护腕</t>
  </si>
  <si>
    <t>壮丽腰带</t>
  </si>
  <si>
    <t>卫戍护胫</t>
  </si>
  <si>
    <t>丰饶斗篷</t>
  </si>
  <si>
    <t>暴徒护腿</t>
  </si>
  <si>
    <t>女巫披风</t>
  </si>
  <si>
    <t>亡魂护肩</t>
  </si>
  <si>
    <t>火丝长袍</t>
  </si>
  <si>
    <t>符文布头带</t>
  </si>
  <si>
    <t>教皇毡帽</t>
  </si>
  <si>
    <t>微光衬肩</t>
  </si>
  <si>
    <t>秃鹫的砂囊</t>
  </si>
  <si>
    <t>十字军臂甲</t>
  </si>
  <si>
    <t>伐木机操作手册 - 第2页</t>
  </si>
  <si>
    <t>灰色染料</t>
  </si>
  <si>
    <t>翡翠护腕</t>
  </si>
  <si>
    <t>变色的狼心</t>
  </si>
  <si>
    <t>斩龙者护肩</t>
  </si>
  <si>
    <t>黑夜之斧</t>
  </si>
  <si>
    <t>胫骨之刃</t>
  </si>
  <si>
    <t>大口径秘银步枪</t>
  </si>
  <si>
    <t>大块的硬面包</t>
  </si>
  <si>
    <t>花岗岩项链</t>
  </si>
  <si>
    <t>萨特魔棒</t>
  </si>
  <si>
    <t>侏儒隐形装置</t>
  </si>
  <si>
    <t>强效冰霜防护药水</t>
  </si>
  <si>
    <t>双链链甲外套</t>
  </si>
  <si>
    <t>缀鳞皮甲长靴</t>
  </si>
  <si>
    <t>配方：次级敏捷药剂</t>
  </si>
  <si>
    <t>镶带护腕</t>
  </si>
  <si>
    <t>誓言短裤</t>
  </si>
  <si>
    <t>铁羽胸甲</t>
  </si>
  <si>
    <t>蛮皮护肩</t>
  </si>
  <si>
    <t>微光战靴</t>
  </si>
  <si>
    <t>配方：优质法力药水</t>
  </si>
  <si>
    <t>配方：抗魔药水</t>
  </si>
  <si>
    <t>礼节外衣</t>
  </si>
  <si>
    <t>土灵之杖</t>
  </si>
  <si>
    <t>公式：附魔靴子 - 初级敏捷</t>
  </si>
  <si>
    <t>圣殿骑士护手</t>
  </si>
  <si>
    <t>石化蜥蜴之刃</t>
  </si>
  <si>
    <t>蜘蛛斗篷</t>
  </si>
  <si>
    <t>熔岩石戒</t>
  </si>
  <si>
    <t>黑曜石坠饰</t>
  </si>
  <si>
    <t>绿色染料</t>
  </si>
  <si>
    <t>比斯巨兽的皮</t>
  </si>
  <si>
    <t>秃鹫的翅膀</t>
  </si>
  <si>
    <t>降落伞披风</t>
  </si>
  <si>
    <t>蛮兽护臂</t>
  </si>
  <si>
    <t>绿色亚麻衬衣</t>
  </si>
  <si>
    <t>誓言长袍</t>
  </si>
  <si>
    <t>高级假人</t>
  </si>
  <si>
    <t>牧者圆盾</t>
  </si>
  <si>
    <t>辣椒</t>
  </si>
  <si>
    <t>塞纳里奥腰带</t>
  </si>
  <si>
    <t>保护卷轴 II</t>
  </si>
  <si>
    <t>帝王红色手套</t>
  </si>
  <si>
    <t>噩梦长靴</t>
  </si>
  <si>
    <t>小毒囊</t>
  </si>
  <si>
    <t>比泽尔之锤</t>
  </si>
  <si>
    <t>贝壳</t>
  </si>
  <si>
    <t>你与冰霜震击</t>
  </si>
  <si>
    <t>变节者之靴</t>
  </si>
  <si>
    <t>暴徒护肩</t>
  </si>
  <si>
    <t>大块的熊肉</t>
  </si>
  <si>
    <t>翡翠胸铠</t>
  </si>
  <si>
    <t>白骨法师手套</t>
  </si>
  <si>
    <t>锋利的箭</t>
  </si>
  <si>
    <t>无双披风</t>
  </si>
  <si>
    <t>枫树种子</t>
  </si>
  <si>
    <t>初级敏捷药剂</t>
  </si>
  <si>
    <t>破损的熊皮</t>
  </si>
  <si>
    <t>狂战士披风</t>
  </si>
  <si>
    <t>间谍护腕</t>
  </si>
  <si>
    <t>燧石和火绒</t>
  </si>
  <si>
    <t>丝沙裹腿</t>
  </si>
  <si>
    <t>秘文肩甲</t>
  </si>
  <si>
    <t>图样：蓝色亚麻长袍</t>
  </si>
  <si>
    <t>毛茸茸的小爪子</t>
  </si>
  <si>
    <t>铭文皮短裤</t>
  </si>
  <si>
    <t>漂亮的红衬衣</t>
  </si>
  <si>
    <t>法师颅骨</t>
  </si>
  <si>
    <t>旅行者披风</t>
  </si>
  <si>
    <t>怒火之锤</t>
  </si>
  <si>
    <t>千斤锤</t>
  </si>
  <si>
    <t>新鲜的刺脊比目鱼</t>
  </si>
  <si>
    <t>游侠外套</t>
  </si>
  <si>
    <t>夜色头带</t>
  </si>
  <si>
    <t>图样：移形披风</t>
  </si>
  <si>
    <t>配方：死灵化水</t>
  </si>
  <si>
    <t>铜棒</t>
  </si>
  <si>
    <t>坚定护肩</t>
  </si>
  <si>
    <t>奇袭者腰带</t>
  </si>
  <si>
    <t>蓝色小包</t>
  </si>
  <si>
    <t>锯齿箭</t>
  </si>
  <si>
    <t>骑士头盔</t>
  </si>
  <si>
    <t>久战短裤</t>
  </si>
  <si>
    <t>伐木机操作手册 - 第5页</t>
  </si>
  <si>
    <t>蛮族布质手套</t>
  </si>
  <si>
    <t>食谱：大鱼片</t>
  </si>
  <si>
    <t>弗洛尔的屠龙技术纲要</t>
  </si>
  <si>
    <t>超强披风</t>
  </si>
  <si>
    <t>盘蛇戒指</t>
  </si>
  <si>
    <t>弱效助熔剂</t>
  </si>
  <si>
    <t>轻型异种虫壳</t>
  </si>
  <si>
    <t>高级毛纺手套</t>
  </si>
  <si>
    <t>图样：皱褶皮短裤</t>
  </si>
  <si>
    <t>诅咒之地的野猪肺</t>
  </si>
  <si>
    <t>勘察员的长靴</t>
  </si>
  <si>
    <t>比兹尼克247x128精确瞄准镜</t>
  </si>
  <si>
    <t>成年蓝龙的肌腱</t>
  </si>
  <si>
    <t>食谱：炖陆行鸟</t>
  </si>
  <si>
    <t>元素法杖</t>
  </si>
  <si>
    <t>配方：强效奥法药剂</t>
  </si>
  <si>
    <t>彩饰阔剑</t>
  </si>
  <si>
    <t>图样：蓝色龙鳞护肩</t>
  </si>
  <si>
    <t>竞技场腕轮</t>
  </si>
  <si>
    <t>疾速之剑</t>
  </si>
  <si>
    <t>图样：雷暴护甲</t>
  </si>
  <si>
    <t>巨人杀手护腕</t>
  </si>
  <si>
    <t>《高级铸甲技术：第一卷》的下半部</t>
  </si>
  <si>
    <t>黄色能量水晶</t>
  </si>
  <si>
    <t>抚慰者</t>
  </si>
  <si>
    <t>野战板甲护腿</t>
  </si>
  <si>
    <t>琥珀戒指</t>
  </si>
  <si>
    <t>设计图：灼热金剑</t>
  </si>
  <si>
    <t>设计图：寒冰护卫者</t>
  </si>
  <si>
    <t>鱼竿</t>
  </si>
  <si>
    <t>铁匠之锤</t>
  </si>
  <si>
    <t>火焰头盔</t>
  </si>
  <si>
    <t>哥特板甲护腿</t>
  </si>
  <si>
    <t>旅行者头盔</t>
  </si>
  <si>
    <t>龙鳞指环</t>
  </si>
  <si>
    <t>碧火护胸</t>
  </si>
  <si>
    <t>恶魔布短裤</t>
  </si>
  <si>
    <t>石窟利刃</t>
  </si>
  <si>
    <t>天空召唤者</t>
  </si>
  <si>
    <t>乌木链甲</t>
  </si>
  <si>
    <t>前锋胸甲</t>
  </si>
  <si>
    <t>图样：红色魔纹头带</t>
  </si>
  <si>
    <t>阴影之爪</t>
  </si>
  <si>
    <t>图样：优质皮手套</t>
  </si>
  <si>
    <t>斩魔剑</t>
  </si>
  <si>
    <t>灰烬法杖</t>
  </si>
  <si>
    <t>哥特马靴</t>
  </si>
  <si>
    <t>绿纹披风</t>
  </si>
  <si>
    <t>冰镇牛奶</t>
  </si>
  <si>
    <t>燃烧着的沥青</t>
  </si>
  <si>
    <t>恐怖收割者</t>
  </si>
  <si>
    <t>豪族长靴</t>
  </si>
  <si>
    <t>哈库的板甲手套</t>
  </si>
  <si>
    <t>伐木机操作手册 - 第11页</t>
  </si>
  <si>
    <t>先祖宝珠</t>
  </si>
  <si>
    <t>士兵护腿</t>
  </si>
  <si>
    <t>傀儡碎片护腿</t>
  </si>
  <si>
    <t>抗毒宝珠</t>
  </si>
  <si>
    <t>黑骑士</t>
  </si>
  <si>
    <t>翡翠护手</t>
  </si>
  <si>
    <t>禁卫束带</t>
  </si>
  <si>
    <t>丝沙外衣</t>
  </si>
  <si>
    <t>十字军长弓</t>
  </si>
  <si>
    <t>强效助熔剂</t>
  </si>
  <si>
    <t>沉重的树干</t>
  </si>
  <si>
    <t>卷刃的短剑</t>
  </si>
  <si>
    <t>重型蝎壳外衣</t>
  </si>
  <si>
    <t>黑雾衬肩</t>
  </si>
  <si>
    <t>帝王红色头环</t>
  </si>
  <si>
    <t>食谱：烤鲑鱼</t>
  </si>
  <si>
    <t>逐风护腿</t>
  </si>
  <si>
    <t>设计图：辐光手套</t>
  </si>
  <si>
    <t>微光兜帽</t>
  </si>
  <si>
    <t>医疗法杖</t>
  </si>
  <si>
    <t>十字军圆盾</t>
  </si>
  <si>
    <t>守卫肩铠</t>
  </si>
  <si>
    <t>誓言宝珠</t>
  </si>
  <si>
    <t>暴风城奶酪</t>
  </si>
  <si>
    <t>丰饶护腿</t>
  </si>
  <si>
    <t>翡翠胫甲</t>
  </si>
  <si>
    <t>配方：幻象染料</t>
  </si>
  <si>
    <t>卫戍护腕</t>
  </si>
  <si>
    <t>长者双刃刀</t>
  </si>
  <si>
    <t>神圣胫甲</t>
  </si>
  <si>
    <t>血色十字军波刃剑</t>
  </si>
  <si>
    <t>重型板层护腿</t>
  </si>
  <si>
    <t>狂暴弯刀</t>
  </si>
  <si>
    <t>图样：霜刃外套</t>
  </si>
  <si>
    <t>圣殿骑士肩铠</t>
  </si>
  <si>
    <t>圣殿骑士王冠</t>
  </si>
  <si>
    <t>恶魔板甲臂铠</t>
  </si>
  <si>
    <t>红色染料</t>
  </si>
  <si>
    <t>空瓶</t>
  </si>
  <si>
    <t>柳木斗篷</t>
  </si>
  <si>
    <t>蓝色染料</t>
  </si>
  <si>
    <t>图样：蓝色罩衫</t>
  </si>
  <si>
    <t>羊排</t>
  </si>
  <si>
    <t>抛光链甲束带</t>
  </si>
  <si>
    <t>公式：附魔胸甲 - 特效法力</t>
  </si>
  <si>
    <t>酋长护肩</t>
  </si>
  <si>
    <t>图样：碧蓝丝质手套</t>
  </si>
  <si>
    <t>破坏者盾牌</t>
  </si>
  <si>
    <t>帝王皮短裤</t>
  </si>
  <si>
    <t>锋利的犬齿</t>
  </si>
  <si>
    <t>精制望远镜</t>
  </si>
  <si>
    <t>圣殿骑士战靴</t>
  </si>
  <si>
    <t>帝王红色节杖</t>
  </si>
  <si>
    <t>强化护腿</t>
  </si>
  <si>
    <t>游侠护腰</t>
  </si>
  <si>
    <t>游侠头盔</t>
  </si>
  <si>
    <t>巫毒面具</t>
  </si>
  <si>
    <t>抛光盾牌</t>
  </si>
  <si>
    <t>伐木机操作手册 - 第9页</t>
  </si>
  <si>
    <t>皇家上衣</t>
  </si>
  <si>
    <t>果汁</t>
  </si>
  <si>
    <t>暴徒战靴</t>
  </si>
  <si>
    <t>屠夫</t>
  </si>
  <si>
    <t>普通木柴</t>
  </si>
  <si>
    <t>食谱：蝎肉大餐</t>
  </si>
  <si>
    <t>君主衬肩</t>
  </si>
  <si>
    <t>蛇皮手套</t>
  </si>
  <si>
    <t>坚定胸甲</t>
  </si>
  <si>
    <t>碎脸者</t>
  </si>
  <si>
    <t>天使之靴</t>
  </si>
  <si>
    <t>微光锁甲肩铠</t>
  </si>
  <si>
    <t>哥特板甲肩胄</t>
  </si>
  <si>
    <t>天然外衣</t>
  </si>
  <si>
    <t>复仇者之甲</t>
  </si>
  <si>
    <t>狂战士头盔</t>
  </si>
  <si>
    <t>铭文皮胸甲</t>
  </si>
  <si>
    <t>巫术师兜帽</t>
  </si>
  <si>
    <t>变节者护手</t>
  </si>
  <si>
    <t>斩梦者</t>
  </si>
  <si>
    <t>权力腕轮</t>
  </si>
  <si>
    <t>壮丽长靴</t>
  </si>
  <si>
    <t>骨链护手</t>
  </si>
  <si>
    <t>黑色染料</t>
  </si>
  <si>
    <t>壮丽手套</t>
  </si>
  <si>
    <t>超大战斧</t>
  </si>
  <si>
    <t>缀鳞皮甲外套</t>
  </si>
  <si>
    <t>符记胫甲</t>
  </si>
  <si>
    <t>礼节手套</t>
  </si>
  <si>
    <t>尘世褶裙</t>
  </si>
  <si>
    <t>踏云腿甲</t>
  </si>
  <si>
    <t>图样：邪恶皮甲护腕</t>
  </si>
  <si>
    <t>森林皮质披风</t>
  </si>
  <si>
    <t>超强圆盾</t>
  </si>
  <si>
    <t>风信子石环</t>
  </si>
  <si>
    <t>蛮族布质缠腰</t>
  </si>
  <si>
    <t>乌瑟尔的力量</t>
  </si>
  <si>
    <t>提米的玩具枪</t>
  </si>
  <si>
    <t>凶猛圆盾</t>
  </si>
  <si>
    <t>设计图：瑟银盾刺</t>
  </si>
  <si>
    <t>伐木机操作手册 - 第3页</t>
  </si>
  <si>
    <t>强效秘法杖</t>
  </si>
  <si>
    <t>光荣胸甲</t>
  </si>
  <si>
    <t>军用锁甲护手</t>
  </si>
  <si>
    <t>野兽之刃</t>
  </si>
  <si>
    <t>巨力束带</t>
  </si>
  <si>
    <t>伐木机操作手册 - 第10页</t>
  </si>
  <si>
    <t>典礼圆盾</t>
  </si>
  <si>
    <t>棕色小皮包</t>
  </si>
  <si>
    <t>天使腰带</t>
  </si>
  <si>
    <t>劣质箭</t>
  </si>
  <si>
    <t>灰白圆盾</t>
  </si>
  <si>
    <t>图样：鱼人鳞片腰带</t>
  </si>
  <si>
    <t>铁皮肩铠</t>
  </si>
  <si>
    <t>僧侣法杖</t>
  </si>
  <si>
    <t>英雄护手</t>
  </si>
  <si>
    <t>破损的重型飞刀</t>
  </si>
  <si>
    <t>典狱官软靴</t>
  </si>
  <si>
    <t>闪光粉</t>
  </si>
  <si>
    <t>魔粉</t>
  </si>
  <si>
    <t>符文手杖</t>
  </si>
  <si>
    <t>图样：红色毛纺包</t>
  </si>
  <si>
    <t>活动假人</t>
  </si>
  <si>
    <t>血斑束带</t>
  </si>
  <si>
    <t>久战盾牌</t>
  </si>
  <si>
    <t>黑爪</t>
  </si>
  <si>
    <t>机械修理包</t>
  </si>
  <si>
    <t>重型板层肩铠</t>
  </si>
  <si>
    <t>浸毒骨矛</t>
  </si>
  <si>
    <t>配方：褪色的治疗药水</t>
  </si>
  <si>
    <t>丝质绷带</t>
  </si>
  <si>
    <t>漩涡匕首</t>
  </si>
  <si>
    <t>笨重披风</t>
  </si>
  <si>
    <t>英雄护腕</t>
  </si>
  <si>
    <t>石化蜥蜴的大脑</t>
  </si>
  <si>
    <t>破坏者护甲</t>
  </si>
  <si>
    <t>鹿肉</t>
  </si>
  <si>
    <t>珠串马裤</t>
  </si>
  <si>
    <t>斥候圆盾</t>
  </si>
  <si>
    <t>精灵腰带</t>
  </si>
  <si>
    <t>生命徽章</t>
  </si>
  <si>
    <t>久战外套</t>
  </si>
  <si>
    <t>重型护甲片</t>
  </si>
  <si>
    <t>礼节斗篷</t>
  </si>
  <si>
    <t>黑玉项链</t>
  </si>
  <si>
    <t>强化护腕</t>
  </si>
  <si>
    <t>猎户护腕</t>
  </si>
  <si>
    <t>矛骑兵胫甲</t>
  </si>
  <si>
    <t>图样：白色皮夹克</t>
  </si>
  <si>
    <t>巨人战斧</t>
  </si>
  <si>
    <t>红色魔纹手套</t>
  </si>
  <si>
    <t>熟化厚毛皮</t>
  </si>
  <si>
    <t>夜色短裤</t>
  </si>
  <si>
    <t>图样：邪恶皮甲短裤</t>
  </si>
  <si>
    <t>厚重护甲片</t>
  </si>
  <si>
    <t>战场毁灭者</t>
  </si>
  <si>
    <t>水草外套</t>
  </si>
  <si>
    <t>帝王皮护腕</t>
  </si>
  <si>
    <t>轻型护甲片</t>
  </si>
  <si>
    <t>雷霆蜥蜴的尾巴</t>
  </si>
  <si>
    <t>强化肩甲</t>
  </si>
  <si>
    <t>铭文皮带</t>
  </si>
  <si>
    <t>狂战士护腿</t>
  </si>
  <si>
    <t>配方：化石合剂</t>
  </si>
  <si>
    <t>怜悯</t>
  </si>
  <si>
    <t>钉刺猎弓</t>
  </si>
  <si>
    <t>夏至长袍</t>
  </si>
  <si>
    <t>信徒长袍</t>
  </si>
  <si>
    <t>异种虫几丁质</t>
  </si>
  <si>
    <t>嗜血护手</t>
  </si>
  <si>
    <t>骑士战靴</t>
  </si>
  <si>
    <t>图样：红色魔纹护肩</t>
  </si>
  <si>
    <t>致命的短枪</t>
  </si>
  <si>
    <t>图样：符文皮甲腰带</t>
  </si>
  <si>
    <t>胜利披风</t>
  </si>
  <si>
    <t>公式：附魔盾牌 - 冰霜反射</t>
  </si>
  <si>
    <t>徽记圆盾</t>
  </si>
  <si>
    <t>皇家法袍</t>
  </si>
  <si>
    <t>月光戒指</t>
  </si>
  <si>
    <t>图样：铁羽胸甲</t>
  </si>
  <si>
    <t>图样：亮布披风</t>
  </si>
  <si>
    <t>光荣肩甲</t>
  </si>
  <si>
    <t>明亮护甲</t>
  </si>
  <si>
    <t>食谱：银头鲑鱼</t>
  </si>
  <si>
    <t>食谱：斑点黄尾鱼</t>
  </si>
  <si>
    <t>战痕护腿</t>
  </si>
  <si>
    <t>旅行者护腿</t>
  </si>
  <si>
    <t>厚符文布绷带</t>
  </si>
  <si>
    <t>变节者护腿</t>
  </si>
  <si>
    <t>图样：符文皮甲护腕</t>
  </si>
  <si>
    <t>主将披风</t>
  </si>
  <si>
    <t>异教徒斗篷</t>
  </si>
  <si>
    <t>女巫手套</t>
  </si>
  <si>
    <t>防御之戒</t>
  </si>
  <si>
    <t>敬畏斗篷</t>
  </si>
  <si>
    <t>狩猎强弓</t>
  </si>
  <si>
    <t>神权腰带</t>
  </si>
  <si>
    <t>暗影之油</t>
  </si>
  <si>
    <t>女巫便鞋</t>
  </si>
  <si>
    <t>处女之戒</t>
  </si>
  <si>
    <t>图样：黑色龙鳞护肩</t>
  </si>
  <si>
    <t>鹦鹉笼（金翼鹦鹉）</t>
  </si>
  <si>
    <t>狼爪手套</t>
  </si>
  <si>
    <t>超强护腿</t>
  </si>
  <si>
    <t>冰霜防护药水</t>
  </si>
  <si>
    <t>天国肩铠</t>
  </si>
  <si>
    <t>图样：碧蓝护肩</t>
  </si>
  <si>
    <t>游侠腕甲</t>
  </si>
  <si>
    <t>翡翠头盔</t>
  </si>
  <si>
    <t>食谱：煮熟的光滑大鱼</t>
  </si>
  <si>
    <t>骑士肩铠</t>
  </si>
  <si>
    <t>体面的白衬衣</t>
  </si>
  <si>
    <t>钒金指环</t>
  </si>
  <si>
    <t>奥秘长袍</t>
  </si>
  <si>
    <t>白色亚麻长袍</t>
  </si>
  <si>
    <t>黑色雏龙鳞片</t>
  </si>
  <si>
    <t>配方：合成奥金</t>
  </si>
  <si>
    <t>黑色龙鳞护腿</t>
  </si>
  <si>
    <t>新鲜的滑皮鲭鱼</t>
  </si>
  <si>
    <t>初级活力药水</t>
  </si>
  <si>
    <t>绿光指环</t>
  </si>
  <si>
    <t>徽记腰带</t>
  </si>
  <si>
    <t>图样：强化毛纺护肩</t>
  </si>
  <si>
    <t>图样：月布长袍</t>
  </si>
  <si>
    <t>萨弗隆铁锭</t>
  </si>
  <si>
    <t>变节者胸甲</t>
  </si>
  <si>
    <t>极光戒指</t>
  </si>
  <si>
    <t>赤铁戒指</t>
  </si>
  <si>
    <t>追踪者外套</t>
  </si>
  <si>
    <t>薄纱战靴</t>
  </si>
  <si>
    <t>一本写满评论的《纳特·帕格的钓鱼技巧完全攻略》</t>
  </si>
  <si>
    <t>污秽穿刺者</t>
  </si>
  <si>
    <t>夜纹斗篷</t>
  </si>
  <si>
    <t>魔纹布卷</t>
  </si>
  <si>
    <t>猎户长靴</t>
  </si>
  <si>
    <t>小蛋</t>
  </si>
  <si>
    <t>索比亚的护手</t>
  </si>
  <si>
    <t>森林皮护胸</t>
  </si>
  <si>
    <t>红杉树枝</t>
  </si>
  <si>
    <t>乌瑟尔的腰带</t>
  </si>
  <si>
    <t>正直护甲</t>
  </si>
  <si>
    <t>野兽追猎者手套</t>
  </si>
  <si>
    <t>蟹爪</t>
  </si>
  <si>
    <t>大理石项链</t>
  </si>
  <si>
    <t>图样：红色雏龙手套</t>
  </si>
  <si>
    <t>血牙野猪的头</t>
  </si>
  <si>
    <t>逐风宝冠</t>
  </si>
  <si>
    <t>雾纹衬肩</t>
  </si>
  <si>
    <t>长战弓</t>
  </si>
  <si>
    <t>真银变压器</t>
  </si>
  <si>
    <t>智力卷轴 IV</t>
  </si>
  <si>
    <t>图样：雷暴短裤</t>
  </si>
  <si>
    <t>夜空长袍</t>
  </si>
  <si>
    <t>重装步兵披风</t>
  </si>
  <si>
    <t>蝎虫护腕</t>
  </si>
  <si>
    <t>统帅褶裙</t>
  </si>
  <si>
    <t>夜纹兜帽</t>
  </si>
  <si>
    <t>设计图：硬铁短剑</t>
  </si>
  <si>
    <t>奇袭者腿甲</t>
  </si>
  <si>
    <t>毒蜘蛛护肩</t>
  </si>
  <si>
    <t>林吉之斧</t>
  </si>
  <si>
    <t>长者腰带</t>
  </si>
  <si>
    <t>镀银青铜护手</t>
  </si>
  <si>
    <t>优美披风</t>
  </si>
  <si>
    <t>设计图：火山战锤</t>
  </si>
  <si>
    <t>奥术手套</t>
  </si>
  <si>
    <t>轰击火枪</t>
  </si>
  <si>
    <t>魔尘</t>
  </si>
  <si>
    <t>极光手套</t>
  </si>
  <si>
    <t>致密平衡石</t>
  </si>
  <si>
    <t>狂战士护手</t>
  </si>
  <si>
    <t>夜幕杀手护腕</t>
  </si>
  <si>
    <t>食谱：超级煎蛋卷</t>
  </si>
  <si>
    <t>明亮手套</t>
  </si>
  <si>
    <t>公式：附魔手套 - 强效力量</t>
  </si>
  <si>
    <t>碎石怪战斧</t>
  </si>
  <si>
    <t>天国束腕</t>
  </si>
  <si>
    <t>新鲜的大鼠尾鱼</t>
  </si>
  <si>
    <t>翡翠腿甲</t>
  </si>
  <si>
    <t>夜纹手套</t>
  </si>
  <si>
    <t>凶猛护腿</t>
  </si>
  <si>
    <t>骨甲护腕</t>
  </si>
  <si>
    <t>图样：黑色龙鳞胸甲</t>
  </si>
  <si>
    <t>狼骑兵头盔</t>
  </si>
  <si>
    <t>神圣腿甲</t>
  </si>
  <si>
    <t>夜纹短裤</t>
  </si>
  <si>
    <t>极光短裤</t>
  </si>
  <si>
    <t>黑雾手套</t>
  </si>
  <si>
    <t>丝沙之星</t>
  </si>
  <si>
    <t>缝衣针</t>
  </si>
  <si>
    <t>食谱：杂烩蚌肉</t>
  </si>
  <si>
    <t>深奥束腕</t>
  </si>
  <si>
    <t>敲头锤</t>
  </si>
  <si>
    <t>蛮力药剂</t>
  </si>
  <si>
    <t>贤者披风</t>
  </si>
  <si>
    <t>君主护腿</t>
  </si>
  <si>
    <t>抛光链甲战靴</t>
  </si>
  <si>
    <t>贵族斗篷</t>
  </si>
  <si>
    <t>大师护腕</t>
  </si>
  <si>
    <t>飞虎护目镜</t>
  </si>
  <si>
    <t>间谍手套</t>
  </si>
  <si>
    <t>苍穹之戒</t>
  </si>
  <si>
    <t>灰木短弓</t>
  </si>
  <si>
    <t>魔法师衬肩</t>
  </si>
  <si>
    <t>土著薄靴</t>
  </si>
  <si>
    <t>正直手套</t>
  </si>
  <si>
    <t>天堂戒指</t>
  </si>
  <si>
    <t>图样：黑色丝质背包</t>
  </si>
  <si>
    <t>暴风城特产调料</t>
  </si>
  <si>
    <t>女巫头饰</t>
  </si>
  <si>
    <t>奥秘手套</t>
  </si>
  <si>
    <t>设计图：重型秘银头盔</t>
  </si>
  <si>
    <t>抛光链甲外套</t>
  </si>
  <si>
    <t>斑点黄尾鱼</t>
  </si>
  <si>
    <t>酋长腰带</t>
  </si>
  <si>
    <t>配方：点金石</t>
  </si>
  <si>
    <t>议员护肩</t>
  </si>
  <si>
    <t>简易木枝</t>
  </si>
  <si>
    <t>逐风薄靴</t>
  </si>
  <si>
    <t>峭壁野猪肋排</t>
  </si>
  <si>
    <t>耐久木杖</t>
  </si>
  <si>
    <t>劣质火药</t>
  </si>
  <si>
    <t>图样：巫毒短裤</t>
  </si>
  <si>
    <t>黑色龙鳞胸甲</t>
  </si>
  <si>
    <t>缀鳞皮甲腰带</t>
  </si>
  <si>
    <t>明亮护腕</t>
  </si>
  <si>
    <t>敏捷卷轴 II</t>
  </si>
  <si>
    <t>水煮蚌肉</t>
  </si>
  <si>
    <t>豪族肩甲</t>
  </si>
  <si>
    <t>奥术潜能魔杖</t>
  </si>
  <si>
    <t>歹徒之靴</t>
  </si>
  <si>
    <t>图样：生命护肩</t>
  </si>
  <si>
    <t>正直护腿</t>
  </si>
  <si>
    <t>剥皮战斧</t>
  </si>
  <si>
    <t>奥术长靴</t>
  </si>
  <si>
    <t>配方：特效治疗药水</t>
  </si>
  <si>
    <t>结构图：精确瞄准镜</t>
  </si>
  <si>
    <t>镀银青铜战靴</t>
  </si>
  <si>
    <t>图样：生命护腿</t>
  </si>
  <si>
    <t>结构图：完美的奥金步枪</t>
  </si>
  <si>
    <t>巨型木槌</t>
  </si>
  <si>
    <t>上层精灵短裤</t>
  </si>
  <si>
    <t>图样：奇美拉手套</t>
  </si>
  <si>
    <t>灰金项链</t>
  </si>
  <si>
    <t>暗皮木槌</t>
  </si>
  <si>
    <t>震击猎枪</t>
  </si>
  <si>
    <t>符文布绷带</t>
  </si>
  <si>
    <t>秃鹫肉条</t>
  </si>
  <si>
    <t>银丝手套</t>
  </si>
  <si>
    <t>设计图：月钢宽剑</t>
  </si>
  <si>
    <t>专注圣典</t>
  </si>
  <si>
    <t>食谱：辣味狼排</t>
  </si>
  <si>
    <t>暴君盾牌</t>
  </si>
  <si>
    <t>光滑的石片</t>
  </si>
  <si>
    <t>长者衬肩</t>
  </si>
  <si>
    <t>恐狼皮甲</t>
  </si>
  <si>
    <t>僧侣肩甲</t>
  </si>
  <si>
    <t>夜空手套</t>
  </si>
  <si>
    <t>净化指环</t>
  </si>
  <si>
    <t>结构图：瑟银零件</t>
  </si>
  <si>
    <t>缀鳞皮甲护肩</t>
  </si>
  <si>
    <t>恶魔之心腰带</t>
  </si>
  <si>
    <t>图样：大法师腰带</t>
  </si>
  <si>
    <t>图样：灰布披风</t>
  </si>
  <si>
    <t>汉娜之刃</t>
  </si>
  <si>
    <t>塞纳里奥护腕</t>
  </si>
  <si>
    <t>图样：野性之皮</t>
  </si>
  <si>
    <t>配方：精炼智慧合剂</t>
  </si>
  <si>
    <t>猎户护肩</t>
  </si>
  <si>
    <t>乌贼斗篷</t>
  </si>
  <si>
    <t>军用锁甲肩甲</t>
  </si>
  <si>
    <t>设计图：秘银短裤</t>
  </si>
  <si>
    <t>微光锁甲腿甲</t>
  </si>
  <si>
    <t>徽记军帽</t>
  </si>
  <si>
    <t>霜槌魂精</t>
  </si>
  <si>
    <t>骨尘</t>
  </si>
  <si>
    <t>尸体收割者</t>
  </si>
  <si>
    <t>军旅披风</t>
  </si>
  <si>
    <t>雷暴短裤</t>
  </si>
  <si>
    <t>军用锁甲战靴</t>
  </si>
  <si>
    <t>公式：附魔武器 - 邪恶</t>
  </si>
  <si>
    <t>残忍肩铠</t>
  </si>
  <si>
    <t>摄灵者之环</t>
  </si>
  <si>
    <t>食谱：烟熏鲈鱼</t>
  </si>
  <si>
    <t>地精火箭头盔</t>
  </si>
  <si>
    <t>奥妮克希亚鳞片</t>
  </si>
  <si>
    <t>追踪者头带</t>
  </si>
  <si>
    <t>牛头怪</t>
  </si>
  <si>
    <t>红龙蛋</t>
  </si>
  <si>
    <t>科尔戈的黄金</t>
  </si>
  <si>
    <t>蜘蛛头饰</t>
  </si>
  <si>
    <t>高能机械切割器</t>
  </si>
  <si>
    <t>相位长靴</t>
  </si>
  <si>
    <t>食谱：鱼人鳍汤</t>
  </si>
  <si>
    <t>议员长靴</t>
  </si>
  <si>
    <t>图样：魔暴龙护手</t>
  </si>
  <si>
    <t>光荣马靴</t>
  </si>
  <si>
    <t>绿色幼龙鳞片</t>
  </si>
  <si>
    <t>硬刺之弓</t>
  </si>
  <si>
    <t>冰墓肩甲</t>
  </si>
  <si>
    <t>配方：暴怒药水</t>
  </si>
  <si>
    <t>奥术护肩</t>
  </si>
  <si>
    <t>食谱：赤脊山炖肉</t>
  </si>
  <si>
    <t>公式：附魔披风 - 强效抗性</t>
  </si>
  <si>
    <t>皇家手套</t>
  </si>
  <si>
    <t>竞技场护腕</t>
  </si>
  <si>
    <t>血斑缠腰</t>
  </si>
  <si>
    <t>耐用护腕</t>
  </si>
  <si>
    <t>猎户小帽</t>
  </si>
  <si>
    <t>树皮夹克</t>
  </si>
  <si>
    <t>凶猛重槌</t>
  </si>
  <si>
    <t>虔诚护腕</t>
  </si>
  <si>
    <t>狮鹫锁甲披风</t>
  </si>
  <si>
    <t>黑皮短裤</t>
  </si>
  <si>
    <t>光荣腰带</t>
  </si>
  <si>
    <t>白魂头盔</t>
  </si>
  <si>
    <t>皇家头饰</t>
  </si>
  <si>
    <t>信仰奖章</t>
  </si>
  <si>
    <t>白骨法师之星</t>
  </si>
  <si>
    <t>配方：神圣防护药水</t>
  </si>
  <si>
    <t>浸油护腿</t>
  </si>
  <si>
    <t>亡首外衣</t>
  </si>
  <si>
    <t>奥妮克希亚鳞片披风</t>
  </si>
  <si>
    <t>白骨法师束腕</t>
  </si>
  <si>
    <t>凶残长靴</t>
  </si>
  <si>
    <t>黑曜石利斧</t>
  </si>
  <si>
    <t>女巫衬肩</t>
  </si>
  <si>
    <t>熔岩之核</t>
  </si>
  <si>
    <t>礼服夹克</t>
  </si>
  <si>
    <t>天国斗篷</t>
  </si>
  <si>
    <t>黑色小包</t>
  </si>
  <si>
    <t>设计图：免伤锁甲</t>
  </si>
  <si>
    <t>远古胸甲</t>
  </si>
  <si>
    <t>公式：附魔手套 - 采矿</t>
  </si>
  <si>
    <t>鹰身人之爪</t>
  </si>
  <si>
    <t>巨魔皮包</t>
  </si>
  <si>
    <t>自然防护药水</t>
  </si>
  <si>
    <t>地精火箭靴</t>
  </si>
  <si>
    <t>强化盾牌</t>
  </si>
  <si>
    <t>配方：食人魔力量药剂</t>
  </si>
  <si>
    <t>厄运长刀</t>
  </si>
  <si>
    <t>黑天鹅绒长袍</t>
  </si>
  <si>
    <t>《高级铸甲技术：第三卷》的下半部</t>
  </si>
  <si>
    <t>黑暗迪菲亚腰带</t>
  </si>
  <si>
    <t>切喉者短裤</t>
  </si>
  <si>
    <t>结构图：工匠眼镜</t>
  </si>
  <si>
    <t>欺诈者长袍</t>
  </si>
  <si>
    <t>食谱：鳄鱼煎排</t>
  </si>
  <si>
    <t>公式：附魔披风 - 抵抗次级暗影</t>
  </si>
  <si>
    <t>斥候护腕</t>
  </si>
  <si>
    <t>红色雏龙鳞片</t>
  </si>
  <si>
    <t>斩腰者</t>
  </si>
  <si>
    <t>图样：龟壳手套</t>
  </si>
  <si>
    <t>河流之傲</t>
  </si>
  <si>
    <t>机械小鸡</t>
  </si>
  <si>
    <t>狂热之刃</t>
  </si>
  <si>
    <t>强化护手</t>
  </si>
  <si>
    <t>断裂的英雄之剑</t>
  </si>
  <si>
    <t>侏儒撒网器</t>
  </si>
  <si>
    <t>食谱：水煮阳鳞鲑鱼</t>
  </si>
  <si>
    <t>卡莉希的项链</t>
  </si>
  <si>
    <t>深怒护腕</t>
  </si>
  <si>
    <t>贤者头饰</t>
  </si>
  <si>
    <t>屠杀长剑</t>
  </si>
  <si>
    <t>霜纹手套</t>
  </si>
  <si>
    <t>优美头饰</t>
  </si>
  <si>
    <t>战熊背心</t>
  </si>
  <si>
    <t>僧侣斗篷</t>
  </si>
  <si>
    <t>图样：邪恶皮甲护手</t>
  </si>
  <si>
    <t>黄玉戒指</t>
  </si>
  <si>
    <t>战斗双刃刀</t>
  </si>
  <si>
    <t>卫戍束带</t>
  </si>
  <si>
    <t>远古肩铠</t>
  </si>
  <si>
    <t>新鲜的鼠尾鱼</t>
  </si>
  <si>
    <t>硬化蝎壳护腿</t>
  </si>
  <si>
    <t>双手骑兵剑</t>
  </si>
  <si>
    <t>谷风长裤</t>
  </si>
  <si>
    <t>冰草魂精</t>
  </si>
  <si>
    <t>图样：邪恶皮甲腰带</t>
  </si>
  <si>
    <t>秘术战靴</t>
  </si>
  <si>
    <t>苔原戒指</t>
  </si>
  <si>
    <t>凯勒的束带</t>
  </si>
  <si>
    <t>重装步兵护腿</t>
  </si>
  <si>
    <t>信徒短裤</t>
  </si>
  <si>
    <t>崇高盾牌</t>
  </si>
  <si>
    <t>蛇皮头盔</t>
  </si>
  <si>
    <t>极光长袍</t>
  </si>
  <si>
    <t>迪菲亚细剑</t>
  </si>
  <si>
    <t>踏梦者护甲</t>
  </si>
  <si>
    <t>图样：土灵皮护肩</t>
  </si>
  <si>
    <t>强效自然防护药水</t>
  </si>
  <si>
    <t>尖利的鳄鱼牙齿</t>
  </si>
  <si>
    <t>钴蓝粉碎者</t>
  </si>
  <si>
    <t>绿铁锁甲</t>
  </si>
  <si>
    <t>银丝长裤</t>
  </si>
  <si>
    <t>游侠手套</t>
  </si>
  <si>
    <t>黑火斗篷</t>
  </si>
  <si>
    <t>翡翠束带</t>
  </si>
  <si>
    <t>气派护臂</t>
  </si>
  <si>
    <t>上古卫士</t>
  </si>
  <si>
    <t>议员节杖</t>
  </si>
  <si>
    <t>血铸护手</t>
  </si>
  <si>
    <t>奥术护腕</t>
  </si>
  <si>
    <t>角斗士腰带</t>
  </si>
  <si>
    <t>黑暗迪菲亚手套</t>
  </si>
  <si>
    <t>紫色丝质衬衣</t>
  </si>
  <si>
    <t>灰丝外套</t>
  </si>
  <si>
    <t>图样：绿色皮甲</t>
  </si>
  <si>
    <t>玛瑙戒指</t>
  </si>
  <si>
    <t>《高级铸甲技术：第三卷》的上半部</t>
  </si>
  <si>
    <t>食谱：油炸红腮鱼</t>
  </si>
  <si>
    <t>黑色龙鳞护肩</t>
  </si>
  <si>
    <t>皇家长裤</t>
  </si>
  <si>
    <t>池沼戒指</t>
  </si>
  <si>
    <t>战斗之盾</t>
  </si>
  <si>
    <t>镀银猎枪</t>
  </si>
  <si>
    <t>皇家斗篷</t>
  </si>
  <si>
    <t>食谱：嫩狼肉排</t>
  </si>
  <si>
    <t>雾纹腰带</t>
  </si>
  <si>
    <t>天国腰带</t>
  </si>
  <si>
    <t>图样：信念手套</t>
  </si>
  <si>
    <t>前驱之靴</t>
  </si>
  <si>
    <t>华丽披风</t>
  </si>
  <si>
    <t>霜纹外套</t>
  </si>
  <si>
    <t>食谱：烤巨蚌</t>
  </si>
  <si>
    <t>神圣束带</t>
  </si>
  <si>
    <t>旅行者手套</t>
  </si>
  <si>
    <t>白骨法师肩甲</t>
  </si>
  <si>
    <t>红琥珀戒指</t>
  </si>
  <si>
    <t>碧蓝丝质短裤</t>
  </si>
  <si>
    <t>翡翠马靴</t>
  </si>
  <si>
    <t>剖蛇者</t>
  </si>
  <si>
    <t>图样：碧蓝丝质披风</t>
  </si>
  <si>
    <t>君王板甲战靴</t>
  </si>
  <si>
    <t>猫笼（白猫）</t>
  </si>
  <si>
    <t>追踪者腕甲</t>
  </si>
  <si>
    <t>豪族腰带</t>
  </si>
  <si>
    <t>重装步兵头盔</t>
  </si>
  <si>
    <t>海蟹腿</t>
  </si>
  <si>
    <t>超强外套</t>
  </si>
  <si>
    <t>昏睡药水</t>
  </si>
  <si>
    <t>铬铁盾牌</t>
  </si>
  <si>
    <t>狼骑兵披风</t>
  </si>
  <si>
    <t>食谱：丛林大杂烩</t>
  </si>
  <si>
    <t>防御药剂</t>
  </si>
  <si>
    <t>奥秘衬肩</t>
  </si>
  <si>
    <t>豪华披风</t>
  </si>
  <si>
    <t>远古护腿</t>
  </si>
  <si>
    <t>秘文护腕</t>
  </si>
  <si>
    <t>夜空长靴</t>
  </si>
  <si>
    <t>御火披风</t>
  </si>
  <si>
    <t>高级奥术长袍</t>
  </si>
  <si>
    <t>海盗手套</t>
  </si>
  <si>
    <t>简易上衣</t>
  </si>
  <si>
    <t>天使护肩</t>
  </si>
  <si>
    <t>咒术师披风</t>
  </si>
  <si>
    <t>熔岩魔棒</t>
  </si>
  <si>
    <t>图样：深红丝质披风</t>
  </si>
  <si>
    <t>野性之心护腕</t>
  </si>
  <si>
    <t>图样：暗影头巾</t>
  </si>
  <si>
    <t>爆破猎枪</t>
  </si>
  <si>
    <t>碧火短裤</t>
  </si>
  <si>
    <t>优美护腕</t>
  </si>
  <si>
    <t>符文线</t>
  </si>
  <si>
    <t>长者长袍</t>
  </si>
  <si>
    <t>碎石怪匕首</t>
  </si>
  <si>
    <t>暗皮战斧</t>
  </si>
  <si>
    <t>典狱官外衣</t>
  </si>
  <si>
    <t>黑雾护甲</t>
  </si>
  <si>
    <t>羊毛衬肩</t>
  </si>
  <si>
    <t>壮丽短裤</t>
  </si>
  <si>
    <t>君主长袍</t>
  </si>
  <si>
    <t>蝎虫斗篷</t>
  </si>
  <si>
    <t>噩梦手套</t>
  </si>
  <si>
    <t>作战小刀</t>
  </si>
  <si>
    <t>厚鳞披风</t>
  </si>
  <si>
    <t>切喉者衬肩</t>
  </si>
  <si>
    <t>手册：强力抗毒药剂</t>
  </si>
  <si>
    <t>初级法力药水</t>
  </si>
  <si>
    <t>精炼智慧合剂</t>
  </si>
  <si>
    <t>船长的钥匙</t>
  </si>
  <si>
    <t>秘密数据存取卡</t>
  </si>
  <si>
    <t>鬼雾腰带</t>
  </si>
  <si>
    <t>幻光长袍</t>
  </si>
  <si>
    <t>熏肉</t>
  </si>
  <si>
    <t>角斗士战斧</t>
  </si>
  <si>
    <t>徽记护甲</t>
  </si>
  <si>
    <t>嫩狼肉排</t>
  </si>
  <si>
    <t>骨链腿铠</t>
  </si>
  <si>
    <t>奥法之袍</t>
  </si>
  <si>
    <t>幻光护甲</t>
  </si>
  <si>
    <t>七彩戒指</t>
  </si>
  <si>
    <t>亮布披风</t>
  </si>
  <si>
    <t>配方：地精火箭燃油</t>
  </si>
  <si>
    <t>议员腰带</t>
  </si>
  <si>
    <t>乌木链甲束带</t>
  </si>
  <si>
    <t>防护圣典</t>
  </si>
  <si>
    <t>蛮兽护手</t>
  </si>
  <si>
    <t>猫笼（黑尾白猫）</t>
  </si>
  <si>
    <t>血红便鞋</t>
  </si>
  <si>
    <t>柳木外衣</t>
  </si>
  <si>
    <t>狂战士护腕</t>
  </si>
  <si>
    <t>狼骑兵肩甲</t>
  </si>
  <si>
    <t>巨人追猎者护腕</t>
  </si>
  <si>
    <t>野人手套</t>
  </si>
  <si>
    <t>大法师腰带</t>
  </si>
  <si>
    <t>冰风魂精</t>
  </si>
  <si>
    <t>禁卫手套</t>
  </si>
  <si>
    <t>强击之弓</t>
  </si>
  <si>
    <t>平静腰带</t>
  </si>
  <si>
    <t>绿色幼龙护甲</t>
  </si>
  <si>
    <t>上层精灵束腰</t>
  </si>
  <si>
    <t>战士宽刃剑</t>
  </si>
  <si>
    <t>天使披风</t>
  </si>
  <si>
    <t>雕花皮外衣</t>
  </si>
  <si>
    <t>酋长披风</t>
  </si>
  <si>
    <t>图样：厚鱼人皮甲</t>
  </si>
  <si>
    <t>天使手套</t>
  </si>
  <si>
    <t>纹章肩甲</t>
  </si>
  <si>
    <t>图样：亮布手套</t>
  </si>
  <si>
    <t>绿色布袋</t>
  </si>
  <si>
    <t>月钢宽剑</t>
  </si>
  <si>
    <t>骑兵护腿</t>
  </si>
  <si>
    <t>血纹护腕</t>
  </si>
  <si>
    <t>阿代古斯之眼</t>
  </si>
  <si>
    <t>凶猛外衣</t>
  </si>
  <si>
    <t>图样：灰色毛纺长袍</t>
  </si>
  <si>
    <t>结构图：侏儒通用遥控器</t>
  </si>
  <si>
    <t>卫戍战靴</t>
  </si>
  <si>
    <t>纹章披风</t>
  </si>
  <si>
    <t>图样：重型蝎壳外衣</t>
  </si>
  <si>
    <t>神圣护腕</t>
  </si>
  <si>
    <t>强效奥术防护药水</t>
  </si>
  <si>
    <t>袭击者短剑</t>
  </si>
  <si>
    <t>血纹长靴</t>
  </si>
  <si>
    <t>双线毛纺护肩</t>
  </si>
  <si>
    <t>配方：冰霜防护药水</t>
  </si>
  <si>
    <t>翡翠腰带</t>
  </si>
  <si>
    <t>新鲜的光滑大鱼</t>
  </si>
  <si>
    <t>图样：重型蝎壳护腿</t>
  </si>
  <si>
    <t>贤者腰带</t>
  </si>
  <si>
    <t>秘术披风</t>
  </si>
  <si>
    <t>彩虹项链</t>
  </si>
  <si>
    <t>帝王皮靴</t>
  </si>
  <si>
    <t>新鲜的白鳞鲑鱼</t>
  </si>
  <si>
    <t>超强腰带</t>
  </si>
  <si>
    <t>游侠战靴</t>
  </si>
  <si>
    <t>珍珠匕首</t>
  </si>
  <si>
    <t>奥秘护腿</t>
  </si>
  <si>
    <t>设计图：精钢战靴</t>
  </si>
  <si>
    <t>哀嚎之刃</t>
  </si>
  <si>
    <t>先锋外套</t>
  </si>
  <si>
    <t>白色强盗面罩</t>
  </si>
  <si>
    <t>简易长裤</t>
  </si>
  <si>
    <t>暗色皮护腿</t>
  </si>
  <si>
    <t>典狱官衬肩</t>
  </si>
  <si>
    <t>图样：鱼人鳞片护腕</t>
  </si>
  <si>
    <t>瑟银盾刺</t>
  </si>
  <si>
    <t>食谱：海龟汤</t>
  </si>
  <si>
    <t>薄纱斗篷</t>
  </si>
  <si>
    <t>设计图：金鳞护腿</t>
  </si>
  <si>
    <t>银月腰带</t>
  </si>
  <si>
    <t>军用锁甲披风</t>
  </si>
  <si>
    <t>设计图：瑟银长靴</t>
  </si>
  <si>
    <t>斗士短剑</t>
  </si>
  <si>
    <t>设计图：彩虹之锤</t>
  </si>
  <si>
    <t>猎户手套</t>
  </si>
  <si>
    <t>致密砂轮</t>
  </si>
  <si>
    <t>吟游诗人手套</t>
  </si>
  <si>
    <t>新鲜的红腮鱼</t>
  </si>
  <si>
    <t>厚蝎鳞</t>
  </si>
  <si>
    <t>灰色毛纺衬衣</t>
  </si>
  <si>
    <t>食谱：腐肉大餐</t>
  </si>
  <si>
    <t>咒术师手套</t>
  </si>
  <si>
    <t>夜空长裤</t>
  </si>
  <si>
    <t>黑石勇士战斧</t>
  </si>
  <si>
    <t>地卜师护肩</t>
  </si>
  <si>
    <t>公式：浓烟山脉之心</t>
  </si>
  <si>
    <t>图样：巫术师兜帽</t>
  </si>
  <si>
    <t>僧侣外套</t>
  </si>
  <si>
    <t>图样：野人手套</t>
  </si>
  <si>
    <t>超强手套</t>
  </si>
  <si>
    <t>图样：野人护腕</t>
  </si>
  <si>
    <t>银月衬肩</t>
  </si>
  <si>
    <t>幻光腰带</t>
  </si>
  <si>
    <t>亮鳞束带</t>
  </si>
  <si>
    <t>长者短裤</t>
  </si>
  <si>
    <t>微光手套</t>
  </si>
  <si>
    <t>缀鳞皮甲护腕</t>
  </si>
  <si>
    <t>结构图：自动净化装置</t>
  </si>
  <si>
    <t>龙息红椒</t>
  </si>
  <si>
    <t>倒刺尖棒</t>
  </si>
  <si>
    <t>变节者披风</t>
  </si>
  <si>
    <t>预言臂甲</t>
  </si>
  <si>
    <t>致密短杖</t>
  </si>
  <si>
    <t>尖晶石戒指</t>
  </si>
  <si>
    <t>黑色金属大斧</t>
  </si>
  <si>
    <t>设计图：瑟银头盔</t>
  </si>
  <si>
    <t>女巫护腕</t>
  </si>
  <si>
    <t>无双手套</t>
  </si>
  <si>
    <t>结构图：精致手工火枪</t>
  </si>
  <si>
    <t>间谍腰带</t>
  </si>
  <si>
    <t>龙火肩饰</t>
  </si>
  <si>
    <t>僧侣之靴</t>
  </si>
  <si>
    <t>步兵斧</t>
  </si>
  <si>
    <t>狼骑兵腕环</t>
  </si>
  <si>
    <t>暗影防护药水</t>
  </si>
  <si>
    <t>珊瑚指环</t>
  </si>
  <si>
    <t>逐风护手</t>
  </si>
  <si>
    <t>冥想手套</t>
  </si>
  <si>
    <t>熔火犬皮</t>
  </si>
  <si>
    <t>丝质头带</t>
  </si>
  <si>
    <t>鹦鹉笼（绿翼鹦鹉）</t>
  </si>
  <si>
    <t>图样：红色魔纹短裤</t>
  </si>
  <si>
    <t>暴徒斗篷</t>
  </si>
  <si>
    <t>图样：亮布短裤</t>
  </si>
  <si>
    <t>明亮长靴</t>
  </si>
  <si>
    <t>褐色皮外衣</t>
  </si>
  <si>
    <t>碧火披风</t>
  </si>
  <si>
    <t>绿铁头盔</t>
  </si>
  <si>
    <t>劈山斧</t>
  </si>
  <si>
    <t>青布披风</t>
  </si>
  <si>
    <t>暴徒手套</t>
  </si>
  <si>
    <t>黑雾短裤</t>
  </si>
  <si>
    <t>君王板甲腰带</t>
  </si>
  <si>
    <t>缚法者宝珠</t>
  </si>
  <si>
    <t>猎户斗篷</t>
  </si>
  <si>
    <t>配方：土转生命</t>
  </si>
  <si>
    <t>高尚斗篷</t>
  </si>
  <si>
    <t>配方：极效怒气药水</t>
  </si>
  <si>
    <t>恶魔布手套</t>
  </si>
  <si>
    <t>粗鲁护肩</t>
  </si>
  <si>
    <t>薄刃剑</t>
  </si>
  <si>
    <t>游侠之弓</t>
  </si>
  <si>
    <t>心灵之戒</t>
  </si>
  <si>
    <t>铭文皮靴</t>
  </si>
  <si>
    <t>星光外套</t>
  </si>
  <si>
    <t>食谱：神秘杂烩</t>
  </si>
  <si>
    <t>黑暗迪菲亚长靴</t>
  </si>
  <si>
    <t>极光战靴</t>
  </si>
  <si>
    <t>神圣披风</t>
  </si>
  <si>
    <t>食谱：彩鳍鱼</t>
  </si>
  <si>
    <t>约根护腕</t>
  </si>
  <si>
    <t>配方：自由行动药剂</t>
  </si>
  <si>
    <t>黑色魔纹头带</t>
  </si>
  <si>
    <t>大师长袍</t>
  </si>
  <si>
    <t>设计图：碎铁金锤</t>
  </si>
  <si>
    <t>黑水弯刀</t>
  </si>
  <si>
    <t>猪大肠</t>
  </si>
  <si>
    <t>碧火军帽</t>
  </si>
  <si>
    <t>自制樱桃馅饼</t>
  </si>
  <si>
    <t>华丽流星</t>
  </si>
  <si>
    <t>暴徒眼罩</t>
  </si>
  <si>
    <t>食谱：夜鳞鱼汤</t>
  </si>
  <si>
    <t>食谱：狂鱼肉片</t>
  </si>
  <si>
    <t>竞技场护臂</t>
  </si>
  <si>
    <t>卡古克之锤</t>
  </si>
  <si>
    <t>血纹手套</t>
  </si>
  <si>
    <t>信徒外衣</t>
  </si>
  <si>
    <t>黑暗迪菲亚护腿</t>
  </si>
  <si>
    <t>符文布腰带</t>
  </si>
  <si>
    <t>图样：红色毛纺靴</t>
  </si>
  <si>
    <t>结构图：快速暗影反射器</t>
  </si>
  <si>
    <t>大副的帽子</t>
  </si>
  <si>
    <t>斯塔文的镰刀</t>
  </si>
  <si>
    <t>礼节便鞋</t>
  </si>
  <si>
    <t>结构图：真银变压器</t>
  </si>
  <si>
    <t>咒术师护腕</t>
  </si>
  <si>
    <t>食谱：烤鱿鱼</t>
  </si>
  <si>
    <t>乔丹法杖</t>
  </si>
  <si>
    <t>食谱：科多肉杂烩</t>
  </si>
  <si>
    <t>鬼行者腿甲</t>
  </si>
  <si>
    <t>无双战斧</t>
  </si>
  <si>
    <t>飓风</t>
  </si>
  <si>
    <t>食谱：瘦鹿肉</t>
  </si>
  <si>
    <t>耐力卷轴 II</t>
  </si>
  <si>
    <t>火焰魔杖</t>
  </si>
  <si>
    <t>铜管</t>
  </si>
  <si>
    <t>银石项链</t>
  </si>
  <si>
    <t>优质酒杯</t>
  </si>
  <si>
    <t>图样：优质皮裤</t>
  </si>
  <si>
    <t>公式：附魔护腕 - 次级力量</t>
  </si>
  <si>
    <t>食谱：熏熊肉</t>
  </si>
  <si>
    <t>耐用外套</t>
  </si>
  <si>
    <t>恶魔板甲头盔</t>
  </si>
  <si>
    <t>高速青铜齿轮</t>
  </si>
  <si>
    <t>设计图：巨型铁斧</t>
  </si>
  <si>
    <t>瑞斯班矿石</t>
  </si>
  <si>
    <t>怒爪披风</t>
  </si>
  <si>
    <t>黑海岸石斑鱼</t>
  </si>
  <si>
    <t>熊肉</t>
  </si>
  <si>
    <t>秋葵</t>
  </si>
  <si>
    <t>银线腰带</t>
  </si>
  <si>
    <t>海盗宝珠</t>
  </si>
  <si>
    <t>图样：山地腰带</t>
  </si>
  <si>
    <t>羽饰胸甲</t>
  </si>
  <si>
    <t>图样：橙色军用衬衣</t>
  </si>
  <si>
    <t>铸铁披风</t>
  </si>
  <si>
    <t>长者护甲</t>
  </si>
  <si>
    <t>战争使者肩甲</t>
  </si>
  <si>
    <t>禁卫战靴</t>
  </si>
  <si>
    <t>噩梦披风</t>
  </si>
  <si>
    <t>天使护甲</t>
  </si>
  <si>
    <t>十字军护手</t>
  </si>
  <si>
    <t>狂战士之靴</t>
  </si>
  <si>
    <t>龙翼腕轮</t>
  </si>
  <si>
    <t>蛇麻草</t>
  </si>
  <si>
    <t>冲击战锤</t>
  </si>
  <si>
    <t>强化链甲</t>
  </si>
  <si>
    <t>水下诱鱼器</t>
  </si>
  <si>
    <t>山地披风</t>
  </si>
  <si>
    <t>幻影之刃</t>
  </si>
  <si>
    <t>圣光之力</t>
  </si>
  <si>
    <t>弯钩匕首</t>
  </si>
  <si>
    <t>裂口战斧</t>
  </si>
  <si>
    <t>狂战士之盾</t>
  </si>
  <si>
    <t>翠绿指环</t>
  </si>
  <si>
    <t>绿纹手套</t>
  </si>
  <si>
    <t>上部地图碎片</t>
  </si>
  <si>
    <t>精准之弓</t>
  </si>
  <si>
    <t>士兵护手</t>
  </si>
  <si>
    <t>先知之靴</t>
  </si>
  <si>
    <t>图样：红色亚麻包</t>
  </si>
  <si>
    <t>明亮腰带</t>
  </si>
  <si>
    <t>海盗长袍</t>
  </si>
  <si>
    <t>碧蓝护肩</t>
  </si>
  <si>
    <t>豺狼人战斧</t>
  </si>
  <si>
    <t>长者披风</t>
  </si>
  <si>
    <t>旅者短裤</t>
  </si>
  <si>
    <t>海盗腰带</t>
  </si>
  <si>
    <t>致盲粉</t>
  </si>
  <si>
    <t>魔术法杖</t>
  </si>
  <si>
    <t>蝎虫护腿</t>
  </si>
  <si>
    <t>侏儒洗脑帽</t>
  </si>
  <si>
    <t>公式：附魔盾牌 - 超强精神</t>
  </si>
  <si>
    <t>议员手套</t>
  </si>
  <si>
    <t>紫色魔纹衬衣</t>
  </si>
  <si>
    <t>枭兽魂精</t>
  </si>
  <si>
    <t>森林皮短裤</t>
  </si>
  <si>
    <t>抛光链甲手套</t>
  </si>
  <si>
    <t>草地戒指</t>
  </si>
  <si>
    <t>重装步兵护腕</t>
  </si>
  <si>
    <t>吉安娜的火杖</t>
  </si>
  <si>
    <t>重磅青铜炸弹</t>
  </si>
  <si>
    <t>屠戮战斧</t>
  </si>
  <si>
    <t>初级防御药剂</t>
  </si>
  <si>
    <t>末日之刺</t>
  </si>
  <si>
    <t>正直护腕</t>
  </si>
  <si>
    <t>烧烤秃鹰翅膀</t>
  </si>
  <si>
    <t>冬鱿鱼</t>
  </si>
  <si>
    <t>月牙斧</t>
  </si>
  <si>
    <t>歹徒夹克</t>
  </si>
  <si>
    <t>结构图：增亮护目镜</t>
  </si>
  <si>
    <t>森林皮靴</t>
  </si>
  <si>
    <t>议员腕轮</t>
  </si>
  <si>
    <t>盖亚披肩</t>
  </si>
  <si>
    <t>食谱：蜘蛛蛋糕</t>
  </si>
  <si>
    <t>钢质武器链</t>
  </si>
  <si>
    <t>新鲜的银头鲑鱼</t>
  </si>
  <si>
    <t>霸主头盔</t>
  </si>
  <si>
    <t>怒爪护腕</t>
  </si>
  <si>
    <t>铁羽毛</t>
  </si>
  <si>
    <t>练习锁</t>
  </si>
  <si>
    <t>雕饰护腕</t>
  </si>
  <si>
    <t>远古护手</t>
  </si>
  <si>
    <t>图样：绿色幼龙护甲</t>
  </si>
  <si>
    <t>塔风皮甲</t>
  </si>
  <si>
    <t>银丝披风</t>
  </si>
  <si>
    <t>折骨者</t>
  </si>
  <si>
    <t>僧侣腰带</t>
  </si>
  <si>
    <t>BL</t>
    <phoneticPr fontId="3" type="noConversion"/>
  </si>
  <si>
    <t>英雄圆盾</t>
  </si>
  <si>
    <t>观察者斗篷</t>
  </si>
  <si>
    <t>奥秘斗篷</t>
  </si>
  <si>
    <t>柳木长袍</t>
  </si>
  <si>
    <t>阿祖拉的意志</t>
  </si>
  <si>
    <t>白骨法师布裙</t>
  </si>
  <si>
    <t>曲灵指环</t>
  </si>
  <si>
    <t>完好无损的角鹰兽羽毛</t>
  </si>
  <si>
    <t>可汗手套</t>
  </si>
  <si>
    <t>食谱：刺须鲶鱼</t>
  </si>
  <si>
    <t>牧者长靴</t>
  </si>
  <si>
    <t>射手夹克</t>
  </si>
  <si>
    <t>守夜人短剑</t>
  </si>
  <si>
    <t>骨链马靴</t>
  </si>
  <si>
    <t>银丝长袍</t>
  </si>
  <si>
    <t>寒霜皇冠</t>
  </si>
  <si>
    <t>游侠披风</t>
  </si>
  <si>
    <t>英雄肩铠</t>
  </si>
  <si>
    <t>青布衬肩</t>
  </si>
  <si>
    <t>能量宝珠</t>
  </si>
  <si>
    <t>鬼魂板甲护胸</t>
  </si>
  <si>
    <t>笨重腰带</t>
  </si>
  <si>
    <t>游侠护腿</t>
  </si>
  <si>
    <t>点火棒</t>
  </si>
  <si>
    <t>战痕腰带</t>
  </si>
  <si>
    <t>神圣护手</t>
  </si>
  <si>
    <t>奥秘护甲</t>
  </si>
  <si>
    <t>秘术师便鞋</t>
  </si>
  <si>
    <t>灰布披风</t>
  </si>
  <si>
    <t>观察者衬肩</t>
  </si>
  <si>
    <t>钻石大棒</t>
  </si>
  <si>
    <t>拓荒者腰带</t>
  </si>
  <si>
    <t>博学者腰带</t>
  </si>
  <si>
    <t>华丽巫师帽</t>
  </si>
  <si>
    <t>公式：附魔双手武器 - 次级智力</t>
  </si>
  <si>
    <t>暴君头盔</t>
  </si>
  <si>
    <t>厄运钟摆</t>
  </si>
  <si>
    <t>秘术手套</t>
  </si>
  <si>
    <t>风暴罩盔</t>
  </si>
  <si>
    <t>野性手套</t>
  </si>
  <si>
    <t>海龟汤</t>
  </si>
  <si>
    <t>神射手火绳枪</t>
  </si>
  <si>
    <t>明亮短裤</t>
  </si>
  <si>
    <t>壮丽护腕</t>
  </si>
  <si>
    <t>秘术师斗篷</t>
  </si>
  <si>
    <t>伐木机操作手册 - 第4页</t>
  </si>
  <si>
    <t>歹徒手套</t>
  </si>
  <si>
    <t>间谍之靴</t>
  </si>
  <si>
    <t>权力腰带</t>
  </si>
  <si>
    <t>熔渣战锤</t>
  </si>
  <si>
    <t>破坏者头冠</t>
  </si>
  <si>
    <t>勘察员的圆盾</t>
  </si>
  <si>
    <t>图样：鱼人鳞片胸甲</t>
  </si>
  <si>
    <t>黑色魔纹之靴</t>
  </si>
  <si>
    <t>间谍披风</t>
  </si>
  <si>
    <t>沙漠戒指</t>
  </si>
  <si>
    <t>图样：暗色长靴</t>
  </si>
  <si>
    <t>战争使者头冠</t>
  </si>
  <si>
    <t>图样：符文布短裤</t>
  </si>
  <si>
    <t>夜空护甲</t>
  </si>
  <si>
    <t>狮王之力药剂</t>
  </si>
  <si>
    <t>夜纹外套</t>
  </si>
  <si>
    <t>夜空兜帽</t>
  </si>
  <si>
    <t>配方：生命归土</t>
  </si>
  <si>
    <t>噩梦肩胄</t>
  </si>
  <si>
    <t>僧侣护腕</t>
  </si>
  <si>
    <t>黑炉护腿</t>
  </si>
  <si>
    <t>勘察员的披风</t>
  </si>
  <si>
    <t>青布腰带</t>
  </si>
  <si>
    <t>蝙蝠肉翅</t>
  </si>
  <si>
    <t>柔软的狼尾</t>
  </si>
  <si>
    <t>破碎的剑</t>
  </si>
  <si>
    <t>设计图：金鳞护肩</t>
  </si>
  <si>
    <t>豪族短裤</t>
  </si>
  <si>
    <t>图样：重皮球</t>
  </si>
  <si>
    <t>铸铁腕甲</t>
  </si>
  <si>
    <t>夜幕杀手腰带</t>
  </si>
  <si>
    <t>凯维恩的珠宝护符</t>
  </si>
  <si>
    <t>圣者指环</t>
  </si>
  <si>
    <t>鹰角长弓</t>
  </si>
  <si>
    <t>图样：符文皮甲</t>
  </si>
  <si>
    <t>血肚鱼</t>
  </si>
  <si>
    <t>完美的飞蛇鳞片</t>
  </si>
  <si>
    <t>亡灵法师护腿</t>
  </si>
  <si>
    <t>迅捷之风</t>
  </si>
  <si>
    <t>流浪者长裤</t>
  </si>
  <si>
    <t>誓言手套</t>
  </si>
  <si>
    <t>索尔森之盾</t>
  </si>
  <si>
    <t>暗水护手</t>
  </si>
  <si>
    <t>重装步兵胸甲</t>
  </si>
  <si>
    <t>灰丝手套</t>
  </si>
  <si>
    <t>寒冬之咬</t>
  </si>
  <si>
    <t>高级议员腰带</t>
  </si>
  <si>
    <t>巨神臂铠</t>
  </si>
  <si>
    <t>薄纱外套</t>
  </si>
  <si>
    <t>恶魔板甲肩铠</t>
  </si>
  <si>
    <t>利刃新月斧</t>
  </si>
  <si>
    <t>重型板层盾牌</t>
  </si>
  <si>
    <t>烤鼠尾鱼</t>
  </si>
  <si>
    <t>土著长袍</t>
  </si>
  <si>
    <t>掠夺者披风</t>
  </si>
  <si>
    <t>亡魂胸甲</t>
  </si>
  <si>
    <t>幻光护腕</t>
  </si>
  <si>
    <t>贤者护甲</t>
  </si>
  <si>
    <t>牧者护腿</t>
  </si>
  <si>
    <t>霸主胫甲</t>
  </si>
  <si>
    <t>碧火马靴</t>
  </si>
  <si>
    <t>酋长护腕</t>
  </si>
  <si>
    <t>符记盾牌</t>
  </si>
  <si>
    <t>岗哨手套</t>
  </si>
  <si>
    <t>骑士腿甲</t>
  </si>
  <si>
    <t>旅行者之靴</t>
  </si>
  <si>
    <t>设计图：巨型铁锤</t>
  </si>
  <si>
    <t>华丽护甲</t>
  </si>
  <si>
    <t>可汗束腕</t>
  </si>
  <si>
    <t>黑爪龙虾</t>
  </si>
  <si>
    <t>贤者衬肩</t>
  </si>
  <si>
    <t>微光护甲</t>
  </si>
  <si>
    <t>敏捷卷轴 IV</t>
  </si>
  <si>
    <t>血纹护肩</t>
  </si>
  <si>
    <t>议员外衣</t>
  </si>
  <si>
    <t>血铸束腕</t>
  </si>
  <si>
    <t>搏击棍棒</t>
  </si>
  <si>
    <t>拓荒者护肩</t>
  </si>
  <si>
    <t>海盗外衣</t>
  </si>
  <si>
    <t>牧者腰带</t>
  </si>
  <si>
    <t>蛇鳞披风</t>
  </si>
  <si>
    <t>尖刺链甲护腕</t>
  </si>
  <si>
    <t>斥候手套</t>
  </si>
  <si>
    <t>先驱者束腰</t>
  </si>
  <si>
    <t>绿色透镜</t>
  </si>
  <si>
    <t>屠杀者盾牌</t>
  </si>
  <si>
    <t>逐风腰带</t>
  </si>
  <si>
    <t>银月之球</t>
  </si>
  <si>
    <t>亮鳞手套</t>
  </si>
  <si>
    <t>坚定圆盾</t>
  </si>
  <si>
    <t>图样：礼服夹克</t>
  </si>
  <si>
    <t>蝎刺</t>
  </si>
  <si>
    <t>野战板甲战靴</t>
  </si>
  <si>
    <t>可汗腿甲</t>
  </si>
  <si>
    <t>秘术师腰带</t>
  </si>
  <si>
    <t>新鲜的大鱼</t>
  </si>
  <si>
    <t>结构图：黑铁步枪</t>
  </si>
  <si>
    <t>图样：黑皮手套</t>
  </si>
  <si>
    <t>英雄束带</t>
  </si>
  <si>
    <t>奥金棒</t>
  </si>
  <si>
    <t>变节者之盾</t>
  </si>
  <si>
    <t>红色魔纹头带</t>
  </si>
  <si>
    <t>追踪者腰带</t>
  </si>
  <si>
    <t>间谍短裤</t>
  </si>
  <si>
    <t>霸主腿铠</t>
  </si>
  <si>
    <t>鹰眼披风</t>
  </si>
  <si>
    <t>黑炉护腕</t>
  </si>
  <si>
    <t>粗鲁束腰</t>
  </si>
  <si>
    <t>远古胫甲</t>
  </si>
  <si>
    <t>刚硬皮靴</t>
  </si>
  <si>
    <t>绿纹长袍</t>
  </si>
  <si>
    <t>乌木链甲护肩</t>
  </si>
  <si>
    <t>咒术师之鞋</t>
  </si>
  <si>
    <t>冒险者战靴</t>
  </si>
  <si>
    <t>间谍军帽</t>
  </si>
  <si>
    <t>礼服衬衣</t>
  </si>
  <si>
    <t>秩序之源护腕</t>
  </si>
  <si>
    <t>午夜钉锤</t>
  </si>
  <si>
    <t>雕饰护腿</t>
  </si>
  <si>
    <t>魔翼护腿</t>
  </si>
  <si>
    <t>远古披风</t>
  </si>
  <si>
    <t>雷木</t>
  </si>
  <si>
    <t>恶魔板甲护腿</t>
  </si>
  <si>
    <t>白骨法师长靴</t>
  </si>
  <si>
    <t>光滑的石头</t>
  </si>
  <si>
    <t>追踪者之靴</t>
  </si>
  <si>
    <t>骑士披风</t>
  </si>
  <si>
    <t>微光锁甲护胸</t>
  </si>
  <si>
    <t>设计图：金鳞罩盔</t>
  </si>
  <si>
    <t>绿色皮甲</t>
  </si>
  <si>
    <t>采药人手套</t>
  </si>
  <si>
    <t>斥候腰带</t>
  </si>
  <si>
    <t>豪族头环</t>
  </si>
  <si>
    <t>野人亚麻外衣</t>
  </si>
  <si>
    <t>公式：附魔双手武器 - 特效智力</t>
  </si>
  <si>
    <t>好战者披风</t>
  </si>
  <si>
    <t>无情剃刀</t>
  </si>
  <si>
    <t>盖亚便鞋</t>
  </si>
  <si>
    <t>保卫者胸甲</t>
  </si>
  <si>
    <t>死战弯刀</t>
  </si>
  <si>
    <t>野兽追猎者腰带</t>
  </si>
  <si>
    <t>缀鳞披风</t>
  </si>
  <si>
    <t>秘文胸甲</t>
  </si>
  <si>
    <t>微风腰带</t>
  </si>
  <si>
    <t>配方：怒气药水</t>
  </si>
  <si>
    <t>图样：宝石皮带</t>
  </si>
  <si>
    <t>皇家长靴</t>
  </si>
  <si>
    <t>夜空腰带</t>
  </si>
  <si>
    <t>精制重弹丸</t>
  </si>
  <si>
    <t>碧蓝丝质手套</t>
  </si>
  <si>
    <t>天国褶裙</t>
  </si>
  <si>
    <t>邪恶棍棒</t>
  </si>
  <si>
    <t>神圣布质护腿</t>
  </si>
  <si>
    <t>公式：附魔武器 - 超强冲击</t>
  </si>
  <si>
    <t>午夜肩甲</t>
  </si>
  <si>
    <t>驭狼者软鞋</t>
  </si>
  <si>
    <t>地精链甲护腿</t>
  </si>
  <si>
    <t>符记头冠</t>
  </si>
  <si>
    <t>风纹法杖</t>
  </si>
  <si>
    <t>图样：采药人手套</t>
  </si>
  <si>
    <t>剃刀斧</t>
  </si>
  <si>
    <t>暴君腰带</t>
  </si>
  <si>
    <t>幻像护符</t>
  </si>
  <si>
    <t>议员披风</t>
  </si>
  <si>
    <t>优美护腿</t>
  </si>
  <si>
    <t>狼骑兵手套</t>
  </si>
  <si>
    <t>暗纹马裤</t>
  </si>
  <si>
    <t>空牙之刃</t>
  </si>
  <si>
    <t>龙指</t>
  </si>
  <si>
    <t>蓝色亚麻衬衣</t>
  </si>
  <si>
    <t>食谱：长嘴泥鳅</t>
  </si>
  <si>
    <t>超强护肩</t>
  </si>
  <si>
    <t>木工手套</t>
  </si>
  <si>
    <t>雕饰胸甲</t>
  </si>
  <si>
    <t>微光护腕</t>
  </si>
  <si>
    <t>图样：灵魂袋</t>
  </si>
  <si>
    <t>暴徒胸甲</t>
  </si>
  <si>
    <t>劈头斧</t>
  </si>
  <si>
    <t>雾纹巫师帽</t>
  </si>
  <si>
    <t>薄纱短裤</t>
  </si>
  <si>
    <t>象牙魔杖</t>
  </si>
  <si>
    <t>正直肩甲</t>
  </si>
  <si>
    <t>异教徒长袍</t>
  </si>
  <si>
    <t>海盗斗篷</t>
  </si>
  <si>
    <t>蛮兽战靴</t>
  </si>
  <si>
    <t>嗜血护腕</t>
  </si>
  <si>
    <t>盖亚护腕</t>
  </si>
  <si>
    <t>永恒披风</t>
  </si>
  <si>
    <t>蝎虫便鞋</t>
  </si>
  <si>
    <t>奥秘护腕</t>
  </si>
  <si>
    <t>青布长袍</t>
  </si>
  <si>
    <t>前锋肩铠</t>
  </si>
  <si>
    <t>巨型石棒</t>
  </si>
  <si>
    <t>图样：舒适的皮帽</t>
  </si>
  <si>
    <t>壮丽外衣</t>
  </si>
  <si>
    <t>银丝腰带</t>
  </si>
  <si>
    <t>绿色小包</t>
  </si>
  <si>
    <t>噩梦束带</t>
  </si>
  <si>
    <t>壮丽头巾</t>
  </si>
  <si>
    <t>暴君胫甲</t>
  </si>
  <si>
    <t>极光护腕</t>
  </si>
  <si>
    <t>誓言披风</t>
  </si>
  <si>
    <t>银丝战靴</t>
  </si>
  <si>
    <t>血铸腰带</t>
  </si>
  <si>
    <t>秘文圆盾</t>
  </si>
  <si>
    <t>40磅重的石斑鱼</t>
  </si>
  <si>
    <t>恶魔之心护腕</t>
  </si>
  <si>
    <t>结构图：夜视步枪</t>
  </si>
  <si>
    <t>怒爪腰带</t>
  </si>
  <si>
    <t>破坏者衬肩</t>
  </si>
  <si>
    <t>翡翠臂铠</t>
  </si>
  <si>
    <t>幻光手套</t>
  </si>
  <si>
    <t>秘术腰带</t>
  </si>
  <si>
    <t>射手军帽</t>
  </si>
  <si>
    <t>徽记衬肩</t>
  </si>
  <si>
    <t>耐用长袍</t>
  </si>
  <si>
    <t>超强长靴</t>
  </si>
  <si>
    <t>长者之靴</t>
  </si>
  <si>
    <t>白银万能钥匙</t>
  </si>
  <si>
    <t>蜘蛛腿甲</t>
  </si>
  <si>
    <t>设计图：结实的铁锤</t>
  </si>
  <si>
    <t>结构图：高级技师护目镜</t>
  </si>
  <si>
    <t>缀鳞皮甲护腿</t>
  </si>
  <si>
    <t>图样：奥法之袍</t>
  </si>
  <si>
    <t>食人魔力量药剂</t>
  </si>
  <si>
    <t>狡诈外衣</t>
  </si>
  <si>
    <t>光辉布裙</t>
  </si>
  <si>
    <t>恶魔板甲护手</t>
  </si>
  <si>
    <t>骨链肩铠</t>
  </si>
  <si>
    <t>权力斗篷</t>
  </si>
  <si>
    <t>敬畏腿甲</t>
  </si>
  <si>
    <t>不朽军帽</t>
  </si>
  <si>
    <t>礼服短裤</t>
  </si>
  <si>
    <t>红色亚麻衬衣</t>
  </si>
  <si>
    <t>红玛瑙指环</t>
  </si>
  <si>
    <t>牧场戒指</t>
  </si>
  <si>
    <t>图样：月布护肩</t>
  </si>
  <si>
    <t>哥特盾牌</t>
  </si>
  <si>
    <t>黑色食人魔之靴</t>
  </si>
  <si>
    <t>符文傀儡镣铐</t>
  </si>
  <si>
    <t>法师之拳</t>
  </si>
  <si>
    <t>粗鲁外套</t>
  </si>
  <si>
    <t>精灵链甲战靴</t>
  </si>
  <si>
    <t>法师长袍</t>
  </si>
  <si>
    <t>奥术师腰带</t>
  </si>
  <si>
    <t>图样：重型蝎壳护手</t>
  </si>
  <si>
    <t>厚甲蝎螯</t>
  </si>
  <si>
    <t>大酋长护甲</t>
  </si>
  <si>
    <t>狼骑兵腰带</t>
  </si>
  <si>
    <t>结构图：瑟银手榴弹</t>
  </si>
  <si>
    <t>劫掠者束带</t>
  </si>
  <si>
    <t>LM</t>
    <phoneticPr fontId="3" type="noConversion"/>
  </si>
  <si>
    <t>阵营</t>
    <phoneticPr fontId="3" type="noConversion"/>
  </si>
  <si>
    <t>奥术水晶</t>
    <phoneticPr fontId="3" type="noConversion"/>
  </si>
  <si>
    <t>三大件</t>
    <phoneticPr fontId="3" type="noConversion"/>
  </si>
  <si>
    <t>黑莲花</t>
    <phoneticPr fontId="3" type="noConversion"/>
  </si>
  <si>
    <t>强效暗影防护药水</t>
    <phoneticPr fontId="3" type="noConversion"/>
  </si>
  <si>
    <t>大块魔光碎片</t>
    <phoneticPr fontId="3" type="noConversion"/>
  </si>
  <si>
    <t>强效不灭精华</t>
    <phoneticPr fontId="3" type="noConversion"/>
  </si>
  <si>
    <t>类别</t>
    <phoneticPr fontId="3" type="noConversion"/>
  </si>
  <si>
    <t>冬鱿鱼</t>
    <phoneticPr fontId="3" type="noConversion"/>
  </si>
  <si>
    <t>烤鱿鱼</t>
    <phoneticPr fontId="3" type="noConversion"/>
  </si>
  <si>
    <t>巨型绿宝石</t>
    <phoneticPr fontId="3" type="noConversion"/>
  </si>
  <si>
    <t>三大件</t>
    <phoneticPr fontId="3" type="noConversion"/>
  </si>
  <si>
    <t>附魔</t>
    <phoneticPr fontId="3" type="noConversion"/>
  </si>
  <si>
    <t>药水</t>
    <phoneticPr fontId="3" type="noConversion"/>
  </si>
  <si>
    <t>药水</t>
    <phoneticPr fontId="3" type="noConversion"/>
  </si>
  <si>
    <t>草药</t>
    <phoneticPr fontId="3" type="noConversion"/>
  </si>
  <si>
    <t>草药</t>
    <phoneticPr fontId="3" type="noConversion"/>
  </si>
  <si>
    <t>精华</t>
    <phoneticPr fontId="3" type="noConversion"/>
  </si>
  <si>
    <t>囤货</t>
    <phoneticPr fontId="3" type="noConversion"/>
  </si>
  <si>
    <t>囤货</t>
    <phoneticPr fontId="3" type="noConversion"/>
  </si>
  <si>
    <t>盐石头盔</t>
  </si>
  <si>
    <t>野性圆盾</t>
  </si>
  <si>
    <t>唤雨者衬肩</t>
  </si>
  <si>
    <t>大师披风</t>
  </si>
  <si>
    <t>狡诈裹手</t>
  </si>
  <si>
    <t>督军战斧</t>
  </si>
  <si>
    <t>狡诈束腕</t>
  </si>
  <si>
    <t>劣质火枪</t>
  </si>
  <si>
    <t>水手衬衣</t>
  </si>
  <si>
    <t>拳王护腕</t>
  </si>
  <si>
    <t>蛇皮护甲</t>
  </si>
  <si>
    <t>步兵斗篷</t>
  </si>
  <si>
    <t>噩梦护臂</t>
  </si>
  <si>
    <t>地卜师束腰</t>
  </si>
  <si>
    <t>蝎虫手套</t>
  </si>
  <si>
    <t>歹徒肚带</t>
  </si>
  <si>
    <t>暗纹护肩</t>
  </si>
  <si>
    <t>耐用斗篷</t>
  </si>
  <si>
    <t>好战者的护腕</t>
  </si>
  <si>
    <t>血红腰带</t>
  </si>
  <si>
    <t>精良的短弓</t>
  </si>
  <si>
    <t>生命护肩</t>
  </si>
  <si>
    <t>上尉护腕</t>
  </si>
  <si>
    <t>肉排</t>
  </si>
  <si>
    <t>多汁的西瓜</t>
  </si>
  <si>
    <t>唤雨者束腰</t>
  </si>
  <si>
    <t>暗纹手套</t>
  </si>
  <si>
    <t>鱼人的鳍</t>
  </si>
  <si>
    <t>灰白夹克</t>
  </si>
  <si>
    <t>灰白短裤</t>
  </si>
  <si>
    <t>血纹束腰</t>
  </si>
  <si>
    <t>机械松鼠笼</t>
  </si>
  <si>
    <t>魔法火焰之杖</t>
  </si>
  <si>
    <t>黑炉斗蓬</t>
  </si>
  <si>
    <t>奥秘之靴</t>
  </si>
  <si>
    <t>冲锋者短裤</t>
  </si>
  <si>
    <t>银月便鞋</t>
  </si>
  <si>
    <t>暴徒束带</t>
  </si>
  <si>
    <t>十字军护甲</t>
  </si>
  <si>
    <t>水银头盔</t>
  </si>
  <si>
    <t>配方：火焰防护药水</t>
  </si>
  <si>
    <t>鬼行者手套</t>
  </si>
  <si>
    <t>亚考尔的阳炎刀</t>
  </si>
  <si>
    <t>誓言护腕</t>
  </si>
  <si>
    <t>雕花皮短裤</t>
  </si>
  <si>
    <t>恶魔布帽</t>
  </si>
  <si>
    <t>怒爪护肩</t>
  </si>
  <si>
    <t>正直头盔</t>
  </si>
  <si>
    <t>火丝魔杖</t>
  </si>
  <si>
    <t>凶残护臂</t>
  </si>
  <si>
    <t>狮鹫锁甲护手</t>
  </si>
  <si>
    <t>君主披风</t>
  </si>
  <si>
    <t>图样：鬼纹手套</t>
  </si>
  <si>
    <t>强化长靴</t>
  </si>
  <si>
    <t>绿纹树枝</t>
  </si>
  <si>
    <t>毒丝斗篷</t>
  </si>
  <si>
    <t>抛光链甲披风</t>
  </si>
  <si>
    <t>逐风腕轮</t>
  </si>
  <si>
    <t>秘文腰带</t>
  </si>
  <si>
    <t>灰丝宝冠</t>
  </si>
  <si>
    <t>盖亚护腿</t>
  </si>
  <si>
    <t>恶魔臂铠</t>
  </si>
  <si>
    <t>先祖外套</t>
  </si>
  <si>
    <t>黑丝衬衣</t>
  </si>
  <si>
    <t>鬼行者胸甲</t>
  </si>
  <si>
    <t>牧者披风</t>
  </si>
  <si>
    <t>薄纱手套</t>
  </si>
  <si>
    <t>乌木圆盾</t>
  </si>
  <si>
    <t>巨力护臂</t>
  </si>
  <si>
    <t>上尉胸甲</t>
  </si>
  <si>
    <t>野性束腕</t>
  </si>
  <si>
    <t>巨头石锤</t>
  </si>
  <si>
    <t>进货价</t>
    <phoneticPr fontId="3" type="noConversion"/>
  </si>
  <si>
    <t>三大件</t>
    <phoneticPr fontId="3" type="noConversion"/>
  </si>
  <si>
    <t>三大件</t>
    <phoneticPr fontId="3" type="noConversion"/>
  </si>
  <si>
    <t>附魔</t>
    <phoneticPr fontId="3" type="noConversion"/>
  </si>
  <si>
    <t>附魔</t>
    <phoneticPr fontId="3" type="noConversion"/>
  </si>
  <si>
    <t>药水</t>
    <phoneticPr fontId="3" type="noConversion"/>
  </si>
  <si>
    <t>草药</t>
    <phoneticPr fontId="3" type="noConversion"/>
  </si>
  <si>
    <t>鱼类</t>
    <phoneticPr fontId="3" type="noConversion"/>
  </si>
  <si>
    <t>鱼类</t>
    <phoneticPr fontId="3" type="noConversion"/>
  </si>
  <si>
    <t>精华</t>
    <phoneticPr fontId="3" type="noConversion"/>
  </si>
  <si>
    <t>贪婪圣契</t>
    <phoneticPr fontId="3" type="noConversion"/>
  </si>
  <si>
    <t>贪婪圣契</t>
    <phoneticPr fontId="3" type="noConversion"/>
  </si>
  <si>
    <t>黑雾斗篷</t>
  </si>
  <si>
    <t>血铸马靴</t>
  </si>
  <si>
    <t>怒爪手套</t>
  </si>
  <si>
    <t>前锋腰带</t>
  </si>
  <si>
    <t>耐力卷轴 III</t>
  </si>
  <si>
    <t>掘地鼠</t>
  </si>
  <si>
    <t>屠杀者斗篷</t>
  </si>
  <si>
    <t>蝎虫腰带</t>
  </si>
  <si>
    <t>野战板甲肩铠</t>
  </si>
  <si>
    <t>银月护腿</t>
  </si>
  <si>
    <t>奥术之星</t>
  </si>
  <si>
    <t>蛮兽护肩</t>
  </si>
  <si>
    <t>英雄腰带</t>
  </si>
  <si>
    <t>勇士斗篷</t>
  </si>
  <si>
    <t>黑皮护肩</t>
  </si>
  <si>
    <t>震荡动力战锤</t>
  </si>
  <si>
    <t>红色毛纺包</t>
  </si>
  <si>
    <t>猫笼（黑纹灰猫）</t>
  </si>
  <si>
    <t>尖刺链甲披风</t>
  </si>
  <si>
    <t>图样：生命胸甲</t>
  </si>
  <si>
    <t>大地之怒腰带</t>
  </si>
  <si>
    <t>挖掘者之炬</t>
  </si>
  <si>
    <t>公式：附魔手套 - 骑乘技能</t>
  </si>
  <si>
    <t>流火披风</t>
  </si>
  <si>
    <t>神佑先知法杖</t>
  </si>
  <si>
    <t>科尔戈的藏宝图</t>
  </si>
  <si>
    <t>黑珍珠之戒</t>
  </si>
  <si>
    <t>噩梦护腿</t>
  </si>
  <si>
    <t>敬畏头饰</t>
  </si>
  <si>
    <t>十字军战靴</t>
  </si>
  <si>
    <t>巨力头饰</t>
  </si>
  <si>
    <t>蜘蛛短枝</t>
  </si>
  <si>
    <t>战争使者臂甲</t>
  </si>
  <si>
    <t>可汗胫甲</t>
  </si>
  <si>
    <t>节日小道的邮箱钥匙</t>
  </si>
  <si>
    <t>橄榄石之环</t>
  </si>
  <si>
    <t>正直护腰</t>
  </si>
  <si>
    <t>上层精灵之星</t>
  </si>
  <si>
    <t>精制轻弹丸</t>
  </si>
  <si>
    <t>战争使者腰带</t>
  </si>
  <si>
    <t>暗纹短裤</t>
  </si>
  <si>
    <t>白色婚纱</t>
  </si>
  <si>
    <t>夜纹长袍</t>
  </si>
  <si>
    <t>高级议员衬肩</t>
  </si>
  <si>
    <t>重型板层护胸</t>
  </si>
  <si>
    <t>大师手套</t>
  </si>
  <si>
    <t>图样：粉色魔纹衬衣</t>
  </si>
  <si>
    <t>圣殿骑士盾</t>
  </si>
  <si>
    <t>水银戒指</t>
  </si>
  <si>
    <t>矮人黑啤酒</t>
  </si>
  <si>
    <t>沙漠颈饰</t>
  </si>
  <si>
    <t>豺狼人惩戒者</t>
  </si>
  <si>
    <t>配方：泰坦合剂</t>
  </si>
  <si>
    <t>天国裹手</t>
  </si>
  <si>
    <t>雷暴护肩</t>
  </si>
  <si>
    <t>粗鲁护腿</t>
  </si>
  <si>
    <t>午夜轻鞋</t>
  </si>
  <si>
    <t>午夜披风</t>
  </si>
  <si>
    <t>拓荒者外衣</t>
  </si>
  <si>
    <t>图样：雷暴护肩</t>
  </si>
  <si>
    <t>特效活力药水</t>
  </si>
  <si>
    <t>石化树皮护手</t>
  </si>
  <si>
    <t>结构图：绿色焰火</t>
  </si>
  <si>
    <t>斯坦索姆民兵护肩</t>
  </si>
  <si>
    <t>地精螺丝刀</t>
  </si>
  <si>
    <t>爱德华之手</t>
  </si>
  <si>
    <t>森林皮护腕</t>
  </si>
  <si>
    <t>玉蛇刀</t>
  </si>
  <si>
    <t>灰烬圆盾</t>
  </si>
  <si>
    <t>不规则的石片</t>
  </si>
  <si>
    <t>铭文皮披风</t>
  </si>
  <si>
    <t>智者腰带</t>
  </si>
  <si>
    <t>生命兜帽</t>
  </si>
  <si>
    <t>吟游诗人之靴</t>
  </si>
  <si>
    <t>僧侣手套</t>
  </si>
  <si>
    <t>重型秘银手套</t>
  </si>
  <si>
    <t>硬化蝎壳护肩</t>
  </si>
  <si>
    <t>蛮皮头盔</t>
  </si>
  <si>
    <t>奥术护甲</t>
  </si>
  <si>
    <t>雪花板甲肩铠</t>
  </si>
  <si>
    <t>超强护腕</t>
  </si>
  <si>
    <t>追踪者护肩</t>
  </si>
  <si>
    <t>酋长手套</t>
  </si>
  <si>
    <t>9998</t>
  </si>
  <si>
    <t>1</t>
  </si>
  <si>
    <t>20</t>
  </si>
  <si>
    <t>45000</t>
  </si>
  <si>
    <t>2</t>
  </si>
  <si>
    <t>4</t>
  </si>
  <si>
    <t>29700</t>
  </si>
  <si>
    <t>3900</t>
  </si>
  <si>
    <t>6</t>
  </si>
  <si>
    <t>100000</t>
  </si>
  <si>
    <t>7</t>
  </si>
  <si>
    <t>26</t>
  </si>
  <si>
    <t>15625</t>
  </si>
  <si>
    <t>16100</t>
  </si>
  <si>
    <t>10000</t>
  </si>
  <si>
    <t>12000</t>
  </si>
  <si>
    <t>24800</t>
  </si>
  <si>
    <t>25900</t>
  </si>
  <si>
    <t>9900</t>
  </si>
  <si>
    <t>9999</t>
  </si>
  <si>
    <t>16700</t>
  </si>
  <si>
    <t>12600</t>
  </si>
  <si>
    <t>3</t>
  </si>
  <si>
    <t>20000</t>
  </si>
  <si>
    <t>10500</t>
  </si>
  <si>
    <t>40</t>
  </si>
  <si>
    <t>30000</t>
  </si>
  <si>
    <t>32000</t>
  </si>
  <si>
    <t>20050</t>
  </si>
  <si>
    <t>霸主胸甲</t>
  </si>
  <si>
    <t>24900</t>
  </si>
  <si>
    <t>50000</t>
  </si>
  <si>
    <t>1000000</t>
  </si>
  <si>
    <t>40000</t>
  </si>
  <si>
    <t>1000</t>
  </si>
  <si>
    <t>31</t>
  </si>
  <si>
    <t>43</t>
  </si>
  <si>
    <t>700</t>
  </si>
  <si>
    <t>19</t>
  </si>
  <si>
    <t>94</t>
  </si>
  <si>
    <t>5</t>
  </si>
  <si>
    <t>1025</t>
  </si>
  <si>
    <t>19999</t>
  </si>
  <si>
    <t>99500</t>
  </si>
  <si>
    <t>4000</t>
  </si>
  <si>
    <t>200000</t>
  </si>
  <si>
    <t>6000</t>
  </si>
  <si>
    <t>5400</t>
  </si>
  <si>
    <t>10</t>
  </si>
  <si>
    <t>10150</t>
  </si>
  <si>
    <t>1900</t>
  </si>
  <si>
    <t>55500</t>
  </si>
  <si>
    <t>8</t>
  </si>
  <si>
    <t>39999</t>
  </si>
  <si>
    <t>10400</t>
  </si>
  <si>
    <t>7500</t>
  </si>
  <si>
    <t>32</t>
  </si>
  <si>
    <t>3400</t>
  </si>
  <si>
    <t>5800</t>
  </si>
  <si>
    <t>50</t>
  </si>
  <si>
    <t>11</t>
  </si>
  <si>
    <t>500000</t>
  </si>
  <si>
    <t>71000</t>
  </si>
  <si>
    <t>1850</t>
  </si>
  <si>
    <t>25</t>
  </si>
  <si>
    <t>195</t>
  </si>
  <si>
    <t>499900</t>
  </si>
  <si>
    <t>999900</t>
  </si>
  <si>
    <t>103</t>
  </si>
  <si>
    <t>104</t>
  </si>
  <si>
    <t>36</t>
  </si>
  <si>
    <t>2800</t>
  </si>
  <si>
    <t>29</t>
  </si>
  <si>
    <t>1200</t>
  </si>
  <si>
    <t>42</t>
  </si>
  <si>
    <t>165</t>
  </si>
  <si>
    <t>100</t>
  </si>
  <si>
    <t>135</t>
  </si>
  <si>
    <t>2489</t>
  </si>
  <si>
    <t>17</t>
  </si>
  <si>
    <t>53</t>
  </si>
  <si>
    <t>3800</t>
  </si>
  <si>
    <t>21</t>
  </si>
  <si>
    <t>88</t>
  </si>
  <si>
    <t>999</t>
  </si>
  <si>
    <t>灰色小鸡</t>
  </si>
  <si>
    <t>35000</t>
  </si>
  <si>
    <t>10450</t>
  </si>
  <si>
    <t>2999</t>
  </si>
  <si>
    <t>60</t>
  </si>
  <si>
    <t>69</t>
  </si>
  <si>
    <t>18050</t>
  </si>
  <si>
    <t>11111</t>
  </si>
  <si>
    <t>18</t>
  </si>
  <si>
    <t>1600</t>
  </si>
  <si>
    <t>24</t>
  </si>
  <si>
    <t>306</t>
  </si>
  <si>
    <t>1700</t>
  </si>
  <si>
    <t>13</t>
  </si>
  <si>
    <t>52</t>
  </si>
  <si>
    <t>2005</t>
  </si>
  <si>
    <t>12</t>
  </si>
  <si>
    <t>67</t>
  </si>
  <si>
    <t>125</t>
  </si>
  <si>
    <t>800</t>
  </si>
  <si>
    <t>14</t>
  </si>
  <si>
    <t>57000</t>
  </si>
  <si>
    <t>11600</t>
  </si>
  <si>
    <t>2250</t>
  </si>
  <si>
    <t>36000</t>
  </si>
  <si>
    <t>28</t>
  </si>
  <si>
    <t>72</t>
  </si>
  <si>
    <t>5000</t>
  </si>
  <si>
    <t>55</t>
  </si>
  <si>
    <t>48</t>
  </si>
  <si>
    <t>19800</t>
  </si>
  <si>
    <t>23</t>
  </si>
  <si>
    <t>2200</t>
  </si>
  <si>
    <t>61</t>
  </si>
  <si>
    <t>71</t>
  </si>
  <si>
    <t>130000</t>
  </si>
  <si>
    <t>79999</t>
  </si>
  <si>
    <t>10050</t>
  </si>
  <si>
    <t>8800</t>
  </si>
  <si>
    <t>48800</t>
  </si>
  <si>
    <t>12999</t>
  </si>
  <si>
    <t>800000</t>
  </si>
  <si>
    <t>2400</t>
  </si>
  <si>
    <t>6500</t>
  </si>
  <si>
    <t>27</t>
  </si>
  <si>
    <t>182</t>
  </si>
  <si>
    <t>2700</t>
  </si>
  <si>
    <t>3000</t>
  </si>
  <si>
    <t>30</t>
  </si>
  <si>
    <t>99</t>
  </si>
  <si>
    <t>5000000</t>
  </si>
  <si>
    <t>399999</t>
  </si>
  <si>
    <t>22</t>
  </si>
  <si>
    <t>5050</t>
  </si>
  <si>
    <t>168</t>
  </si>
  <si>
    <t>9</t>
  </si>
  <si>
    <t>33</t>
  </si>
  <si>
    <t>75</t>
  </si>
  <si>
    <t>8999</t>
  </si>
  <si>
    <t>8900</t>
  </si>
  <si>
    <t>2300</t>
  </si>
  <si>
    <t>9200</t>
  </si>
  <si>
    <t>14200</t>
  </si>
  <si>
    <t>29999</t>
  </si>
  <si>
    <t>10600</t>
  </si>
  <si>
    <t>57</t>
  </si>
  <si>
    <t>28800</t>
  </si>
  <si>
    <t>11500</t>
  </si>
  <si>
    <t>9000</t>
  </si>
  <si>
    <t>99999</t>
  </si>
  <si>
    <t>2500</t>
  </si>
  <si>
    <t>314</t>
  </si>
  <si>
    <t>315</t>
  </si>
  <si>
    <t>190</t>
  </si>
  <si>
    <t>140</t>
  </si>
  <si>
    <t>1500</t>
  </si>
  <si>
    <t>44</t>
  </si>
  <si>
    <t>545</t>
  </si>
  <si>
    <t>49</t>
  </si>
  <si>
    <t>10900</t>
  </si>
  <si>
    <t>12800</t>
  </si>
  <si>
    <t>0</t>
  </si>
  <si>
    <t>1950</t>
  </si>
  <si>
    <t>1999</t>
  </si>
  <si>
    <t>156</t>
  </si>
  <si>
    <t>550000</t>
  </si>
  <si>
    <t>12500</t>
  </si>
  <si>
    <t>15</t>
  </si>
  <si>
    <t>224</t>
  </si>
  <si>
    <t>6750</t>
  </si>
  <si>
    <t>29000</t>
  </si>
  <si>
    <t>7900</t>
  </si>
  <si>
    <t>11250</t>
  </si>
  <si>
    <t>9950</t>
  </si>
  <si>
    <t>11200</t>
  </si>
  <si>
    <t>10075</t>
  </si>
  <si>
    <t>36875</t>
  </si>
  <si>
    <t>14000</t>
  </si>
  <si>
    <t>47</t>
  </si>
  <si>
    <t>150000</t>
  </si>
  <si>
    <t>6666</t>
  </si>
  <si>
    <t>124</t>
  </si>
  <si>
    <t>95000</t>
  </si>
  <si>
    <t>75000</t>
  </si>
  <si>
    <t>35</t>
  </si>
  <si>
    <t>31900</t>
  </si>
  <si>
    <t>99900</t>
  </si>
  <si>
    <t>22500</t>
  </si>
  <si>
    <t>89500</t>
  </si>
  <si>
    <t>350000</t>
  </si>
  <si>
    <t>400000</t>
  </si>
  <si>
    <t>59500</t>
  </si>
  <si>
    <t>21999</t>
  </si>
  <si>
    <t>39500</t>
  </si>
  <si>
    <t>160000</t>
  </si>
  <si>
    <t>80000</t>
  </si>
  <si>
    <t>110000</t>
  </si>
  <si>
    <t>60000</t>
  </si>
  <si>
    <t>29800</t>
  </si>
  <si>
    <t>199900</t>
  </si>
  <si>
    <t>250000</t>
  </si>
  <si>
    <t>560000</t>
  </si>
  <si>
    <t>220000</t>
  </si>
  <si>
    <t>39100</t>
  </si>
  <si>
    <t>120000</t>
  </si>
  <si>
    <t>1900000</t>
  </si>
  <si>
    <t>25000</t>
  </si>
  <si>
    <t>24000</t>
  </si>
  <si>
    <t>159999</t>
  </si>
  <si>
    <t>90000</t>
  </si>
  <si>
    <t>51000</t>
  </si>
  <si>
    <t>1750</t>
  </si>
  <si>
    <t>122</t>
  </si>
  <si>
    <t>8000</t>
  </si>
  <si>
    <t>76</t>
  </si>
  <si>
    <t>39</t>
  </si>
  <si>
    <t>10800</t>
  </si>
  <si>
    <t>14300</t>
  </si>
  <si>
    <t>41</t>
  </si>
  <si>
    <t>49900</t>
  </si>
  <si>
    <t>17800</t>
  </si>
  <si>
    <t>111</t>
  </si>
  <si>
    <t>15600</t>
  </si>
  <si>
    <t>31600</t>
  </si>
  <si>
    <t>37</t>
  </si>
  <si>
    <t>59900</t>
  </si>
  <si>
    <t>29900</t>
  </si>
  <si>
    <t>54</t>
  </si>
  <si>
    <t>547</t>
  </si>
  <si>
    <t>225</t>
  </si>
  <si>
    <t>2000</t>
  </si>
  <si>
    <t>178</t>
  </si>
  <si>
    <t>39800</t>
  </si>
  <si>
    <t>38800</t>
  </si>
  <si>
    <t>8300</t>
  </si>
  <si>
    <t>33500</t>
  </si>
  <si>
    <t>4850</t>
  </si>
  <si>
    <t>1995</t>
  </si>
  <si>
    <t>129</t>
  </si>
  <si>
    <t>247</t>
  </si>
  <si>
    <t>80</t>
  </si>
  <si>
    <t>2577</t>
  </si>
  <si>
    <t>炖龙虾</t>
  </si>
  <si>
    <t>31250</t>
  </si>
  <si>
    <t>480000</t>
  </si>
  <si>
    <t>34</t>
  </si>
  <si>
    <t>5500</t>
  </si>
  <si>
    <t>600</t>
  </si>
  <si>
    <t>3500</t>
  </si>
  <si>
    <t>活力护腿</t>
  </si>
  <si>
    <t>12200</t>
  </si>
  <si>
    <t>火丝披风</t>
  </si>
  <si>
    <t>10200</t>
  </si>
  <si>
    <t>101</t>
  </si>
  <si>
    <t>血纹短裤</t>
  </si>
  <si>
    <t>13900</t>
  </si>
  <si>
    <t>56</t>
  </si>
  <si>
    <t>20500</t>
  </si>
  <si>
    <t>18800</t>
  </si>
  <si>
    <t>3100</t>
  </si>
  <si>
    <t>7600</t>
  </si>
  <si>
    <t>22000</t>
  </si>
  <si>
    <t>13000</t>
  </si>
  <si>
    <t>30050</t>
  </si>
  <si>
    <t>30100</t>
  </si>
  <si>
    <t>69000</t>
  </si>
  <si>
    <t>15075</t>
  </si>
  <si>
    <t>599</t>
  </si>
  <si>
    <t>66600</t>
  </si>
  <si>
    <t>19000</t>
  </si>
  <si>
    <t>24200</t>
  </si>
  <si>
    <t>3700</t>
  </si>
  <si>
    <t>14500</t>
  </si>
  <si>
    <t>3550</t>
  </si>
  <si>
    <t>15025</t>
  </si>
  <si>
    <t>27800</t>
  </si>
  <si>
    <t>500</t>
  </si>
  <si>
    <t>1311</t>
  </si>
  <si>
    <t>15000</t>
  </si>
  <si>
    <t>符文皮甲头环</t>
  </si>
  <si>
    <t>27200</t>
  </si>
  <si>
    <t>18300</t>
  </si>
  <si>
    <t>8700</t>
  </si>
  <si>
    <t>15500</t>
  </si>
  <si>
    <t>23000</t>
  </si>
  <si>
    <t>4800</t>
  </si>
  <si>
    <t>30400</t>
  </si>
  <si>
    <t>98000</t>
  </si>
  <si>
    <t>41100</t>
  </si>
  <si>
    <t>58700</t>
  </si>
  <si>
    <t>909</t>
  </si>
  <si>
    <t>998</t>
  </si>
  <si>
    <t>1555</t>
  </si>
  <si>
    <t>野性护腿</t>
  </si>
  <si>
    <t>40029</t>
  </si>
  <si>
    <t>47500</t>
  </si>
  <si>
    <t>拓荒者手套</t>
  </si>
  <si>
    <t>狡诈披风</t>
  </si>
  <si>
    <t>12237</t>
  </si>
  <si>
    <t>碧火肩铠</t>
  </si>
  <si>
    <t>1125</t>
  </si>
  <si>
    <t>696</t>
  </si>
  <si>
    <t>203</t>
  </si>
  <si>
    <t>477</t>
  </si>
  <si>
    <t>3300</t>
  </si>
  <si>
    <t>9100</t>
  </si>
  <si>
    <t>16</t>
  </si>
  <si>
    <t>4900</t>
  </si>
  <si>
    <t>6100</t>
  </si>
  <si>
    <t>19662</t>
  </si>
  <si>
    <t>17500</t>
  </si>
  <si>
    <t>21000</t>
  </si>
  <si>
    <t>6900</t>
  </si>
  <si>
    <t>图样：战熊背心</t>
  </si>
  <si>
    <t>39000</t>
  </si>
  <si>
    <t>14800</t>
  </si>
  <si>
    <t>12400</t>
  </si>
  <si>
    <t>449</t>
  </si>
  <si>
    <t>20100</t>
  </si>
  <si>
    <t>49999</t>
  </si>
  <si>
    <t>3600</t>
  </si>
  <si>
    <t>8400</t>
  </si>
  <si>
    <t>45</t>
  </si>
  <si>
    <t>625</t>
  </si>
  <si>
    <t>12300</t>
  </si>
  <si>
    <t>23100</t>
  </si>
  <si>
    <t>900</t>
  </si>
  <si>
    <t>1050</t>
  </si>
  <si>
    <t>2600</t>
  </si>
  <si>
    <t>8888</t>
  </si>
  <si>
    <t>650</t>
  </si>
  <si>
    <t>3050</t>
  </si>
  <si>
    <t>2888</t>
  </si>
  <si>
    <t>199999</t>
  </si>
  <si>
    <t>78300</t>
  </si>
  <si>
    <t>70000</t>
  </si>
  <si>
    <t>23300</t>
  </si>
  <si>
    <t>990000</t>
  </si>
  <si>
    <t>410</t>
  </si>
  <si>
    <t>428</t>
  </si>
  <si>
    <t>113</t>
  </si>
  <si>
    <t>139</t>
  </si>
  <si>
    <t>112</t>
  </si>
  <si>
    <t>1249</t>
  </si>
  <si>
    <t>1250</t>
  </si>
  <si>
    <t>21250</t>
  </si>
  <si>
    <t>8600</t>
  </si>
  <si>
    <t>18000</t>
  </si>
  <si>
    <t>91</t>
  </si>
  <si>
    <t>7000000</t>
  </si>
  <si>
    <t>450000</t>
  </si>
  <si>
    <t>9500</t>
  </si>
  <si>
    <t>200</t>
  </si>
  <si>
    <t>199</t>
  </si>
  <si>
    <t>1199</t>
  </si>
  <si>
    <t>20000000</t>
  </si>
  <si>
    <t>69900</t>
  </si>
  <si>
    <t>249999</t>
  </si>
  <si>
    <t>2200000</t>
  </si>
  <si>
    <t>7000</t>
  </si>
  <si>
    <t>249</t>
  </si>
  <si>
    <t>石工长裤</t>
  </si>
  <si>
    <t>1644</t>
  </si>
  <si>
    <t>582</t>
  </si>
  <si>
    <t>1800</t>
  </si>
  <si>
    <t>4500</t>
  </si>
  <si>
    <t>150</t>
  </si>
  <si>
    <t>1095</t>
  </si>
  <si>
    <t>2500000</t>
  </si>
  <si>
    <t>132</t>
  </si>
  <si>
    <t>81</t>
  </si>
  <si>
    <t>300</t>
  </si>
  <si>
    <t>120</t>
  </si>
  <si>
    <t>740</t>
  </si>
  <si>
    <t>131</t>
  </si>
  <si>
    <t>174</t>
  </si>
  <si>
    <t>299</t>
  </si>
  <si>
    <t>73</t>
  </si>
  <si>
    <t>唤灵之刃</t>
  </si>
  <si>
    <t>4300</t>
  </si>
  <si>
    <t>109</t>
  </si>
  <si>
    <t>276</t>
  </si>
  <si>
    <t>128</t>
  </si>
  <si>
    <t>825</t>
  </si>
  <si>
    <t>750</t>
  </si>
  <si>
    <t>843</t>
  </si>
  <si>
    <t>790</t>
  </si>
  <si>
    <t>499</t>
  </si>
  <si>
    <t>82</t>
  </si>
  <si>
    <t>198</t>
  </si>
  <si>
    <t>143</t>
  </si>
  <si>
    <t>890</t>
  </si>
  <si>
    <t>438</t>
  </si>
  <si>
    <t>102</t>
  </si>
  <si>
    <t>250</t>
  </si>
  <si>
    <t>18600</t>
  </si>
  <si>
    <t>400</t>
  </si>
  <si>
    <t>645</t>
  </si>
  <si>
    <t>495</t>
  </si>
  <si>
    <t>59</t>
  </si>
  <si>
    <t>89</t>
  </si>
  <si>
    <t>74</t>
  </si>
  <si>
    <t>79</t>
  </si>
  <si>
    <t>66</t>
  </si>
  <si>
    <t>1650</t>
  </si>
  <si>
    <t>1300</t>
  </si>
  <si>
    <t>2099</t>
  </si>
  <si>
    <t>210</t>
  </si>
  <si>
    <t>444</t>
  </si>
  <si>
    <t>368</t>
  </si>
  <si>
    <t>325</t>
  </si>
  <si>
    <t>337</t>
  </si>
  <si>
    <t>450</t>
  </si>
  <si>
    <t>46</t>
  </si>
  <si>
    <t>58</t>
  </si>
  <si>
    <t>30500</t>
  </si>
  <si>
    <t>93</t>
  </si>
  <si>
    <t>163</t>
  </si>
  <si>
    <t>167</t>
  </si>
  <si>
    <t>149</t>
  </si>
  <si>
    <t>202</t>
  </si>
  <si>
    <t>126</t>
  </si>
  <si>
    <t>255</t>
  </si>
  <si>
    <t>216</t>
  </si>
  <si>
    <t>2900</t>
  </si>
  <si>
    <t>147</t>
  </si>
  <si>
    <t>138</t>
  </si>
  <si>
    <t>4999</t>
  </si>
  <si>
    <t>364</t>
  </si>
  <si>
    <t>498</t>
  </si>
  <si>
    <t>16000</t>
  </si>
  <si>
    <t>4400</t>
  </si>
  <si>
    <t>9800</t>
  </si>
  <si>
    <t>4499</t>
  </si>
  <si>
    <t>7999</t>
  </si>
  <si>
    <t>7400</t>
  </si>
  <si>
    <t>19600</t>
  </si>
  <si>
    <t>540</t>
  </si>
  <si>
    <t>268</t>
  </si>
  <si>
    <t>587</t>
  </si>
  <si>
    <t>895</t>
  </si>
  <si>
    <t>550</t>
  </si>
  <si>
    <t>51</t>
  </si>
  <si>
    <t>38000</t>
  </si>
  <si>
    <t>1110</t>
  </si>
  <si>
    <t>62</t>
  </si>
  <si>
    <t>181</t>
  </si>
  <si>
    <t>194</t>
  </si>
  <si>
    <t>402</t>
  </si>
  <si>
    <t>119</t>
  </si>
  <si>
    <t>95</t>
  </si>
  <si>
    <t>9075</t>
  </si>
  <si>
    <t>899</t>
  </si>
  <si>
    <t>5300</t>
  </si>
  <si>
    <t>68</t>
  </si>
  <si>
    <t>5999</t>
  </si>
  <si>
    <t>70</t>
  </si>
  <si>
    <t>15050</t>
  </si>
  <si>
    <t>228</t>
  </si>
  <si>
    <t>246</t>
  </si>
  <si>
    <t>98</t>
  </si>
  <si>
    <t>401</t>
  </si>
  <si>
    <t>4100</t>
  </si>
  <si>
    <t>7020</t>
  </si>
  <si>
    <t>5600</t>
  </si>
  <si>
    <t>厚毛狼皮</t>
  </si>
  <si>
    <t>405</t>
  </si>
  <si>
    <t>223</t>
  </si>
  <si>
    <t>大块蚌肉</t>
  </si>
  <si>
    <t>8899</t>
  </si>
  <si>
    <t>17900</t>
  </si>
  <si>
    <t>猫头鹰护腕</t>
  </si>
  <si>
    <t>闪光雷</t>
  </si>
  <si>
    <t>11300</t>
  </si>
  <si>
    <t>77</t>
  </si>
  <si>
    <t>188888</t>
  </si>
  <si>
    <t>377</t>
  </si>
  <si>
    <t>26500</t>
  </si>
  <si>
    <t>516</t>
  </si>
  <si>
    <t>9050</t>
  </si>
  <si>
    <t>331</t>
  </si>
  <si>
    <t>260</t>
  </si>
  <si>
    <t>5625</t>
  </si>
  <si>
    <t>38</t>
  </si>
  <si>
    <t>次级巫师袍</t>
  </si>
  <si>
    <t>5018</t>
  </si>
  <si>
    <t>1499</t>
  </si>
  <si>
    <t>22200</t>
  </si>
  <si>
    <t>594</t>
  </si>
  <si>
    <t>107</t>
  </si>
  <si>
    <t>8025</t>
  </si>
  <si>
    <t>97</t>
  </si>
  <si>
    <t>63</t>
  </si>
  <si>
    <t>177</t>
  </si>
  <si>
    <t>2550</t>
  </si>
  <si>
    <t>4600</t>
  </si>
  <si>
    <t>6800</t>
  </si>
  <si>
    <t>7200</t>
  </si>
  <si>
    <t>8478</t>
  </si>
  <si>
    <t>121400</t>
  </si>
  <si>
    <t>15555</t>
  </si>
  <si>
    <t>969</t>
  </si>
  <si>
    <t>816</t>
  </si>
  <si>
    <t>2952</t>
  </si>
  <si>
    <t>815</t>
  </si>
  <si>
    <t>39900</t>
  </si>
  <si>
    <t>84</t>
  </si>
  <si>
    <t>543</t>
  </si>
  <si>
    <t>166</t>
  </si>
  <si>
    <t>130</t>
  </si>
  <si>
    <t>399</t>
  </si>
  <si>
    <t>64</t>
  </si>
  <si>
    <t>17400</t>
  </si>
  <si>
    <t>110</t>
  </si>
  <si>
    <t>4025</t>
  </si>
  <si>
    <t>5706</t>
  </si>
  <si>
    <t>59999</t>
  </si>
  <si>
    <t>9700</t>
  </si>
  <si>
    <t>19400</t>
  </si>
  <si>
    <t>9600</t>
  </si>
  <si>
    <t>385</t>
  </si>
  <si>
    <t>99909</t>
  </si>
  <si>
    <t>86</t>
  </si>
  <si>
    <t>85</t>
  </si>
  <si>
    <t>87</t>
  </si>
  <si>
    <t>4545</t>
  </si>
  <si>
    <t>1100</t>
  </si>
  <si>
    <t>1350</t>
  </si>
  <si>
    <t>502</t>
  </si>
  <si>
    <t>78</t>
  </si>
  <si>
    <t>28000</t>
  </si>
  <si>
    <t>23600</t>
  </si>
  <si>
    <t>铬铁护手</t>
  </si>
  <si>
    <t>219</t>
  </si>
  <si>
    <t>297</t>
  </si>
  <si>
    <t>2025</t>
  </si>
  <si>
    <t>1059</t>
  </si>
  <si>
    <t>11000</t>
  </si>
  <si>
    <t>41000</t>
  </si>
  <si>
    <t>13500</t>
  </si>
  <si>
    <t>17000</t>
  </si>
  <si>
    <t>45800</t>
  </si>
  <si>
    <t>33600</t>
  </si>
  <si>
    <t>14900</t>
  </si>
  <si>
    <t>33000</t>
  </si>
  <si>
    <t>32200</t>
  </si>
  <si>
    <t>240</t>
  </si>
  <si>
    <t>3093</t>
  </si>
  <si>
    <t>90</t>
  </si>
  <si>
    <t>21861</t>
  </si>
  <si>
    <t>1500000</t>
  </si>
  <si>
    <t>3000000</t>
  </si>
  <si>
    <t>141</t>
  </si>
  <si>
    <t>127</t>
  </si>
  <si>
    <t>215</t>
  </si>
  <si>
    <t>4475</t>
  </si>
  <si>
    <t>2050</t>
  </si>
  <si>
    <t>300000</t>
  </si>
  <si>
    <t>58800</t>
  </si>
  <si>
    <t>21400</t>
  </si>
  <si>
    <t>2000000</t>
  </si>
  <si>
    <t>5100</t>
  </si>
  <si>
    <t>11100</t>
  </si>
  <si>
    <t>1593</t>
  </si>
  <si>
    <t>3200</t>
  </si>
  <si>
    <t>4700</t>
  </si>
  <si>
    <t>猎户护腿</t>
  </si>
  <si>
    <t>11700</t>
  </si>
  <si>
    <t>23121</t>
  </si>
  <si>
    <t>誓言长靴</t>
  </si>
  <si>
    <t>19200</t>
  </si>
  <si>
    <t>誓言腰带</t>
  </si>
  <si>
    <t>7800</t>
  </si>
  <si>
    <t>55000</t>
  </si>
  <si>
    <t>34800</t>
  </si>
  <si>
    <t>23163</t>
  </si>
  <si>
    <t>44800</t>
  </si>
  <si>
    <t>32739</t>
  </si>
  <si>
    <t>13300</t>
  </si>
  <si>
    <t>奥秘腰带</t>
  </si>
  <si>
    <t>24500</t>
  </si>
  <si>
    <t>11900</t>
  </si>
  <si>
    <t>199000</t>
  </si>
  <si>
    <t>35376</t>
  </si>
  <si>
    <t>9898</t>
  </si>
  <si>
    <t>9975</t>
  </si>
  <si>
    <t>8050</t>
  </si>
  <si>
    <t>4750</t>
  </si>
  <si>
    <t>雕饰墙盾</t>
  </si>
  <si>
    <t>16500</t>
  </si>
  <si>
    <t>36400</t>
  </si>
  <si>
    <t>18200</t>
  </si>
  <si>
    <t>1400</t>
  </si>
  <si>
    <t>21600</t>
  </si>
  <si>
    <t>侏儒缩小射线</t>
  </si>
  <si>
    <t>侏儒火箭靴</t>
  </si>
  <si>
    <t>136</t>
  </si>
  <si>
    <t>850</t>
  </si>
  <si>
    <t>845</t>
  </si>
  <si>
    <t>2850</t>
  </si>
  <si>
    <t>11125</t>
  </si>
  <si>
    <t>5900</t>
  </si>
  <si>
    <t>65</t>
  </si>
  <si>
    <t>9550</t>
  </si>
  <si>
    <t>公式：附魔护腕 - 次级偏斜</t>
  </si>
  <si>
    <t>1200000</t>
  </si>
  <si>
    <t>31999</t>
  </si>
  <si>
    <t>3393</t>
  </si>
  <si>
    <t>524</t>
  </si>
  <si>
    <t>290000</t>
  </si>
  <si>
    <t>18900</t>
  </si>
  <si>
    <t>8934</t>
  </si>
  <si>
    <t>23800</t>
  </si>
  <si>
    <t>25500</t>
  </si>
  <si>
    <t>棱石指环</t>
  </si>
  <si>
    <t>钒金坠饰</t>
  </si>
  <si>
    <t>140000</t>
  </si>
  <si>
    <t>175</t>
  </si>
  <si>
    <t>96</t>
  </si>
  <si>
    <t>48700</t>
  </si>
  <si>
    <t>11800</t>
  </si>
  <si>
    <t>9499</t>
  </si>
  <si>
    <t>31500</t>
  </si>
  <si>
    <t>133</t>
  </si>
  <si>
    <t>38900</t>
  </si>
  <si>
    <t>475</t>
  </si>
  <si>
    <t>君王板甲护肩</t>
  </si>
  <si>
    <t>700000</t>
  </si>
  <si>
    <t>145000</t>
  </si>
  <si>
    <t>12375</t>
  </si>
  <si>
    <t>22499</t>
  </si>
  <si>
    <t>155</t>
  </si>
  <si>
    <t>15099</t>
  </si>
  <si>
    <t>3500000</t>
  </si>
  <si>
    <t>288800</t>
  </si>
  <si>
    <t>42000</t>
  </si>
  <si>
    <t>12100</t>
  </si>
  <si>
    <t>47700</t>
  </si>
  <si>
    <t>31400</t>
  </si>
  <si>
    <t>280000</t>
  </si>
  <si>
    <t>273</t>
  </si>
  <si>
    <t>市场邮箱钥匙</t>
  </si>
  <si>
    <t>50150</t>
  </si>
  <si>
    <t>3750</t>
  </si>
  <si>
    <t>52800</t>
  </si>
  <si>
    <t>13800</t>
  </si>
  <si>
    <t>324</t>
  </si>
  <si>
    <t>118</t>
  </si>
  <si>
    <t>34500</t>
  </si>
  <si>
    <t>4000000</t>
  </si>
  <si>
    <t>600000</t>
  </si>
  <si>
    <t>159</t>
  </si>
  <si>
    <t>105</t>
  </si>
  <si>
    <t>148</t>
  </si>
  <si>
    <t>板鳞鱼</t>
  </si>
  <si>
    <t>21500</t>
  </si>
  <si>
    <t>7700</t>
  </si>
  <si>
    <t>黑雾外衣</t>
  </si>
  <si>
    <t>15400</t>
  </si>
  <si>
    <t>盖亚裹手</t>
  </si>
  <si>
    <t>8595</t>
  </si>
  <si>
    <t>22100</t>
  </si>
  <si>
    <t>光辉披风</t>
  </si>
  <si>
    <t>28300</t>
  </si>
  <si>
    <t>15800</t>
  </si>
  <si>
    <t>上层精灵薄靴</t>
  </si>
  <si>
    <t>图样：灰布手套</t>
  </si>
  <si>
    <t>39700</t>
  </si>
  <si>
    <t>52500</t>
  </si>
  <si>
    <t>51500</t>
  </si>
  <si>
    <t>3084</t>
  </si>
  <si>
    <t>8500</t>
  </si>
  <si>
    <t>58500</t>
  </si>
  <si>
    <t>9639</t>
  </si>
  <si>
    <t>阳鳞盾牌</t>
  </si>
  <si>
    <t>31000</t>
  </si>
  <si>
    <t>崇高马靴</t>
  </si>
  <si>
    <t>鬼行者护肩</t>
  </si>
  <si>
    <t>禁卫肩铠</t>
  </si>
  <si>
    <t>25551</t>
  </si>
  <si>
    <t>5346</t>
  </si>
  <si>
    <t>23571</t>
  </si>
  <si>
    <t>47400</t>
  </si>
  <si>
    <t>51243</t>
  </si>
  <si>
    <t>猎头者便鞋</t>
  </si>
  <si>
    <t>26000</t>
  </si>
  <si>
    <t>无双腰带</t>
  </si>
  <si>
    <t>5200</t>
  </si>
  <si>
    <t>11184</t>
  </si>
  <si>
    <t>32700</t>
  </si>
  <si>
    <t>铁皮披风</t>
  </si>
  <si>
    <t>残忍护手</t>
  </si>
  <si>
    <t>6600</t>
  </si>
  <si>
    <t>8799</t>
  </si>
  <si>
    <t>图样：黑色龙鳞护腿</t>
  </si>
  <si>
    <t>8100</t>
  </si>
  <si>
    <t>40500</t>
  </si>
  <si>
    <t>瑟银手榴弹</t>
  </si>
  <si>
    <t>87000</t>
  </si>
  <si>
    <t>4250</t>
  </si>
  <si>
    <t>888800</t>
  </si>
  <si>
    <t>16800</t>
  </si>
  <si>
    <t>65000</t>
  </si>
  <si>
    <t>柔软的尾巴</t>
  </si>
  <si>
    <t>460</t>
  </si>
  <si>
    <t>149999</t>
  </si>
  <si>
    <t>2650</t>
  </si>
  <si>
    <t>79900</t>
  </si>
  <si>
    <t>结构图：蓝色焰火</t>
  </si>
  <si>
    <t>石工披风</t>
  </si>
  <si>
    <t>22600</t>
  </si>
  <si>
    <t>220</t>
  </si>
  <si>
    <t>14400</t>
  </si>
  <si>
    <t>黑暗信使之靴</t>
  </si>
  <si>
    <t>6049</t>
  </si>
  <si>
    <t>425</t>
  </si>
  <si>
    <t>775</t>
  </si>
  <si>
    <t>3064</t>
  </si>
  <si>
    <t>290</t>
  </si>
  <si>
    <t>799</t>
  </si>
  <si>
    <t>986</t>
  </si>
  <si>
    <t>667</t>
  </si>
  <si>
    <t>360</t>
  </si>
  <si>
    <t>348</t>
  </si>
  <si>
    <t>铭文皮手套</t>
  </si>
  <si>
    <t>18400</t>
  </si>
  <si>
    <t>57100</t>
  </si>
  <si>
    <t>4200</t>
  </si>
  <si>
    <t>298</t>
  </si>
  <si>
    <t>184</t>
  </si>
  <si>
    <t>2880000</t>
  </si>
  <si>
    <t>435</t>
  </si>
  <si>
    <t>153</t>
  </si>
  <si>
    <t>7888</t>
  </si>
  <si>
    <t>270</t>
  </si>
  <si>
    <t>6999</t>
  </si>
  <si>
    <t>440</t>
  </si>
  <si>
    <t>3999</t>
  </si>
  <si>
    <t>绿色皮护腕</t>
  </si>
  <si>
    <t>1575</t>
  </si>
  <si>
    <t>2599</t>
  </si>
  <si>
    <t>凤凰短裤</t>
  </si>
  <si>
    <t>3580</t>
  </si>
  <si>
    <t>164</t>
  </si>
  <si>
    <t>23500</t>
  </si>
  <si>
    <t>924</t>
  </si>
  <si>
    <t>2217</t>
  </si>
  <si>
    <t>271</t>
  </si>
  <si>
    <t>5001</t>
  </si>
  <si>
    <t>6300</t>
  </si>
  <si>
    <t>巫师腰带</t>
  </si>
  <si>
    <t>350</t>
  </si>
  <si>
    <t>230000</t>
  </si>
  <si>
    <t>9925</t>
  </si>
  <si>
    <t>372</t>
  </si>
  <si>
    <t>2825</t>
  </si>
  <si>
    <t>3299</t>
  </si>
  <si>
    <t>248</t>
  </si>
  <si>
    <t>先锋长裤</t>
  </si>
  <si>
    <t>食谱：洛克湖狂鱼</t>
  </si>
  <si>
    <t>4425</t>
  </si>
  <si>
    <t>359</t>
  </si>
  <si>
    <t>92</t>
  </si>
  <si>
    <t>240000</t>
  </si>
  <si>
    <t>5025</t>
  </si>
  <si>
    <t>13700</t>
  </si>
  <si>
    <t>旅者长袍</t>
  </si>
  <si>
    <t>915</t>
  </si>
  <si>
    <t>柳木手套</t>
  </si>
  <si>
    <t>柳木护腕</t>
  </si>
  <si>
    <t>2950</t>
  </si>
  <si>
    <t>1299</t>
  </si>
  <si>
    <t>8831</t>
  </si>
  <si>
    <t>2070</t>
  </si>
  <si>
    <t>3952</t>
  </si>
  <si>
    <t>161</t>
  </si>
  <si>
    <t>10700</t>
  </si>
  <si>
    <t>100150</t>
  </si>
  <si>
    <t>735</t>
  </si>
  <si>
    <t>食腐虫</t>
  </si>
  <si>
    <t>1099</t>
  </si>
  <si>
    <t>薄纱护腕</t>
  </si>
  <si>
    <t>9400</t>
  </si>
  <si>
    <t>409</t>
  </si>
  <si>
    <t>413</t>
  </si>
  <si>
    <t>精制秘银手套</t>
  </si>
  <si>
    <t>秘银细剑</t>
  </si>
  <si>
    <t>68900</t>
  </si>
  <si>
    <t>23400</t>
  </si>
  <si>
    <t>294</t>
  </si>
  <si>
    <t>83</t>
  </si>
  <si>
    <t>218</t>
  </si>
  <si>
    <t>55400</t>
  </si>
  <si>
    <t>高级奥术腰带</t>
  </si>
  <si>
    <t>32800</t>
  </si>
  <si>
    <t>488</t>
  </si>
  <si>
    <t>36600</t>
  </si>
  <si>
    <t>99000</t>
  </si>
  <si>
    <t>48888</t>
  </si>
  <si>
    <t>69999</t>
  </si>
  <si>
    <t>355</t>
  </si>
  <si>
    <t>522</t>
  </si>
  <si>
    <t>137</t>
  </si>
  <si>
    <t>563</t>
  </si>
  <si>
    <t>野战板甲护手</t>
  </si>
  <si>
    <t>25400</t>
  </si>
  <si>
    <t>奇袭者护腕</t>
  </si>
  <si>
    <t>3499</t>
  </si>
  <si>
    <t>5850</t>
  </si>
  <si>
    <t>6012</t>
  </si>
  <si>
    <t>5700</t>
  </si>
  <si>
    <t>6567</t>
  </si>
  <si>
    <t>狂战士肩铠</t>
  </si>
  <si>
    <t>19900</t>
  </si>
  <si>
    <t>酋长胸甲</t>
  </si>
  <si>
    <t>26600</t>
  </si>
  <si>
    <t>亡魂护腿</t>
  </si>
  <si>
    <t>苍穹长袍</t>
  </si>
  <si>
    <t>251</t>
  </si>
  <si>
    <t>88800</t>
  </si>
  <si>
    <t>63300</t>
  </si>
  <si>
    <t>乌贼腿铠</t>
  </si>
  <si>
    <t>37400</t>
  </si>
  <si>
    <t>239</t>
  </si>
  <si>
    <t>930</t>
  </si>
  <si>
    <t>2100</t>
  </si>
  <si>
    <t>18850</t>
  </si>
  <si>
    <t>549</t>
  </si>
  <si>
    <t>丛林大杂烩</t>
  </si>
  <si>
    <t>30600</t>
  </si>
  <si>
    <t>548</t>
  </si>
  <si>
    <t>176</t>
  </si>
  <si>
    <t>黎明之刃</t>
  </si>
  <si>
    <t>745</t>
  </si>
  <si>
    <t>75500</t>
  </si>
  <si>
    <t>180000</t>
  </si>
  <si>
    <t>108800</t>
  </si>
  <si>
    <t>88888</t>
  </si>
  <si>
    <t>41400</t>
  </si>
  <si>
    <t>69800</t>
  </si>
  <si>
    <t>47磅重的石斑鱼</t>
  </si>
  <si>
    <t>51680</t>
  </si>
  <si>
    <t>6525</t>
  </si>
  <si>
    <t>22300</t>
  </si>
  <si>
    <t>20900</t>
  </si>
  <si>
    <t>15288</t>
  </si>
  <si>
    <t>光辉护手</t>
  </si>
  <si>
    <t>光辉腰带</t>
  </si>
  <si>
    <t>146</t>
  </si>
  <si>
    <t>石布肩铠</t>
  </si>
  <si>
    <t>9099</t>
  </si>
  <si>
    <t>241</t>
  </si>
  <si>
    <t>妖鬼手套</t>
  </si>
  <si>
    <t>26440</t>
  </si>
  <si>
    <t>15700</t>
  </si>
  <si>
    <t>66666</t>
  </si>
  <si>
    <t>嗜血马裤</t>
  </si>
  <si>
    <t>阳鳞腕甲</t>
  </si>
  <si>
    <t>大酋长头冠</t>
  </si>
  <si>
    <t>禁卫钉甲</t>
  </si>
  <si>
    <t>41800</t>
  </si>
  <si>
    <t>20300</t>
  </si>
  <si>
    <t>53000</t>
  </si>
  <si>
    <t>68300</t>
  </si>
  <si>
    <t>71428</t>
  </si>
  <si>
    <t>野性便鞋</t>
  </si>
  <si>
    <t>16566</t>
  </si>
  <si>
    <t>229999</t>
  </si>
  <si>
    <t>121</t>
  </si>
  <si>
    <t>邪恶链甲护腕</t>
  </si>
  <si>
    <t>15300</t>
  </si>
  <si>
    <t>13200</t>
  </si>
  <si>
    <t>骨链护甲</t>
  </si>
  <si>
    <t>残忍腰带</t>
  </si>
  <si>
    <t>深奥披风</t>
  </si>
  <si>
    <t>14600</t>
  </si>
  <si>
    <t>18999</t>
  </si>
  <si>
    <t>3285</t>
  </si>
  <si>
    <t>16600</t>
  </si>
  <si>
    <t>1799</t>
  </si>
  <si>
    <t>2394</t>
  </si>
  <si>
    <t>10300</t>
  </si>
  <si>
    <t>43000</t>
  </si>
  <si>
    <t>888888</t>
  </si>
  <si>
    <t>203500</t>
  </si>
  <si>
    <t>49800</t>
  </si>
  <si>
    <t>491</t>
  </si>
  <si>
    <t>344</t>
  </si>
  <si>
    <t>33300</t>
  </si>
  <si>
    <t>3350</t>
  </si>
  <si>
    <t>134</t>
  </si>
  <si>
    <t>179</t>
  </si>
  <si>
    <t>640</t>
  </si>
  <si>
    <t>598</t>
  </si>
  <si>
    <t>318</t>
  </si>
  <si>
    <t>398</t>
  </si>
  <si>
    <t>388</t>
  </si>
  <si>
    <t>406</t>
  </si>
  <si>
    <t>504</t>
  </si>
  <si>
    <t>烧过的皮裤</t>
  </si>
  <si>
    <t>1965</t>
  </si>
  <si>
    <t>999999</t>
  </si>
  <si>
    <t>20400</t>
  </si>
  <si>
    <t>布质符文战靴</t>
  </si>
  <si>
    <t>108</t>
  </si>
  <si>
    <t>254</t>
  </si>
  <si>
    <t>78800</t>
  </si>
  <si>
    <t>4464</t>
  </si>
  <si>
    <t>455</t>
  </si>
  <si>
    <t>21125</t>
  </si>
  <si>
    <t>619</t>
  </si>
  <si>
    <t>4498</t>
  </si>
  <si>
    <t>27400</t>
  </si>
  <si>
    <t>272</t>
  </si>
  <si>
    <t>1111</t>
  </si>
  <si>
    <t>236</t>
  </si>
  <si>
    <t>699</t>
  </si>
  <si>
    <t>711</t>
  </si>
  <si>
    <t>188</t>
  </si>
  <si>
    <t>725</t>
  </si>
  <si>
    <t>252</t>
  </si>
  <si>
    <t>551</t>
  </si>
  <si>
    <t>7870</t>
  </si>
  <si>
    <t>5399</t>
  </si>
  <si>
    <t>647</t>
  </si>
  <si>
    <t>724</t>
  </si>
  <si>
    <t>7799</t>
  </si>
  <si>
    <t>1925</t>
  </si>
  <si>
    <t>666</t>
  </si>
  <si>
    <t>51300</t>
  </si>
  <si>
    <t>115</t>
  </si>
  <si>
    <t>5699</t>
  </si>
  <si>
    <t>7300</t>
  </si>
  <si>
    <t>476</t>
  </si>
  <si>
    <t>54000</t>
  </si>
  <si>
    <t>192</t>
  </si>
  <si>
    <t>16900</t>
  </si>
  <si>
    <t>221</t>
  </si>
  <si>
    <t>31200</t>
  </si>
  <si>
    <t>497</t>
  </si>
  <si>
    <t>151</t>
  </si>
  <si>
    <t>6050</t>
  </si>
  <si>
    <t>299900</t>
  </si>
  <si>
    <t>6387</t>
  </si>
  <si>
    <t>7215</t>
  </si>
  <si>
    <t>6093</t>
  </si>
  <si>
    <t>26750</t>
  </si>
  <si>
    <t>贵族之靴</t>
  </si>
  <si>
    <t>35451</t>
  </si>
  <si>
    <t>16200</t>
  </si>
  <si>
    <t>37521</t>
  </si>
  <si>
    <t>27600</t>
  </si>
  <si>
    <t>25749</t>
  </si>
  <si>
    <t>圣殿骑士束带</t>
  </si>
  <si>
    <t>冒险者腿甲</t>
  </si>
  <si>
    <t>36459</t>
  </si>
  <si>
    <t>28900</t>
  </si>
  <si>
    <t>73000</t>
  </si>
  <si>
    <t>704</t>
  </si>
  <si>
    <t>2049</t>
  </si>
  <si>
    <t>3771</t>
  </si>
  <si>
    <t>948</t>
  </si>
  <si>
    <t>320000</t>
  </si>
  <si>
    <t>116</t>
  </si>
  <si>
    <t>201</t>
  </si>
  <si>
    <t>蝙蝠的翅膀</t>
  </si>
  <si>
    <t>713</t>
  </si>
  <si>
    <t>银石指环</t>
  </si>
  <si>
    <t>38600</t>
  </si>
  <si>
    <t>52400</t>
  </si>
  <si>
    <t>55555</t>
  </si>
  <si>
    <t>849</t>
  </si>
  <si>
    <t>烤迅猛龙肉</t>
  </si>
  <si>
    <t>305</t>
  </si>
  <si>
    <t>1752</t>
  </si>
  <si>
    <t>191</t>
  </si>
  <si>
    <t>274</t>
  </si>
  <si>
    <t>24999</t>
  </si>
  <si>
    <t>99898</t>
  </si>
  <si>
    <t>98800</t>
  </si>
  <si>
    <t>20200</t>
  </si>
  <si>
    <t>86400</t>
  </si>
  <si>
    <t>242</t>
  </si>
  <si>
    <t>18500</t>
  </si>
  <si>
    <t>37000</t>
  </si>
  <si>
    <t>750000</t>
  </si>
  <si>
    <t>89900</t>
  </si>
  <si>
    <t>银月外衣</t>
  </si>
  <si>
    <t>银月披风</t>
  </si>
  <si>
    <t>6200</t>
  </si>
  <si>
    <t>图样：灰布短裤</t>
  </si>
  <si>
    <t>2399900</t>
  </si>
  <si>
    <t>10491</t>
  </si>
  <si>
    <t>19500</t>
  </si>
  <si>
    <t>19700</t>
  </si>
  <si>
    <t>午夜外套</t>
  </si>
  <si>
    <t>豪华护臂</t>
  </si>
  <si>
    <t>44900</t>
  </si>
  <si>
    <t>46356</t>
  </si>
  <si>
    <t>月亮魔杖</t>
  </si>
  <si>
    <t>18888</t>
  </si>
  <si>
    <t>48100</t>
  </si>
  <si>
    <t>16875</t>
  </si>
  <si>
    <t>1074</t>
  </si>
  <si>
    <t>205</t>
  </si>
  <si>
    <t>485</t>
  </si>
  <si>
    <t>地卜师魔棒</t>
  </si>
  <si>
    <t>结构图：语音增强模组</t>
  </si>
  <si>
    <t>41250</t>
  </si>
  <si>
    <t>39950</t>
  </si>
  <si>
    <t>26666</t>
  </si>
  <si>
    <t>57700</t>
  </si>
  <si>
    <t>预言束带</t>
  </si>
  <si>
    <t>10000000</t>
  </si>
  <si>
    <t>14999</t>
  </si>
  <si>
    <t>熔火护甲片</t>
  </si>
  <si>
    <t>65500</t>
  </si>
  <si>
    <t>光芒护腕</t>
  </si>
  <si>
    <t>490000</t>
  </si>
  <si>
    <t>黑色金属战斧</t>
  </si>
  <si>
    <t>6700</t>
  </si>
  <si>
    <t>674</t>
  </si>
  <si>
    <t>367</t>
  </si>
  <si>
    <t>496</t>
  </si>
  <si>
    <t>322</t>
  </si>
  <si>
    <t>180</t>
  </si>
  <si>
    <t>2475</t>
  </si>
  <si>
    <t>1888</t>
  </si>
  <si>
    <t>89999</t>
  </si>
  <si>
    <t>117</t>
  </si>
  <si>
    <t>2444</t>
  </si>
  <si>
    <t>8925</t>
  </si>
  <si>
    <t>282</t>
  </si>
  <si>
    <t>1580</t>
  </si>
  <si>
    <t>1124</t>
  </si>
  <si>
    <t>36500</t>
  </si>
  <si>
    <t>29500</t>
  </si>
  <si>
    <t>4444</t>
  </si>
  <si>
    <t>6088</t>
  </si>
  <si>
    <t>970</t>
  </si>
  <si>
    <t>14550</t>
  </si>
  <si>
    <t>507</t>
  </si>
  <si>
    <t>279</t>
  </si>
  <si>
    <t>2750</t>
  </si>
  <si>
    <t>21900</t>
  </si>
  <si>
    <t>9888</t>
  </si>
  <si>
    <t>433</t>
  </si>
  <si>
    <t>38200</t>
  </si>
  <si>
    <t>169</t>
  </si>
  <si>
    <t>66900</t>
  </si>
  <si>
    <t>73600</t>
  </si>
  <si>
    <t>真银护手</t>
  </si>
  <si>
    <t>520</t>
  </si>
  <si>
    <t>6599</t>
  </si>
  <si>
    <t>238</t>
  </si>
  <si>
    <t>382</t>
  </si>
  <si>
    <t>38500</t>
  </si>
  <si>
    <t>1345</t>
  </si>
  <si>
    <t>1999900</t>
  </si>
  <si>
    <t>2800000</t>
  </si>
  <si>
    <t>3675</t>
  </si>
  <si>
    <t>12808</t>
  </si>
  <si>
    <t>11999</t>
  </si>
  <si>
    <t>12258</t>
  </si>
  <si>
    <t>7188</t>
  </si>
  <si>
    <t>军旅肩铠</t>
  </si>
  <si>
    <t>水银胫甲</t>
  </si>
  <si>
    <t>水银护手</t>
  </si>
  <si>
    <t>880000</t>
  </si>
  <si>
    <t>830</t>
  </si>
  <si>
    <t>985</t>
  </si>
  <si>
    <t>145</t>
  </si>
  <si>
    <t>31800</t>
  </si>
  <si>
    <t>29998</t>
  </si>
  <si>
    <t>89300</t>
  </si>
  <si>
    <t>170000</t>
  </si>
  <si>
    <t>43200</t>
  </si>
  <si>
    <t>53磅重的石斑鱼</t>
  </si>
  <si>
    <t>68000</t>
  </si>
  <si>
    <t>2545</t>
  </si>
  <si>
    <t>异教徒腰带</t>
  </si>
  <si>
    <t>天国头冠</t>
  </si>
  <si>
    <t>18100</t>
  </si>
  <si>
    <t>11019</t>
  </si>
  <si>
    <t>图样：巫纹长袍</t>
  </si>
  <si>
    <t>阳鳞腿甲</t>
  </si>
  <si>
    <t>领军护腕</t>
  </si>
  <si>
    <t>凶残斗篷</t>
  </si>
  <si>
    <t>48300</t>
  </si>
  <si>
    <t>12120</t>
  </si>
  <si>
    <t>5098</t>
  </si>
  <si>
    <t>33333</t>
  </si>
  <si>
    <t>4194</t>
  </si>
  <si>
    <t>异教徒魔棒</t>
  </si>
  <si>
    <t>4949</t>
  </si>
  <si>
    <t>22999</t>
  </si>
  <si>
    <t>13100</t>
  </si>
  <si>
    <t>锯齿花瓣</t>
  </si>
  <si>
    <t>97700</t>
  </si>
  <si>
    <t>4399</t>
  </si>
  <si>
    <t>531</t>
  </si>
  <si>
    <t>154</t>
  </si>
  <si>
    <t>296</t>
  </si>
  <si>
    <t>530</t>
  </si>
  <si>
    <t>3834</t>
  </si>
  <si>
    <t>47000</t>
  </si>
  <si>
    <t>78900</t>
  </si>
  <si>
    <t>贝拉摩尔的研究日记</t>
  </si>
  <si>
    <t>295</t>
  </si>
  <si>
    <t>261</t>
  </si>
  <si>
    <t>2299</t>
  </si>
  <si>
    <t>996</t>
  </si>
  <si>
    <t>712</t>
  </si>
  <si>
    <t>17998</t>
  </si>
  <si>
    <t>675</t>
  </si>
  <si>
    <t>34900</t>
  </si>
  <si>
    <t>滴水的蜘蛛头</t>
  </si>
  <si>
    <t>1280</t>
  </si>
  <si>
    <t>258</t>
  </si>
  <si>
    <t>狂热之剑</t>
  </si>
  <si>
    <t>39499</t>
  </si>
  <si>
    <t>10193</t>
  </si>
  <si>
    <t>85400</t>
  </si>
  <si>
    <t>391</t>
  </si>
  <si>
    <t>10006</t>
  </si>
  <si>
    <t>3998</t>
  </si>
  <si>
    <t>绿纹腰带</t>
  </si>
  <si>
    <t>12709</t>
  </si>
  <si>
    <t>7777</t>
  </si>
  <si>
    <t>8750</t>
  </si>
  <si>
    <t>25600</t>
  </si>
  <si>
    <t>63500</t>
  </si>
  <si>
    <t>41900</t>
  </si>
  <si>
    <t>神圣头盔</t>
  </si>
  <si>
    <t>45891</t>
  </si>
  <si>
    <t>27000</t>
  </si>
  <si>
    <t>51200</t>
  </si>
  <si>
    <t>死亡一击</t>
  </si>
  <si>
    <t>7012</t>
  </si>
  <si>
    <t>62800</t>
  </si>
  <si>
    <t>32400</t>
  </si>
  <si>
    <t>88300</t>
  </si>
  <si>
    <t>玉髓颈圈</t>
  </si>
  <si>
    <t>4799</t>
  </si>
  <si>
    <t>28500</t>
  </si>
  <si>
    <t>29899</t>
  </si>
  <si>
    <t>设计图：狮心头盔</t>
  </si>
  <si>
    <t>闪耀轻剑</t>
  </si>
  <si>
    <t>煮熟的光滑大鱼</t>
  </si>
  <si>
    <t>黑雾长靴</t>
  </si>
  <si>
    <t>5949</t>
  </si>
  <si>
    <t>毒丝护臂</t>
  </si>
  <si>
    <t>39400</t>
  </si>
  <si>
    <t>88500</t>
  </si>
  <si>
    <t>监护者披风</t>
  </si>
  <si>
    <t>鱼人皮包</t>
  </si>
  <si>
    <t>破坏者便鞋</t>
  </si>
  <si>
    <t>98100</t>
  </si>
  <si>
    <t>6777</t>
  </si>
  <si>
    <t>5036</t>
  </si>
  <si>
    <t>57500</t>
  </si>
  <si>
    <t>猎头者护腕</t>
  </si>
  <si>
    <t>猎头者披风</t>
  </si>
  <si>
    <t>无双护腕</t>
  </si>
  <si>
    <t>12700</t>
  </si>
  <si>
    <t>狮鹫锁甲胫甲</t>
  </si>
  <si>
    <t>狮鹫锁甲肩铠</t>
  </si>
  <si>
    <t>21393</t>
  </si>
  <si>
    <t>残忍胫甲</t>
  </si>
  <si>
    <t>盖亚节杖</t>
  </si>
  <si>
    <t>秩序之源腰带</t>
  </si>
  <si>
    <t>黑色龙鳞战靴</t>
  </si>
  <si>
    <t>蜘蛛肉肠</t>
  </si>
  <si>
    <t>12099</t>
  </si>
  <si>
    <t>564</t>
  </si>
  <si>
    <t>1083</t>
  </si>
  <si>
    <t>285</t>
  </si>
  <si>
    <t>795</t>
  </si>
  <si>
    <t>690</t>
  </si>
  <si>
    <t>601</t>
  </si>
  <si>
    <t>748</t>
  </si>
  <si>
    <t>466</t>
  </si>
  <si>
    <t>340</t>
  </si>
  <si>
    <t>232</t>
  </si>
  <si>
    <t>阔双刃刀</t>
  </si>
  <si>
    <t>6499</t>
  </si>
  <si>
    <t>10068</t>
  </si>
  <si>
    <t>雾纹短裤</t>
  </si>
  <si>
    <t>8049</t>
  </si>
  <si>
    <t>3544</t>
  </si>
  <si>
    <t>新鲜的黑蘑菇</t>
  </si>
  <si>
    <t>刽子手之剑</t>
  </si>
  <si>
    <t>158</t>
  </si>
  <si>
    <t>1175</t>
  </si>
  <si>
    <t>608</t>
  </si>
  <si>
    <t>9946</t>
  </si>
  <si>
    <t>20225</t>
  </si>
  <si>
    <t>44000</t>
  </si>
  <si>
    <t>569</t>
  </si>
  <si>
    <t>523</t>
  </si>
  <si>
    <t>219999</t>
  </si>
  <si>
    <t>209999</t>
  </si>
  <si>
    <t>13600</t>
  </si>
  <si>
    <t>2184</t>
  </si>
  <si>
    <t>29200</t>
  </si>
  <si>
    <t>950000</t>
  </si>
  <si>
    <t>高科技步枪</t>
  </si>
  <si>
    <t>460000</t>
  </si>
  <si>
    <t>2115</t>
  </si>
  <si>
    <t>1428</t>
  </si>
  <si>
    <t>40400</t>
  </si>
  <si>
    <t>237</t>
  </si>
  <si>
    <t>27621</t>
  </si>
  <si>
    <t>巨神胫甲</t>
  </si>
  <si>
    <t>14100</t>
  </si>
  <si>
    <t>30700</t>
  </si>
  <si>
    <t>135000</t>
  </si>
  <si>
    <t>6075</t>
  </si>
  <si>
    <t>421</t>
  </si>
  <si>
    <t>4052</t>
  </si>
  <si>
    <t>血纹面具</t>
  </si>
  <si>
    <t>1595</t>
  </si>
  <si>
    <t>10074</t>
  </si>
  <si>
    <t>55100</t>
  </si>
  <si>
    <t>安德麦蚌肉杂烩</t>
  </si>
  <si>
    <t>313</t>
  </si>
  <si>
    <t>10550</t>
  </si>
  <si>
    <t>80150</t>
  </si>
  <si>
    <t>3999999</t>
  </si>
  <si>
    <t>429</t>
  </si>
  <si>
    <t>270000</t>
  </si>
  <si>
    <t>1849</t>
  </si>
  <si>
    <t>5002</t>
  </si>
  <si>
    <t>5047</t>
  </si>
  <si>
    <t>283</t>
  </si>
  <si>
    <t>1026</t>
  </si>
  <si>
    <t>211</t>
  </si>
  <si>
    <t>2062</t>
  </si>
  <si>
    <t>25200</t>
  </si>
  <si>
    <t>777</t>
  </si>
  <si>
    <t>574</t>
  </si>
  <si>
    <t>201000</t>
  </si>
  <si>
    <t>12250</t>
  </si>
  <si>
    <t>37440</t>
  </si>
  <si>
    <t>936</t>
  </si>
  <si>
    <t>议员长袍</t>
  </si>
  <si>
    <t>神圣胸甲</t>
  </si>
  <si>
    <t>绿纹衬肩</t>
  </si>
  <si>
    <t>潜水头盔</t>
  </si>
  <si>
    <t>1126</t>
  </si>
  <si>
    <t>844</t>
  </si>
  <si>
    <t>32900</t>
  </si>
  <si>
    <t>星尘指环</t>
  </si>
  <si>
    <t>193</t>
  </si>
  <si>
    <t>760</t>
  </si>
  <si>
    <t>贵族腕轮</t>
  </si>
  <si>
    <t>29600</t>
  </si>
  <si>
    <t>370000</t>
  </si>
  <si>
    <t>54999</t>
  </si>
  <si>
    <t>丰饶外套</t>
  </si>
  <si>
    <t>图样：符文布靴</t>
  </si>
  <si>
    <t>29799</t>
  </si>
  <si>
    <t>粗鲁手套</t>
  </si>
  <si>
    <t>16395</t>
  </si>
  <si>
    <t>图样：绿龙鳞片胸甲</t>
  </si>
  <si>
    <t>37900</t>
  </si>
  <si>
    <t>1300000</t>
  </si>
  <si>
    <t>267</t>
  </si>
  <si>
    <t>624</t>
  </si>
  <si>
    <t>456</t>
  </si>
  <si>
    <t>1266</t>
  </si>
  <si>
    <t>988</t>
  </si>
  <si>
    <t>2274</t>
  </si>
  <si>
    <t>星辰腰带</t>
  </si>
  <si>
    <t>1158</t>
  </si>
  <si>
    <t>1243</t>
  </si>
  <si>
    <t>6588</t>
  </si>
  <si>
    <t>50900</t>
  </si>
  <si>
    <t>7749</t>
  </si>
  <si>
    <t>4045</t>
  </si>
  <si>
    <t>4355</t>
  </si>
  <si>
    <t>帝王红色披风</t>
  </si>
  <si>
    <t>15822</t>
  </si>
  <si>
    <t>蛇皮肩甲</t>
  </si>
  <si>
    <t>2450</t>
  </si>
  <si>
    <t>275</t>
  </si>
  <si>
    <t>9810</t>
  </si>
  <si>
    <t>1851</t>
  </si>
  <si>
    <t>女巫外衣</t>
  </si>
  <si>
    <t>苍穹护腿</t>
  </si>
  <si>
    <t>958</t>
  </si>
  <si>
    <t>3549</t>
  </si>
  <si>
    <t>11089</t>
  </si>
  <si>
    <t>85500</t>
  </si>
  <si>
    <t>50700</t>
  </si>
  <si>
    <t>157100</t>
  </si>
  <si>
    <t>亮布长袍</t>
  </si>
  <si>
    <t>土著外衣</t>
  </si>
  <si>
    <t>63900</t>
  </si>
  <si>
    <t>30900</t>
  </si>
  <si>
    <t>光辉肩铠</t>
  </si>
  <si>
    <t>15001</t>
  </si>
  <si>
    <t>42500</t>
  </si>
  <si>
    <t>可汗腰带</t>
  </si>
  <si>
    <t>狮鹫锁甲腿甲</t>
  </si>
  <si>
    <t>2503500</t>
  </si>
  <si>
    <t>巫毒指环</t>
  </si>
  <si>
    <t>108000</t>
  </si>
  <si>
    <t>2142</t>
  </si>
  <si>
    <t>3895</t>
  </si>
  <si>
    <t>31676</t>
  </si>
  <si>
    <t>1390</t>
  </si>
  <si>
    <t>铁质平衡锤</t>
  </si>
  <si>
    <t>3150</t>
  </si>
  <si>
    <t>703</t>
  </si>
  <si>
    <t>6450</t>
  </si>
  <si>
    <t>誓言外套</t>
  </si>
  <si>
    <t>巨力护手</t>
  </si>
  <si>
    <t>1305</t>
  </si>
  <si>
    <t>8399</t>
  </si>
  <si>
    <t>38843</t>
  </si>
  <si>
    <t>10250</t>
  </si>
  <si>
    <t>28400</t>
  </si>
  <si>
    <t>1745</t>
  </si>
  <si>
    <t>2219</t>
  </si>
  <si>
    <t>262</t>
  </si>
  <si>
    <t>69200</t>
  </si>
  <si>
    <t>27875</t>
  </si>
  <si>
    <t>大酋长盾牌</t>
  </si>
  <si>
    <t>15171</t>
  </si>
  <si>
    <t>权力手套</t>
  </si>
  <si>
    <t>怒爪头盔</t>
  </si>
  <si>
    <t>35400</t>
  </si>
  <si>
    <t>神圣蜡烛</t>
  </si>
  <si>
    <t>传送符文</t>
  </si>
  <si>
    <t>2440</t>
  </si>
  <si>
    <t>1275</t>
  </si>
  <si>
    <t>1004</t>
  </si>
  <si>
    <t>566</t>
  </si>
  <si>
    <t>普通野花</t>
  </si>
  <si>
    <t>紫色染料</t>
  </si>
  <si>
    <t>731</t>
  </si>
  <si>
    <t>吟游诗人披风</t>
  </si>
  <si>
    <t>3031</t>
  </si>
  <si>
    <t>贤者护腕</t>
  </si>
  <si>
    <t>棕色猫头鹰</t>
  </si>
  <si>
    <t>舒尔弗拉格的矿工斧</t>
  </si>
  <si>
    <t>绿纹护腿</t>
  </si>
  <si>
    <t>幻影之靴</t>
  </si>
  <si>
    <t>切喉者手套</t>
  </si>
  <si>
    <t>尖刺链甲肩甲</t>
  </si>
  <si>
    <t>雪花板甲护手</t>
  </si>
  <si>
    <t>图样：符文布袍</t>
  </si>
  <si>
    <t>阳鳞马靴</t>
  </si>
  <si>
    <t>公式：附魔胸甲 - 强效属性</t>
  </si>
  <si>
    <t>力量腰带</t>
  </si>
  <si>
    <t>退化射线</t>
  </si>
  <si>
    <t>帝王红色护腕</t>
  </si>
  <si>
    <t>勇武胫甲</t>
  </si>
  <si>
    <t>专注圣典</t>
    <phoneticPr fontId="3" type="noConversion"/>
  </si>
  <si>
    <t>专注圣典</t>
    <phoneticPr fontId="3" type="noConversion"/>
  </si>
  <si>
    <t>图纸</t>
    <phoneticPr fontId="3" type="noConversion"/>
  </si>
  <si>
    <t>大师护腿</t>
  </si>
  <si>
    <t>迷雾行者之靴</t>
  </si>
  <si>
    <t>22900</t>
  </si>
  <si>
    <t>868</t>
  </si>
  <si>
    <t>73200</t>
  </si>
  <si>
    <t>20075</t>
  </si>
  <si>
    <t>牧者手套</t>
  </si>
  <si>
    <t>掠夺者外套</t>
  </si>
  <si>
    <t>华丽腰带</t>
  </si>
  <si>
    <t>2198</t>
  </si>
  <si>
    <t>3450000</t>
  </si>
  <si>
    <t>980000</t>
  </si>
  <si>
    <t>青绿石碎片</t>
  </si>
  <si>
    <t>2742</t>
  </si>
  <si>
    <t>2775</t>
  </si>
  <si>
    <t>88900</t>
  </si>
  <si>
    <t>雾纹护甲</t>
  </si>
  <si>
    <t>798000</t>
  </si>
  <si>
    <t>帝王红色外套</t>
  </si>
  <si>
    <t>1887</t>
  </si>
  <si>
    <t>12799</t>
  </si>
  <si>
    <t>10072</t>
  </si>
  <si>
    <t>53500</t>
  </si>
  <si>
    <t>25173</t>
  </si>
  <si>
    <t>48599</t>
  </si>
  <si>
    <t>6507</t>
  </si>
  <si>
    <t>119999</t>
  </si>
  <si>
    <t>125500</t>
  </si>
  <si>
    <t>75900</t>
  </si>
  <si>
    <t>72200</t>
  </si>
  <si>
    <t>75400</t>
  </si>
  <si>
    <t>640000</t>
  </si>
  <si>
    <t>战击腰带</t>
  </si>
  <si>
    <t>深奥头盔</t>
  </si>
  <si>
    <t>1054</t>
  </si>
  <si>
    <t>工程学手套</t>
  </si>
  <si>
    <t>十字章</t>
  </si>
  <si>
    <t>72700</t>
  </si>
  <si>
    <t>150150</t>
  </si>
  <si>
    <t>3527</t>
  </si>
  <si>
    <t>19898</t>
  </si>
  <si>
    <t>3110</t>
  </si>
  <si>
    <t>74800</t>
  </si>
  <si>
    <t>5888</t>
  </si>
  <si>
    <t>20034</t>
  </si>
  <si>
    <t>68500</t>
  </si>
  <si>
    <t>3030</t>
  </si>
  <si>
    <t>5068</t>
  </si>
  <si>
    <t>5500000</t>
  </si>
  <si>
    <t>15063</t>
  </si>
  <si>
    <t>图样：紫色魔纹衬衣</t>
  </si>
  <si>
    <t>1454</t>
  </si>
  <si>
    <t>1539</t>
  </si>
  <si>
    <t>6699</t>
  </si>
  <si>
    <t>1152</t>
  </si>
  <si>
    <t>神圣符印</t>
  </si>
  <si>
    <t>食人魔戒指</t>
  </si>
  <si>
    <t>5599</t>
  </si>
  <si>
    <t>836</t>
  </si>
  <si>
    <t>粗制砂轮</t>
  </si>
  <si>
    <t>100050</t>
  </si>
  <si>
    <t>1505</t>
  </si>
  <si>
    <t>1884</t>
  </si>
  <si>
    <t>信念手套</t>
  </si>
  <si>
    <t>42909</t>
  </si>
  <si>
    <t>水银束带</t>
  </si>
  <si>
    <t>霸主臂铠</t>
  </si>
  <si>
    <t>51600</t>
  </si>
  <si>
    <t>493</t>
  </si>
  <si>
    <t>30800</t>
  </si>
  <si>
    <t>50980</t>
  </si>
  <si>
    <t>13470</t>
  </si>
  <si>
    <t>狮鹫锁甲护胸</t>
  </si>
  <si>
    <t>高级活动假人</t>
  </si>
  <si>
    <t>660000</t>
  </si>
  <si>
    <t>2659</t>
  </si>
  <si>
    <t>4549</t>
  </si>
  <si>
    <t>45207</t>
  </si>
  <si>
    <t>45400</t>
  </si>
  <si>
    <t>720000</t>
  </si>
  <si>
    <t>53499</t>
  </si>
  <si>
    <t>611</t>
  </si>
  <si>
    <t>蜘蛛护腕</t>
  </si>
  <si>
    <t>7389</t>
  </si>
  <si>
    <t>239000</t>
  </si>
  <si>
    <t>蛇皮袋</t>
  </si>
  <si>
    <t>10299</t>
  </si>
  <si>
    <t>226666</t>
  </si>
  <si>
    <t>76000</t>
  </si>
  <si>
    <t>71900</t>
  </si>
  <si>
    <t>尼玛尔的部落头巾</t>
  </si>
  <si>
    <t>超级煎蛋卷</t>
  </si>
  <si>
    <t>41200</t>
  </si>
  <si>
    <t>99997</t>
  </si>
  <si>
    <t>大鱼片</t>
  </si>
  <si>
    <t>50800</t>
  </si>
  <si>
    <t>723</t>
  </si>
  <si>
    <t>128888</t>
  </si>
  <si>
    <t>57900</t>
  </si>
  <si>
    <t>84800</t>
  </si>
  <si>
    <t>巨力肩甲</t>
  </si>
  <si>
    <t>9989</t>
  </si>
  <si>
    <t>17001</t>
  </si>
  <si>
    <t>活力腰带</t>
  </si>
  <si>
    <t>鬼行者束腕</t>
  </si>
  <si>
    <t>熔岩犬皮靴</t>
  </si>
  <si>
    <t>53800</t>
  </si>
  <si>
    <t>猫鼬长靴</t>
  </si>
  <si>
    <t>白色亚麻衬衣</t>
  </si>
  <si>
    <t>515</t>
  </si>
  <si>
    <t>鬼魂板甲头盔</t>
  </si>
  <si>
    <t>观察者上衣</t>
  </si>
  <si>
    <t>奥术师护腕</t>
  </si>
  <si>
    <t>62600</t>
  </si>
  <si>
    <t>43692</t>
  </si>
  <si>
    <t>地狱火手套</t>
  </si>
  <si>
    <t>1499900</t>
  </si>
  <si>
    <t>2875</t>
  </si>
  <si>
    <t>丰饶节杖</t>
  </si>
  <si>
    <t>1222</t>
  </si>
  <si>
    <t>巨人追猎者腰带</t>
  </si>
  <si>
    <t>红色魔纹护肩</t>
  </si>
  <si>
    <t>铜质链甲外衣</t>
  </si>
  <si>
    <t>59206</t>
  </si>
  <si>
    <t>灰布长靴</t>
  </si>
  <si>
    <t>6198</t>
  </si>
  <si>
    <t>1118</t>
  </si>
  <si>
    <t>力量护腕</t>
  </si>
  <si>
    <t>雪球</t>
  </si>
  <si>
    <t>8235</t>
  </si>
  <si>
    <t>图样：绿色节日衬衣</t>
  </si>
  <si>
    <t>砍下来的圣诞树</t>
  </si>
  <si>
    <t>冰霜之力药剂</t>
  </si>
  <si>
    <t>99948</t>
  </si>
  <si>
    <t>守护短裤</t>
  </si>
  <si>
    <t>5511</t>
  </si>
  <si>
    <t>30099</t>
  </si>
  <si>
    <t>56900</t>
  </si>
  <si>
    <t>雅致节杖</t>
  </si>
  <si>
    <t>208700</t>
  </si>
  <si>
    <t>37磅重的红腮鱼</t>
  </si>
  <si>
    <t>煞星护腕</t>
  </si>
  <si>
    <t>烈风掠夺者腰带</t>
  </si>
  <si>
    <t>194000</t>
  </si>
  <si>
    <t>龟壳手套</t>
  </si>
  <si>
    <t>观察者腰带</t>
  </si>
  <si>
    <t>节日香料</t>
  </si>
  <si>
    <t>图样：巫纹头巾</t>
  </si>
  <si>
    <t>71500</t>
  </si>
  <si>
    <t>5225</t>
  </si>
  <si>
    <t>71250</t>
  </si>
  <si>
    <t>午夜腰带</t>
  </si>
  <si>
    <t>火焰男爵查尔的节杖</t>
  </si>
  <si>
    <t>49898</t>
  </si>
  <si>
    <t>橙色魔纹衬衣</t>
  </si>
  <si>
    <t>图样：蓝色龙鳞胸甲</t>
  </si>
  <si>
    <t>强力抗毒药剂</t>
  </si>
  <si>
    <t>3870</t>
  </si>
  <si>
    <t>649900</t>
  </si>
  <si>
    <t>759900</t>
  </si>
  <si>
    <t>135800</t>
  </si>
  <si>
    <t>27100</t>
  </si>
  <si>
    <t>107000</t>
  </si>
  <si>
    <t>16567</t>
  </si>
  <si>
    <t>豪华腿甲</t>
  </si>
  <si>
    <t>36900</t>
  </si>
  <si>
    <t>110800</t>
  </si>
  <si>
    <t>1643</t>
  </si>
  <si>
    <t>捕猎短裤</t>
  </si>
  <si>
    <t>75300</t>
  </si>
  <si>
    <t>721</t>
  </si>
  <si>
    <t>90200</t>
  </si>
  <si>
    <t>配方：死灵化水</t>
    <phoneticPr fontId="3" type="noConversion"/>
  </si>
  <si>
    <t>午夜护腿</t>
  </si>
  <si>
    <t>169000</t>
  </si>
  <si>
    <t>6469</t>
  </si>
  <si>
    <t>可汗衬肩</t>
  </si>
  <si>
    <t>野生浆果</t>
  </si>
  <si>
    <t>熔铸头盔</t>
  </si>
  <si>
    <t>图样：铁羽护肩</t>
  </si>
  <si>
    <t>红龙鳞片胸甲</t>
  </si>
  <si>
    <t>地狱火石</t>
  </si>
  <si>
    <t>野生棘根草</t>
  </si>
  <si>
    <t>炽热链甲束带</t>
  </si>
  <si>
    <t>251125</t>
  </si>
  <si>
    <t>王者印记</t>
  </si>
  <si>
    <t>死亡斩击者</t>
  </si>
  <si>
    <t>圣洁蜡烛</t>
  </si>
  <si>
    <t>3541</t>
  </si>
  <si>
    <t>月布护腿</t>
  </si>
  <si>
    <t>寒冷戒指</t>
  </si>
  <si>
    <t>9798</t>
  </si>
  <si>
    <t>帆布背包</t>
  </si>
  <si>
    <t>光芒手套</t>
  </si>
  <si>
    <t>5021</t>
  </si>
  <si>
    <t>4568</t>
  </si>
  <si>
    <t>1902</t>
  </si>
  <si>
    <t>668888</t>
  </si>
  <si>
    <t>优美护甲</t>
  </si>
  <si>
    <t>1015</t>
  </si>
  <si>
    <t>体质圣契</t>
    <phoneticPr fontId="3" type="noConversion"/>
  </si>
  <si>
    <t>体质圣契</t>
    <phoneticPr fontId="3" type="noConversion"/>
  </si>
  <si>
    <t>价格</t>
    <phoneticPr fontId="3" type="noConversion"/>
  </si>
  <si>
    <t>绿色助手盒</t>
  </si>
  <si>
    <t>46666</t>
  </si>
  <si>
    <t>圣诞铃铛</t>
  </si>
  <si>
    <t>雪孩子工具包</t>
  </si>
  <si>
    <t>279999</t>
  </si>
  <si>
    <t>65555</t>
  </si>
  <si>
    <t>黑葡萄酒</t>
  </si>
  <si>
    <t>红色助手盒</t>
  </si>
  <si>
    <t>44300</t>
  </si>
  <si>
    <t>13789</t>
  </si>
  <si>
    <t>48550</t>
  </si>
  <si>
    <t>利润</t>
    <phoneticPr fontId="3" type="noConversion"/>
  </si>
  <si>
    <t>12288</t>
  </si>
  <si>
    <t>火焰披风</t>
  </si>
  <si>
    <t>9916</t>
  </si>
  <si>
    <t>158500</t>
  </si>
  <si>
    <t>出货价</t>
    <phoneticPr fontId="3" type="noConversion"/>
  </si>
  <si>
    <t>趋势图1</t>
    <phoneticPr fontId="3" type="noConversion"/>
  </si>
  <si>
    <t>名称</t>
  </si>
  <si>
    <t>阵营</t>
  </si>
  <si>
    <t>BL</t>
    <phoneticPr fontId="3" type="noConversion"/>
  </si>
  <si>
    <t>趋势图</t>
    <phoneticPr fontId="3" type="noConversion"/>
  </si>
  <si>
    <t>最低</t>
    <phoneticPr fontId="3" type="noConversion"/>
  </si>
  <si>
    <t>平均</t>
    <phoneticPr fontId="3" type="noConversion"/>
  </si>
  <si>
    <t>价格</t>
    <phoneticPr fontId="3" type="noConversion"/>
  </si>
  <si>
    <t>紫色迅猛龙之哨</t>
  </si>
  <si>
    <t>5999900</t>
  </si>
  <si>
    <t>粗鲁长靴</t>
  </si>
  <si>
    <t>14424</t>
  </si>
  <si>
    <t>71950</t>
  </si>
  <si>
    <t>9525</t>
  </si>
  <si>
    <t>81600</t>
  </si>
  <si>
    <t>25599</t>
  </si>
  <si>
    <t>72900</t>
  </si>
  <si>
    <t>高级议员护甲</t>
  </si>
  <si>
    <t>冬刺草</t>
    <phoneticPr fontId="3" type="noConversion"/>
  </si>
  <si>
    <t>瘟疫花</t>
    <phoneticPr fontId="3" type="noConversion"/>
  </si>
  <si>
    <t>179909</t>
  </si>
  <si>
    <t>5444</t>
  </si>
  <si>
    <t>4505625</t>
  </si>
  <si>
    <t>3130</t>
  </si>
  <si>
    <t>54035</t>
  </si>
  <si>
    <t>164800</t>
  </si>
  <si>
    <t>21266</t>
  </si>
  <si>
    <t>法术能量护目镜超级版</t>
  </si>
  <si>
    <t>45362</t>
  </si>
  <si>
    <t>48125</t>
  </si>
  <si>
    <t>生命精华</t>
    <phoneticPr fontId="3" type="noConversion"/>
  </si>
  <si>
    <t>萨弗隆战锤</t>
  </si>
  <si>
    <t>附魔师的长袍</t>
  </si>
  <si>
    <t>石化指环</t>
  </si>
  <si>
    <t>16650</t>
  </si>
  <si>
    <t>22806</t>
  </si>
  <si>
    <t>459999</t>
  </si>
  <si>
    <t>14525</t>
  </si>
  <si>
    <t>42141</t>
  </si>
  <si>
    <t>314500</t>
  </si>
  <si>
    <t>10819</t>
  </si>
  <si>
    <t>103184</t>
  </si>
  <si>
    <t>地精工兵炸药</t>
  </si>
  <si>
    <t>34499</t>
  </si>
  <si>
    <t>12018</t>
  </si>
  <si>
    <t>乌贼头盔</t>
  </si>
  <si>
    <t>2369</t>
  </si>
  <si>
    <t>88850</t>
  </si>
  <si>
    <t>9118080</t>
  </si>
  <si>
    <t>14898</t>
  </si>
  <si>
    <t>活力斗篷</t>
  </si>
  <si>
    <t>10202</t>
  </si>
  <si>
    <t>3120</t>
  </si>
  <si>
    <t>20011</t>
  </si>
  <si>
    <t>160030</t>
  </si>
  <si>
    <t>89700</t>
  </si>
  <si>
    <t>7078</t>
  </si>
  <si>
    <t>17233</t>
  </si>
  <si>
    <t>侏儒通用遥控器</t>
  </si>
  <si>
    <t>28125</t>
  </si>
  <si>
    <t>14806</t>
  </si>
  <si>
    <t>71827</t>
  </si>
  <si>
    <t>安静的机械雪人</t>
  </si>
  <si>
    <t>19955</t>
  </si>
  <si>
    <t>119000</t>
  </si>
  <si>
    <t>单个成本</t>
  </si>
  <si>
    <t>物料1</t>
  </si>
  <si>
    <t>物料2</t>
  </si>
  <si>
    <t>物料3</t>
  </si>
  <si>
    <t>物料4</t>
  </si>
  <si>
    <t>平均单价</t>
  </si>
  <si>
    <t>数量</t>
  </si>
  <si>
    <t>金额</t>
  </si>
  <si>
    <t>水晶瓶+铅瓶</t>
    <phoneticPr fontId="14" type="noConversion"/>
  </si>
  <si>
    <t>梦叶草</t>
    <phoneticPr fontId="14" type="noConversion"/>
  </si>
  <si>
    <t>枯叶草</t>
    <phoneticPr fontId="14" type="noConversion"/>
  </si>
  <si>
    <t>墓地苔</t>
    <phoneticPr fontId="14" type="noConversion"/>
  </si>
  <si>
    <t>冰霜之力药剂</t>
    <phoneticPr fontId="3" type="noConversion"/>
  </si>
  <si>
    <t>冬刺草</t>
    <phoneticPr fontId="3" type="noConversion"/>
  </si>
  <si>
    <t>幽灵菇</t>
    <phoneticPr fontId="14" type="noConversion"/>
  </si>
  <si>
    <t>钢箭头</t>
  </si>
  <si>
    <t>559900</t>
  </si>
  <si>
    <t>3748</t>
  </si>
  <si>
    <t>8053</t>
  </si>
  <si>
    <t>绿色焰火</t>
  </si>
  <si>
    <t>3889</t>
  </si>
  <si>
    <t>10663</t>
  </si>
  <si>
    <t>猫眼石戒指</t>
  </si>
  <si>
    <t>193084</t>
  </si>
  <si>
    <t>7806</t>
  </si>
  <si>
    <t>41103</t>
  </si>
  <si>
    <t>50933</t>
  </si>
  <si>
    <t>12445</t>
  </si>
  <si>
    <t>226000</t>
  </si>
  <si>
    <t>10366</t>
  </si>
  <si>
    <t>99918</t>
  </si>
  <si>
    <t>128493</t>
  </si>
  <si>
    <t>15299</t>
  </si>
  <si>
    <t>348125</t>
  </si>
  <si>
    <t>71944</t>
  </si>
  <si>
    <t>504900</t>
  </si>
  <si>
    <t>梦叶草</t>
    <phoneticPr fontId="3" type="noConversion"/>
  </si>
  <si>
    <t>山鼠草</t>
    <phoneticPr fontId="3" type="noConversion"/>
  </si>
  <si>
    <t>物料名称</t>
    <phoneticPr fontId="3" type="noConversion"/>
  </si>
  <si>
    <t>墓地苔</t>
    <phoneticPr fontId="3" type="noConversion"/>
  </si>
  <si>
    <t>枯叶草</t>
    <phoneticPr fontId="3" type="noConversion"/>
  </si>
  <si>
    <t>元素之土</t>
    <phoneticPr fontId="3" type="noConversion"/>
  </si>
  <si>
    <t>金棘草</t>
    <phoneticPr fontId="3" type="noConversion"/>
  </si>
  <si>
    <t>多赚</t>
    <phoneticPr fontId="3" type="noConversion"/>
  </si>
  <si>
    <t>滋补药剂</t>
    <phoneticPr fontId="3" type="noConversion"/>
  </si>
  <si>
    <t>76800</t>
  </si>
  <si>
    <t>生命胸甲</t>
  </si>
  <si>
    <t>重型蝎壳腰带</t>
  </si>
  <si>
    <t>129700</t>
  </si>
  <si>
    <t>19913</t>
  </si>
  <si>
    <t>1306</t>
  </si>
  <si>
    <t>图样：深红丝质长袍</t>
  </si>
  <si>
    <t>39662</t>
  </si>
  <si>
    <t>39267</t>
  </si>
  <si>
    <t>47178</t>
  </si>
  <si>
    <t>72184</t>
  </si>
  <si>
    <t>86792</t>
  </si>
  <si>
    <t>89540</t>
  </si>
  <si>
    <t>恶魔之爪</t>
  </si>
  <si>
    <t>76873</t>
  </si>
  <si>
    <t>31103</t>
  </si>
  <si>
    <t>83950</t>
  </si>
  <si>
    <t>22952</t>
  </si>
  <si>
    <t>阿瓦兰奇奥的石皮</t>
  </si>
  <si>
    <t>235600</t>
  </si>
  <si>
    <t>73174</t>
  </si>
  <si>
    <t>153034</t>
  </si>
  <si>
    <t>4848</t>
  </si>
  <si>
    <t>76921</t>
  </si>
  <si>
    <t>75100</t>
  </si>
  <si>
    <t>符文藤条</t>
  </si>
  <si>
    <t>节庆长裙</t>
  </si>
  <si>
    <t>月色酒</t>
  </si>
  <si>
    <t>次级不灭精华</t>
    <phoneticPr fontId="14" type="noConversion"/>
  </si>
  <si>
    <t>次级不灭精华</t>
    <phoneticPr fontId="3" type="noConversion"/>
  </si>
  <si>
    <t>幻影之尘</t>
    <phoneticPr fontId="14" type="noConversion"/>
  </si>
  <si>
    <t>利润（市场）</t>
    <phoneticPr fontId="3" type="noConversion"/>
  </si>
  <si>
    <t>11215</t>
  </si>
  <si>
    <t>梦境之尘</t>
    <phoneticPr fontId="3" type="noConversion"/>
  </si>
  <si>
    <t>幻影之尘</t>
    <phoneticPr fontId="3" type="noConversion"/>
  </si>
  <si>
    <t>梦境之尘</t>
    <phoneticPr fontId="14" type="noConversion"/>
  </si>
  <si>
    <t>小块魔光碎片</t>
    <phoneticPr fontId="14" type="noConversion"/>
  </si>
  <si>
    <t>大块强光碎片</t>
    <phoneticPr fontId="14" type="noConversion"/>
  </si>
  <si>
    <t>强效虚空精华</t>
    <phoneticPr fontId="14" type="noConversion"/>
  </si>
  <si>
    <t>冰盖草</t>
    <phoneticPr fontId="3" type="noConversion"/>
  </si>
  <si>
    <t>增长药剂</t>
    <phoneticPr fontId="3" type="noConversion"/>
  </si>
  <si>
    <t>变异鱼</t>
    <phoneticPr fontId="3" type="noConversion"/>
  </si>
  <si>
    <t>地根草</t>
    <phoneticPr fontId="3" type="noConversion"/>
  </si>
  <si>
    <t>583200</t>
  </si>
  <si>
    <t>192625</t>
  </si>
  <si>
    <t>99970</t>
  </si>
  <si>
    <t>强效不灭精华</t>
    <phoneticPr fontId="14" type="noConversion"/>
  </si>
  <si>
    <t>幻象之尘</t>
    <phoneticPr fontId="14" type="noConversion"/>
  </si>
  <si>
    <t>太阳草</t>
    <phoneticPr fontId="14" type="noConversion"/>
  </si>
  <si>
    <t>光芒护腿</t>
  </si>
  <si>
    <t>炽热之核</t>
    <phoneticPr fontId="14" type="noConversion"/>
  </si>
  <si>
    <t>物料5</t>
    <phoneticPr fontId="3" type="noConversion"/>
  </si>
  <si>
    <t>50816</t>
  </si>
  <si>
    <t>淡黄色衬衣</t>
  </si>
  <si>
    <t>石鳞鳗</t>
    <phoneticPr fontId="3" type="noConversion"/>
  </si>
  <si>
    <t>自然防护药水</t>
    <phoneticPr fontId="3" type="noConversion"/>
  </si>
  <si>
    <t>活根草</t>
    <phoneticPr fontId="3" type="noConversion"/>
  </si>
  <si>
    <t>泰坦合剂</t>
    <phoneticPr fontId="3" type="noConversion"/>
  </si>
  <si>
    <t>黑莲花</t>
    <phoneticPr fontId="3" type="noConversion"/>
  </si>
  <si>
    <t>格罗姆之血</t>
    <phoneticPr fontId="3" type="noConversion"/>
  </si>
  <si>
    <t>石鳞鳗</t>
    <phoneticPr fontId="3" type="noConversion"/>
  </si>
  <si>
    <t>水晶瓶1+铅瓶10</t>
    <phoneticPr fontId="3" type="noConversion"/>
  </si>
  <si>
    <t>市场成本</t>
    <phoneticPr fontId="3" type="noConversion"/>
  </si>
  <si>
    <t>我的成本</t>
    <phoneticPr fontId="3" type="noConversion"/>
  </si>
  <si>
    <t>7845</t>
  </si>
  <si>
    <t>126800</t>
  </si>
  <si>
    <t>108999</t>
  </si>
  <si>
    <t>59198</t>
  </si>
  <si>
    <t>黑色猫头鹰</t>
  </si>
  <si>
    <t>460043</t>
  </si>
  <si>
    <t>72691</t>
  </si>
  <si>
    <t>328800</t>
  </si>
  <si>
    <t>元素之土</t>
    <phoneticPr fontId="3" type="noConversion"/>
  </si>
  <si>
    <t>元素之土</t>
    <phoneticPr fontId="3" type="noConversion"/>
  </si>
  <si>
    <t>72277</t>
  </si>
  <si>
    <t>193597</t>
  </si>
  <si>
    <t>192169</t>
  </si>
  <si>
    <t>51302</t>
  </si>
  <si>
    <t>72562</t>
  </si>
  <si>
    <t>49585</t>
  </si>
  <si>
    <t>督军之三</t>
  </si>
  <si>
    <t>894800</t>
  </si>
  <si>
    <t>208145</t>
  </si>
  <si>
    <t>元素之二</t>
  </si>
  <si>
    <t>野兽之七</t>
  </si>
  <si>
    <t>入口之七</t>
  </si>
  <si>
    <t>野兽之五</t>
  </si>
  <si>
    <t>入口之八</t>
  </si>
  <si>
    <t>督军之四</t>
  </si>
  <si>
    <t>野兽之四</t>
  </si>
  <si>
    <t>元素之八</t>
  </si>
  <si>
    <t>督军之一</t>
  </si>
  <si>
    <t>元素之一</t>
  </si>
  <si>
    <t>入口之六</t>
  </si>
  <si>
    <t>督军之二</t>
  </si>
  <si>
    <t>元素之四</t>
  </si>
  <si>
    <t>入口之二</t>
  </si>
  <si>
    <t>督军之六</t>
  </si>
  <si>
    <t>野兽之八</t>
  </si>
  <si>
    <t>野兽之六</t>
  </si>
  <si>
    <t>入口之一</t>
  </si>
  <si>
    <t>入口之四</t>
  </si>
  <si>
    <t>入口之三</t>
  </si>
  <si>
    <t>元素之五</t>
  </si>
  <si>
    <t>督军之八</t>
  </si>
  <si>
    <t>元素之三</t>
  </si>
  <si>
    <t>督军之七</t>
  </si>
  <si>
    <t>元素之七</t>
  </si>
  <si>
    <t>野兽之二</t>
  </si>
  <si>
    <t>入口之五</t>
  </si>
  <si>
    <t>督军之五</t>
  </si>
  <si>
    <t>21998</t>
  </si>
  <si>
    <t>6509999</t>
  </si>
  <si>
    <t>元素之六</t>
  </si>
  <si>
    <t>野兽之一</t>
  </si>
  <si>
    <t>督军套牌</t>
  </si>
  <si>
    <t>野兽之三</t>
  </si>
  <si>
    <t>超级能量合剂</t>
    <phoneticPr fontId="3" type="noConversion"/>
  </si>
  <si>
    <t>梦叶草</t>
    <phoneticPr fontId="3" type="noConversion"/>
  </si>
  <si>
    <t>精炼智慧合剂</t>
    <phoneticPr fontId="3" type="noConversion"/>
  </si>
  <si>
    <t>冰盖草</t>
    <phoneticPr fontId="3" type="noConversion"/>
  </si>
  <si>
    <t>黑暗守护者钥匙</t>
  </si>
  <si>
    <t>元素套牌</t>
  </si>
  <si>
    <t>入口套牌</t>
  </si>
  <si>
    <t>84284</t>
  </si>
  <si>
    <t>树蛙盒</t>
  </si>
  <si>
    <t>林蛙盒</t>
  </si>
  <si>
    <t>509950</t>
  </si>
  <si>
    <t>16934</t>
  </si>
  <si>
    <t>75370</t>
  </si>
  <si>
    <t>74410</t>
  </si>
  <si>
    <t>交织外衣</t>
  </si>
  <si>
    <t>暗月花束</t>
  </si>
  <si>
    <t>可爱的黑裙子</t>
  </si>
  <si>
    <t>72682</t>
  </si>
  <si>
    <t>野兽套牌</t>
  </si>
  <si>
    <t>小块强光碎片</t>
    <phoneticPr fontId="14" type="noConversion"/>
  </si>
  <si>
    <t>次级虚空精华</t>
    <phoneticPr fontId="14" type="noConversion"/>
  </si>
  <si>
    <t>33078</t>
  </si>
  <si>
    <t>月布</t>
    <phoneticPr fontId="3" type="noConversion"/>
  </si>
  <si>
    <t>月布</t>
    <phoneticPr fontId="3" type="noConversion"/>
  </si>
  <si>
    <t>炽热之核</t>
    <phoneticPr fontId="3" type="noConversion"/>
  </si>
  <si>
    <t>炽热之核</t>
    <phoneticPr fontId="3" type="noConversion"/>
  </si>
  <si>
    <t>熔岩之核</t>
    <phoneticPr fontId="3" type="noConversion"/>
  </si>
  <si>
    <t>熔岩之核</t>
    <phoneticPr fontId="3" type="noConversion"/>
  </si>
  <si>
    <t>巨人药剂</t>
    <phoneticPr fontId="3" type="noConversion"/>
  </si>
  <si>
    <t>太阳草</t>
    <phoneticPr fontId="3" type="noConversion"/>
  </si>
  <si>
    <t>格罗姆之血</t>
    <phoneticPr fontId="3" type="noConversion"/>
  </si>
  <si>
    <t>熔火犬皮腰带</t>
  </si>
  <si>
    <t>126847</t>
  </si>
  <si>
    <t>50657</t>
  </si>
  <si>
    <t>71782</t>
  </si>
  <si>
    <t>公式：附魔手套 - 骑乘技能</t>
    <phoneticPr fontId="3" type="noConversion"/>
  </si>
  <si>
    <t>公式：附魔盾牌 - 次级格挡</t>
    <phoneticPr fontId="3" type="noConversion"/>
  </si>
  <si>
    <t>公式：附魔盾牌 - 次级格挡</t>
    <phoneticPr fontId="3" type="noConversion"/>
  </si>
  <si>
    <t>青绿石</t>
    <phoneticPr fontId="14" type="noConversion"/>
  </si>
  <si>
    <t>大块魔光碎片</t>
    <phoneticPr fontId="14" type="noConversion"/>
  </si>
  <si>
    <t>强效不灭精华</t>
    <phoneticPr fontId="14" type="noConversion"/>
  </si>
  <si>
    <t>幻影之尘</t>
    <phoneticPr fontId="14" type="noConversion"/>
  </si>
  <si>
    <t>空气精华</t>
    <phoneticPr fontId="14" type="noConversion"/>
  </si>
  <si>
    <t>生命精华</t>
    <phoneticPr fontId="14" type="noConversion"/>
  </si>
  <si>
    <t>水之精华</t>
    <phoneticPr fontId="14" type="noConversion"/>
  </si>
  <si>
    <t>双环锁甲护腕</t>
  </si>
  <si>
    <t>源质矿石</t>
  </si>
  <si>
    <t>黑铁护手</t>
  </si>
  <si>
    <t>沙漏</t>
  </si>
  <si>
    <t>166800</t>
  </si>
  <si>
    <t>特效抗毒药剂</t>
  </si>
  <si>
    <t>元素火焰</t>
    <phoneticPr fontId="14" type="noConversion"/>
  </si>
  <si>
    <t>次级秘法精华</t>
    <phoneticPr fontId="14" type="noConversion"/>
  </si>
  <si>
    <t>梦境之尘</t>
    <phoneticPr fontId="14" type="noConversion"/>
  </si>
  <si>
    <t>太阳草</t>
    <phoneticPr fontId="3" type="noConversion"/>
  </si>
  <si>
    <t>太阳草</t>
    <phoneticPr fontId="3" type="noConversion"/>
  </si>
  <si>
    <t>幻影之尘</t>
    <phoneticPr fontId="3" type="noConversion"/>
  </si>
  <si>
    <t>梦境之尘</t>
    <phoneticPr fontId="3" type="noConversion"/>
  </si>
  <si>
    <t>小块魔光碎片</t>
    <phoneticPr fontId="3" type="noConversion"/>
  </si>
  <si>
    <t>大块强光碎片</t>
    <phoneticPr fontId="3" type="noConversion"/>
  </si>
  <si>
    <t>强效虚空精华</t>
    <phoneticPr fontId="3" type="noConversion"/>
  </si>
  <si>
    <t>幻象之尘</t>
    <phoneticPr fontId="3" type="noConversion"/>
  </si>
  <si>
    <t>小块强光碎片</t>
    <phoneticPr fontId="3" type="noConversion"/>
  </si>
  <si>
    <t>次级秘法精华</t>
    <phoneticPr fontId="3" type="noConversion"/>
  </si>
  <si>
    <t>附魔</t>
    <phoneticPr fontId="3" type="noConversion"/>
  </si>
  <si>
    <t>附魔</t>
    <phoneticPr fontId="3" type="noConversion"/>
  </si>
  <si>
    <t>附魔</t>
    <phoneticPr fontId="3" type="noConversion"/>
  </si>
  <si>
    <t>小块魔光碎片</t>
    <phoneticPr fontId="3" type="noConversion"/>
  </si>
  <si>
    <t>大块强光碎片</t>
    <phoneticPr fontId="3" type="noConversion"/>
  </si>
  <si>
    <t>强效虚空精华</t>
    <phoneticPr fontId="3" type="noConversion"/>
  </si>
  <si>
    <t>强效不灭精华</t>
    <phoneticPr fontId="3" type="noConversion"/>
  </si>
  <si>
    <t>幻象之尘</t>
    <phoneticPr fontId="3" type="noConversion"/>
  </si>
  <si>
    <t>小块强光碎片</t>
    <phoneticPr fontId="3" type="noConversion"/>
  </si>
  <si>
    <t>空气精华</t>
    <phoneticPr fontId="3" type="noConversion"/>
  </si>
  <si>
    <t>水之精华</t>
    <phoneticPr fontId="3" type="noConversion"/>
  </si>
  <si>
    <t>元素火焰</t>
    <phoneticPr fontId="3" type="noConversion"/>
  </si>
  <si>
    <t>次级秘法精华</t>
    <phoneticPr fontId="3" type="noConversion"/>
  </si>
  <si>
    <t>大地精华</t>
    <phoneticPr fontId="14" type="noConversion"/>
  </si>
  <si>
    <t>草药</t>
    <phoneticPr fontId="3" type="noConversion"/>
  </si>
  <si>
    <t>金棘草</t>
    <phoneticPr fontId="3" type="noConversion"/>
  </si>
  <si>
    <t>卡德加的胡须</t>
    <phoneticPr fontId="3" type="noConversion"/>
  </si>
  <si>
    <t>冰盖草</t>
    <phoneticPr fontId="3" type="noConversion"/>
  </si>
  <si>
    <t>地根草</t>
    <phoneticPr fontId="3" type="noConversion"/>
  </si>
  <si>
    <t>荆棘藻</t>
    <phoneticPr fontId="3" type="noConversion"/>
  </si>
  <si>
    <t>活根草</t>
    <phoneticPr fontId="3" type="noConversion"/>
  </si>
  <si>
    <t>盲目草</t>
    <phoneticPr fontId="3" type="noConversion"/>
  </si>
  <si>
    <t>净化药水</t>
    <phoneticPr fontId="3" type="noConversion"/>
  </si>
  <si>
    <t>净化药水</t>
    <phoneticPr fontId="3" type="noConversion"/>
  </si>
  <si>
    <t>药水</t>
    <phoneticPr fontId="3" type="noConversion"/>
  </si>
  <si>
    <t>水晶瓶1+铅瓶1</t>
    <phoneticPr fontId="3" type="noConversion"/>
  </si>
  <si>
    <t xml:space="preserve"> 税后收入</t>
    <phoneticPr fontId="3" type="noConversion"/>
  </si>
  <si>
    <t>石鳞</t>
    <phoneticPr fontId="3" type="noConversion"/>
  </si>
  <si>
    <t>格血</t>
    <phoneticPr fontId="3" type="noConversion"/>
  </si>
  <si>
    <t>智慧</t>
    <phoneticPr fontId="3" type="noConversion"/>
  </si>
  <si>
    <t>梦叶</t>
    <phoneticPr fontId="3" type="noConversion"/>
  </si>
  <si>
    <t>冰盖</t>
    <phoneticPr fontId="3" type="noConversion"/>
  </si>
  <si>
    <t>熔岩腰带</t>
  </si>
  <si>
    <t>17382</t>
  </si>
  <si>
    <t>黑铁头盔</t>
  </si>
  <si>
    <t>熔岩之核</t>
    <phoneticPr fontId="14" type="noConversion"/>
  </si>
  <si>
    <t>火焰精华</t>
    <phoneticPr fontId="14" type="noConversion"/>
  </si>
  <si>
    <t>铁网蛛丝</t>
    <phoneticPr fontId="14" type="noConversion"/>
  </si>
  <si>
    <t>月布</t>
    <phoneticPr fontId="14" type="noConversion"/>
  </si>
  <si>
    <t>蛮力药剂</t>
    <phoneticPr fontId="3" type="noConversion"/>
  </si>
  <si>
    <t>蛮力药剂</t>
    <phoneticPr fontId="3" type="noConversion"/>
  </si>
  <si>
    <t>水晶瓶</t>
    <phoneticPr fontId="3" type="noConversion"/>
  </si>
  <si>
    <t>格罗姆之血</t>
    <phoneticPr fontId="3" type="noConversion"/>
  </si>
  <si>
    <t>魔化皮</t>
    <phoneticPr fontId="14" type="noConversion"/>
  </si>
  <si>
    <t>符文线</t>
    <phoneticPr fontId="14" type="noConversion"/>
  </si>
  <si>
    <t>符文布</t>
    <phoneticPr fontId="14" type="noConversion"/>
  </si>
  <si>
    <t>裁缝</t>
    <phoneticPr fontId="3" type="noConversion"/>
  </si>
  <si>
    <t>光芒手套</t>
    <phoneticPr fontId="3" type="noConversion"/>
  </si>
  <si>
    <t>174200</t>
  </si>
  <si>
    <t>71863</t>
  </si>
  <si>
    <t>5608</t>
  </si>
  <si>
    <t>黑铁长靴</t>
  </si>
  <si>
    <t>72382</t>
  </si>
  <si>
    <t>物料名称</t>
    <phoneticPr fontId="3" type="noConversion"/>
  </si>
  <si>
    <t>月布</t>
    <phoneticPr fontId="3" type="noConversion"/>
  </si>
  <si>
    <t>符文布</t>
    <phoneticPr fontId="3" type="noConversion"/>
  </si>
  <si>
    <t>炽热之核</t>
    <phoneticPr fontId="3" type="noConversion"/>
  </si>
  <si>
    <t>熔岩之核</t>
    <phoneticPr fontId="3" type="noConversion"/>
  </si>
  <si>
    <t>火焰精华</t>
    <phoneticPr fontId="3" type="noConversion"/>
  </si>
  <si>
    <t>铁网蛛丝</t>
    <phoneticPr fontId="3" type="noConversion"/>
  </si>
  <si>
    <t>魔化皮</t>
    <phoneticPr fontId="3" type="noConversion"/>
  </si>
  <si>
    <t>正义宝珠</t>
    <phoneticPr fontId="14" type="noConversion"/>
  </si>
  <si>
    <t>正义宝珠</t>
    <phoneticPr fontId="3" type="noConversion"/>
  </si>
  <si>
    <t>69851</t>
  </si>
  <si>
    <t>54218</t>
  </si>
  <si>
    <t>光芒长袍</t>
  </si>
  <si>
    <t>夜幕</t>
  </si>
  <si>
    <t>81619</t>
  </si>
  <si>
    <t>39429</t>
  </si>
  <si>
    <t>167800</t>
  </si>
  <si>
    <t>165888</t>
  </si>
  <si>
    <t>175100</t>
  </si>
  <si>
    <t>蓝色骸骨军马</t>
  </si>
  <si>
    <t>39510</t>
  </si>
  <si>
    <t>50702</t>
  </si>
  <si>
    <t>39374</t>
  </si>
  <si>
    <t>3380000</t>
  </si>
  <si>
    <t>熔火腰带</t>
  </si>
  <si>
    <t>46880</t>
  </si>
  <si>
    <t>25650</t>
  </si>
  <si>
    <t>65909</t>
  </si>
  <si>
    <t>75337</t>
  </si>
  <si>
    <t>火焰花</t>
    <phoneticPr fontId="3" type="noConversion"/>
  </si>
  <si>
    <t>紫莲花</t>
    <phoneticPr fontId="3" type="noConversion"/>
  </si>
  <si>
    <t>火焰花</t>
    <phoneticPr fontId="3" type="noConversion"/>
  </si>
  <si>
    <t>59279</t>
  </si>
  <si>
    <t>109036</t>
  </si>
  <si>
    <t>青绿石</t>
    <phoneticPr fontId="3" type="noConversion"/>
  </si>
  <si>
    <t>76811</t>
  </si>
  <si>
    <t>888858</t>
  </si>
  <si>
    <t>166393</t>
  </si>
  <si>
    <t>75469</t>
  </si>
  <si>
    <t>239720</t>
  </si>
  <si>
    <t>71381</t>
  </si>
  <si>
    <t>173705</t>
  </si>
  <si>
    <t>11972</t>
  </si>
  <si>
    <t>266839</t>
  </si>
  <si>
    <t>336880</t>
  </si>
  <si>
    <t>366852</t>
  </si>
  <si>
    <t>207546</t>
  </si>
  <si>
    <t>火鳞鳝鱼</t>
    <phoneticPr fontId="3" type="noConversion"/>
  </si>
  <si>
    <t>泰坦</t>
    <phoneticPr fontId="3" type="noConversion"/>
  </si>
  <si>
    <t>超能</t>
    <phoneticPr fontId="3" type="noConversion"/>
  </si>
  <si>
    <t>山鼠</t>
    <phoneticPr fontId="3" type="noConversion"/>
  </si>
  <si>
    <t>梦叶</t>
    <phoneticPr fontId="3" type="noConversion"/>
  </si>
  <si>
    <t>75364</t>
  </si>
  <si>
    <t>火焰防护药水</t>
    <phoneticPr fontId="3" type="noConversion"/>
  </si>
  <si>
    <t>火囊</t>
    <phoneticPr fontId="3" type="noConversion"/>
  </si>
  <si>
    <t>次级虚空精华</t>
    <phoneticPr fontId="3" type="noConversion"/>
  </si>
  <si>
    <t>次级虚空精华</t>
    <phoneticPr fontId="3" type="noConversion"/>
  </si>
  <si>
    <t>青绿石</t>
    <phoneticPr fontId="3" type="noConversion"/>
  </si>
  <si>
    <t>草药</t>
    <phoneticPr fontId="3" type="noConversion"/>
  </si>
  <si>
    <t>草药</t>
    <phoneticPr fontId="3" type="noConversion"/>
  </si>
  <si>
    <t>黑色卫士</t>
  </si>
  <si>
    <t>195600</t>
  </si>
  <si>
    <t>305359</t>
  </si>
  <si>
    <t>强效怒气药水</t>
    <phoneticPr fontId="3" type="noConversion"/>
  </si>
  <si>
    <t>药水</t>
    <phoneticPr fontId="3" type="noConversion"/>
  </si>
  <si>
    <t>129931</t>
  </si>
  <si>
    <t>巨魔保卫者</t>
  </si>
  <si>
    <t>35825</t>
  </si>
  <si>
    <t>18086</t>
  </si>
  <si>
    <t>157794</t>
  </si>
  <si>
    <t>AH卖价</t>
    <phoneticPr fontId="3" type="noConversion"/>
  </si>
  <si>
    <t>收入</t>
    <phoneticPr fontId="3" type="noConversion"/>
  </si>
  <si>
    <t>利润</t>
    <phoneticPr fontId="3" type="noConversion"/>
  </si>
  <si>
    <t>利润（我的）</t>
    <phoneticPr fontId="3" type="noConversion"/>
  </si>
  <si>
    <t>荆棘藻</t>
    <phoneticPr fontId="3" type="noConversion"/>
  </si>
  <si>
    <t>黑口鱼</t>
    <phoneticPr fontId="3" type="noConversion"/>
  </si>
  <si>
    <t>药水</t>
  </si>
  <si>
    <t>黑口鱼</t>
    <phoneticPr fontId="3" type="noConversion"/>
  </si>
  <si>
    <t>52742</t>
  </si>
  <si>
    <t>54236</t>
  </si>
  <si>
    <t>黑口鱼</t>
    <phoneticPr fontId="3" type="noConversion"/>
  </si>
  <si>
    <t>54957</t>
  </si>
  <si>
    <t>86071</t>
  </si>
  <si>
    <t>117359</t>
  </si>
  <si>
    <t>交织披风</t>
  </si>
  <si>
    <t>死灵精华</t>
    <phoneticPr fontId="14" type="noConversion"/>
  </si>
  <si>
    <t>生命精华</t>
    <phoneticPr fontId="14" type="noConversion"/>
  </si>
  <si>
    <t>死灵精华</t>
    <phoneticPr fontId="3" type="noConversion"/>
  </si>
  <si>
    <t>96639</t>
  </si>
  <si>
    <t>123597</t>
  </si>
  <si>
    <t>1998015</t>
  </si>
  <si>
    <t>402100</t>
  </si>
  <si>
    <t>变异鱼</t>
    <phoneticPr fontId="3" type="noConversion"/>
  </si>
  <si>
    <t>黑莲花</t>
    <phoneticPr fontId="14" type="noConversion"/>
  </si>
  <si>
    <t>格罗姆之血</t>
    <phoneticPr fontId="14" type="noConversion"/>
  </si>
  <si>
    <t>山鼠草</t>
    <phoneticPr fontId="14" type="noConversion"/>
  </si>
  <si>
    <t>瘟疫花</t>
    <phoneticPr fontId="14" type="noConversion"/>
  </si>
  <si>
    <t>冰盖草</t>
    <phoneticPr fontId="14" type="noConversion"/>
  </si>
  <si>
    <t>金棘草</t>
    <phoneticPr fontId="14" type="noConversion"/>
  </si>
  <si>
    <t>冬刺草</t>
    <phoneticPr fontId="14" type="noConversion"/>
  </si>
  <si>
    <t>元素之土</t>
    <phoneticPr fontId="14" type="noConversion"/>
  </si>
  <si>
    <t>卡德加的胡须</t>
    <phoneticPr fontId="14" type="noConversion"/>
  </si>
  <si>
    <t>地根草</t>
    <phoneticPr fontId="14" type="noConversion"/>
  </si>
  <si>
    <t>冰霜之力药剂</t>
    <phoneticPr fontId="14" type="noConversion"/>
  </si>
  <si>
    <t>荆棘藻</t>
    <phoneticPr fontId="14" type="noConversion"/>
  </si>
  <si>
    <t>活根草</t>
    <phoneticPr fontId="14" type="noConversion"/>
  </si>
  <si>
    <t>太阳草</t>
    <phoneticPr fontId="14" type="noConversion"/>
  </si>
  <si>
    <t>专注圣典</t>
    <phoneticPr fontId="14" type="noConversion"/>
  </si>
  <si>
    <t>盲目草</t>
    <phoneticPr fontId="14" type="noConversion"/>
  </si>
  <si>
    <t>火焰花</t>
    <phoneticPr fontId="14" type="noConversion"/>
  </si>
  <si>
    <t>紫莲花</t>
    <phoneticPr fontId="14" type="noConversion"/>
  </si>
  <si>
    <t>黑口鱼</t>
    <phoneticPr fontId="3" type="noConversion"/>
  </si>
  <si>
    <t>铅瓶1+空瓶1</t>
    <phoneticPr fontId="3" type="noConversion"/>
  </si>
  <si>
    <t>铅瓶1+空瓶1</t>
    <phoneticPr fontId="3" type="noConversion"/>
  </si>
  <si>
    <t>74884</t>
  </si>
  <si>
    <t>1225746</t>
  </si>
  <si>
    <t>8762</t>
  </si>
  <si>
    <t>457875</t>
  </si>
  <si>
    <t>364099</t>
  </si>
  <si>
    <t>6509488</t>
  </si>
  <si>
    <t>39330</t>
  </si>
  <si>
    <t>72628</t>
  </si>
  <si>
    <t>113343</t>
  </si>
  <si>
    <t>18771500</t>
  </si>
  <si>
    <t>48348</t>
  </si>
  <si>
    <t>111150</t>
  </si>
  <si>
    <t>泰坦合剂</t>
    <phoneticPr fontId="14" type="noConversion"/>
  </si>
  <si>
    <t>超级能量合剂</t>
    <phoneticPr fontId="14" type="noConversion"/>
  </si>
  <si>
    <t>精炼智慧合剂</t>
    <phoneticPr fontId="14" type="noConversion"/>
  </si>
  <si>
    <t>强效暗影防护药水</t>
    <phoneticPr fontId="14" type="noConversion"/>
  </si>
  <si>
    <t>强效奥法药剂</t>
    <phoneticPr fontId="14" type="noConversion"/>
  </si>
  <si>
    <t>猫鼬药剂</t>
    <phoneticPr fontId="14" type="noConversion"/>
  </si>
  <si>
    <t>暗影之力药剂</t>
    <phoneticPr fontId="14" type="noConversion"/>
  </si>
  <si>
    <t>强效火焰防护药水</t>
    <phoneticPr fontId="14" type="noConversion"/>
  </si>
  <si>
    <t>滋补药剂</t>
    <phoneticPr fontId="14" type="noConversion"/>
  </si>
  <si>
    <t>火焰防护药水</t>
    <phoneticPr fontId="14" type="noConversion"/>
  </si>
  <si>
    <t>自然防护药水</t>
    <phoneticPr fontId="14" type="noConversion"/>
  </si>
  <si>
    <t>巨人药剂</t>
    <phoneticPr fontId="14" type="noConversion"/>
  </si>
  <si>
    <t>有限无敌药水</t>
    <phoneticPr fontId="14" type="noConversion"/>
  </si>
  <si>
    <t>蛮力药剂</t>
    <phoneticPr fontId="14" type="noConversion"/>
  </si>
  <si>
    <t>强效怒气药水</t>
    <phoneticPr fontId="14" type="noConversion"/>
  </si>
  <si>
    <t>自由行动药剂</t>
    <phoneticPr fontId="14" type="noConversion"/>
  </si>
  <si>
    <t>奥金锭</t>
    <phoneticPr fontId="14" type="noConversion"/>
  </si>
  <si>
    <t>奥术水晶</t>
    <phoneticPr fontId="14" type="noConversion"/>
  </si>
  <si>
    <t>体质圣典</t>
    <phoneticPr fontId="14" type="noConversion"/>
  </si>
  <si>
    <t>次级不灭精华</t>
    <phoneticPr fontId="14" type="noConversion"/>
  </si>
  <si>
    <t>贪婪圣契</t>
    <phoneticPr fontId="14" type="noConversion"/>
  </si>
  <si>
    <t>草药</t>
    <phoneticPr fontId="3" type="noConversion"/>
  </si>
  <si>
    <t>药水</t>
    <phoneticPr fontId="3" type="noConversion"/>
  </si>
  <si>
    <t>空气精华</t>
    <phoneticPr fontId="14" type="noConversion"/>
  </si>
  <si>
    <t>生命精华</t>
    <phoneticPr fontId="14" type="noConversion"/>
  </si>
  <si>
    <t>元素火焰</t>
    <phoneticPr fontId="14" type="noConversion"/>
  </si>
  <si>
    <t>元素之水</t>
    <phoneticPr fontId="14" type="noConversion"/>
  </si>
  <si>
    <t>其他</t>
    <phoneticPr fontId="3" type="noConversion"/>
  </si>
  <si>
    <t>自定义</t>
    <phoneticPr fontId="3" type="noConversion"/>
  </si>
  <si>
    <t>石鳞鳗</t>
    <phoneticPr fontId="14" type="noConversion"/>
  </si>
  <si>
    <t>黑口鱼</t>
    <phoneticPr fontId="14" type="noConversion"/>
  </si>
  <si>
    <t>火囊</t>
    <phoneticPr fontId="14" type="noConversion"/>
  </si>
  <si>
    <t>火鳞鳝鱼</t>
    <phoneticPr fontId="14" type="noConversion"/>
  </si>
  <si>
    <t>强效暗影防护药水</t>
    <phoneticPr fontId="3" type="noConversion"/>
  </si>
  <si>
    <t>强效奥法药剂</t>
    <phoneticPr fontId="3" type="noConversion"/>
  </si>
  <si>
    <t>猫鼬药剂</t>
    <phoneticPr fontId="3" type="noConversion"/>
  </si>
  <si>
    <t>暗影之力药剂</t>
    <phoneticPr fontId="3" type="noConversion"/>
  </si>
  <si>
    <t>强效火焰防护药水</t>
    <phoneticPr fontId="3" type="noConversion"/>
  </si>
  <si>
    <t>自然防护药水</t>
    <phoneticPr fontId="3" type="noConversion"/>
  </si>
  <si>
    <t>泰坦合剂</t>
    <phoneticPr fontId="3" type="noConversion"/>
  </si>
  <si>
    <t>巨人药剂</t>
    <phoneticPr fontId="3" type="noConversion"/>
  </si>
  <si>
    <t>有限无敌药水</t>
    <phoneticPr fontId="3" type="noConversion"/>
  </si>
  <si>
    <t>自由行动药剂</t>
    <phoneticPr fontId="3" type="noConversion"/>
  </si>
  <si>
    <t>物料名称</t>
    <phoneticPr fontId="3" type="noConversion"/>
  </si>
  <si>
    <t>盾牌+7耐力</t>
    <phoneticPr fontId="3" type="noConversion"/>
  </si>
  <si>
    <t>护腕+24治疗</t>
    <phoneticPr fontId="3" type="noConversion"/>
  </si>
  <si>
    <t>护腕+7智力</t>
    <phoneticPr fontId="3" type="noConversion"/>
  </si>
  <si>
    <t>护腕+9力量</t>
    <phoneticPr fontId="3" type="noConversion"/>
  </si>
  <si>
    <t>护腕+9耐力</t>
    <phoneticPr fontId="3" type="noConversion"/>
  </si>
  <si>
    <t>护腕+法力回复</t>
    <phoneticPr fontId="3" type="noConversion"/>
  </si>
  <si>
    <t>披风+70护甲</t>
    <phoneticPr fontId="3" type="noConversion"/>
  </si>
  <si>
    <t>披风+7火抗</t>
    <phoneticPr fontId="3" type="noConversion"/>
  </si>
  <si>
    <t>披风+3敏</t>
    <phoneticPr fontId="3" type="noConversion"/>
  </si>
  <si>
    <t>手套+7力量</t>
    <phoneticPr fontId="3" type="noConversion"/>
  </si>
  <si>
    <t>手套+7敏</t>
    <phoneticPr fontId="3" type="noConversion"/>
  </si>
  <si>
    <t>武器+15敏捷</t>
    <phoneticPr fontId="3" type="noConversion"/>
  </si>
  <si>
    <t>武器+15力量</t>
    <phoneticPr fontId="3" type="noConversion"/>
  </si>
  <si>
    <t>武器+22智力</t>
    <phoneticPr fontId="3" type="noConversion"/>
  </si>
  <si>
    <t>武器+20精神</t>
    <phoneticPr fontId="3" type="noConversion"/>
  </si>
  <si>
    <t>武器+十字军</t>
    <phoneticPr fontId="3" type="noConversion"/>
  </si>
  <si>
    <t>武器+生命偷取</t>
    <phoneticPr fontId="3" type="noConversion"/>
  </si>
  <si>
    <t>鞋子+移动速度</t>
    <phoneticPr fontId="3" type="noConversion"/>
  </si>
  <si>
    <t>胸甲+100法力</t>
    <phoneticPr fontId="3" type="noConversion"/>
  </si>
  <si>
    <t>胸甲+100生命</t>
    <phoneticPr fontId="3" type="noConversion"/>
  </si>
  <si>
    <t>胸甲+3属性</t>
    <phoneticPr fontId="3" type="noConversion"/>
  </si>
  <si>
    <t>靴子+7敏捷</t>
    <phoneticPr fontId="3" type="noConversion"/>
  </si>
  <si>
    <t>靴子+7耐力</t>
    <phoneticPr fontId="3" type="noConversion"/>
  </si>
  <si>
    <t>收入</t>
    <phoneticPr fontId="14" type="noConversion"/>
  </si>
  <si>
    <t>市场成本</t>
    <phoneticPr fontId="3" type="noConversion"/>
  </si>
  <si>
    <t>我的成本</t>
    <phoneticPr fontId="3" type="noConversion"/>
  </si>
  <si>
    <t>我的成本</t>
    <phoneticPr fontId="3" type="noConversion"/>
  </si>
  <si>
    <t>市场成本</t>
    <phoneticPr fontId="3" type="noConversion"/>
  </si>
  <si>
    <t>利润
（市场）</t>
    <phoneticPr fontId="3" type="noConversion"/>
  </si>
  <si>
    <t>利润
（我的）</t>
    <phoneticPr fontId="3" type="noConversion"/>
  </si>
  <si>
    <t>卖价</t>
    <phoneticPr fontId="3" type="noConversion"/>
  </si>
  <si>
    <t>光芒护腿</t>
    <phoneticPr fontId="3" type="noConversion"/>
  </si>
  <si>
    <t>光芒衬肩</t>
    <phoneticPr fontId="3" type="noConversion"/>
  </si>
  <si>
    <t>光芒长袍</t>
    <phoneticPr fontId="3" type="noConversion"/>
  </si>
  <si>
    <t>202020</t>
  </si>
  <si>
    <t>手套+剥皮</t>
    <phoneticPr fontId="14" type="noConversion"/>
  </si>
  <si>
    <t>手套+骑乘速度</t>
    <phoneticPr fontId="14" type="noConversion"/>
  </si>
  <si>
    <t>双手武器+9伤害</t>
    <phoneticPr fontId="3" type="noConversion"/>
  </si>
  <si>
    <t>武器+5伤害</t>
    <phoneticPr fontId="14" type="noConversion"/>
  </si>
  <si>
    <t>绿色幼龙鳞片</t>
    <phoneticPr fontId="14" type="noConversion"/>
  </si>
  <si>
    <t>梦境之尘</t>
    <phoneticPr fontId="14" type="noConversion"/>
  </si>
  <si>
    <t>52203</t>
  </si>
  <si>
    <t>16417</t>
  </si>
  <si>
    <t>29793</t>
  </si>
  <si>
    <t>15668</t>
  </si>
  <si>
    <t>85057</t>
  </si>
  <si>
    <t>194700</t>
  </si>
  <si>
    <t>1005037</t>
  </si>
  <si>
    <t>微风斗篷</t>
  </si>
  <si>
    <t>205555</t>
  </si>
  <si>
    <t>导魔法杖</t>
  </si>
  <si>
    <t>91833</t>
  </si>
  <si>
    <t>90350</t>
  </si>
  <si>
    <t>1551300</t>
  </si>
  <si>
    <t>10905</t>
  </si>
  <si>
    <t>69543</t>
  </si>
  <si>
    <t>123339</t>
  </si>
  <si>
    <t>37037</t>
  </si>
  <si>
    <t>888799</t>
  </si>
  <si>
    <t>棕马缰绳</t>
  </si>
  <si>
    <t>881599</t>
  </si>
  <si>
    <t>1501948</t>
  </si>
  <si>
    <t>8221</t>
  </si>
  <si>
    <t>手套+草药5</t>
    <phoneticPr fontId="3" type="noConversion"/>
  </si>
  <si>
    <t>18394</t>
  </si>
  <si>
    <t>2020-03-17 08:15:26 PM</t>
  </si>
  <si>
    <t>2020-03-17 08:15:25 PM</t>
  </si>
  <si>
    <t>2183</t>
  </si>
  <si>
    <t>9605</t>
  </si>
  <si>
    <t>1558</t>
  </si>
  <si>
    <t>7906</t>
  </si>
  <si>
    <t>25996</t>
  </si>
  <si>
    <t>26048</t>
  </si>
  <si>
    <t>1597</t>
  </si>
  <si>
    <t>3470</t>
  </si>
  <si>
    <t>13595</t>
  </si>
  <si>
    <t>176599</t>
  </si>
  <si>
    <t>353750</t>
  </si>
  <si>
    <t>亡魂盾牌</t>
  </si>
  <si>
    <t>32531</t>
  </si>
  <si>
    <t>1907872</t>
  </si>
  <si>
    <t>85387</t>
  </si>
  <si>
    <t>292</t>
  </si>
  <si>
    <t>10850</t>
  </si>
  <si>
    <t>13950</t>
  </si>
  <si>
    <t>8499</t>
  </si>
  <si>
    <t>11010</t>
  </si>
  <si>
    <t>93721</t>
  </si>
  <si>
    <t>44748</t>
  </si>
  <si>
    <t>5506</t>
  </si>
  <si>
    <t>6074</t>
  </si>
  <si>
    <t>5066</t>
  </si>
  <si>
    <t>5086</t>
  </si>
  <si>
    <t>大师魔杖</t>
  </si>
  <si>
    <t>98700</t>
  </si>
  <si>
    <t>礼节腰带</t>
  </si>
  <si>
    <t>180616</t>
  </si>
  <si>
    <t>179599</t>
  </si>
  <si>
    <t>113100</t>
  </si>
  <si>
    <t>2527</t>
  </si>
  <si>
    <t>116525</t>
  </si>
  <si>
    <t>116595</t>
  </si>
  <si>
    <t>472353</t>
  </si>
  <si>
    <t>17700</t>
  </si>
  <si>
    <t>196000</t>
  </si>
  <si>
    <t>85000</t>
  </si>
  <si>
    <t>4506058</t>
  </si>
  <si>
    <t>156875</t>
  </si>
  <si>
    <t>10001</t>
  </si>
  <si>
    <t>11470000</t>
  </si>
  <si>
    <t>重型板层护手</t>
  </si>
  <si>
    <t>28960</t>
  </si>
  <si>
    <t>5419</t>
  </si>
  <si>
    <t>7025</t>
  </si>
  <si>
    <t>24600</t>
  </si>
  <si>
    <t>89186</t>
  </si>
  <si>
    <t>12002241</t>
  </si>
  <si>
    <t>850000</t>
  </si>
  <si>
    <t>45359</t>
  </si>
  <si>
    <t>2098</t>
  </si>
  <si>
    <t>3450</t>
  </si>
  <si>
    <t>3617</t>
  </si>
  <si>
    <t>886660</t>
  </si>
  <si>
    <t>55144</t>
  </si>
  <si>
    <t>15082</t>
  </si>
  <si>
    <t>10503</t>
  </si>
  <si>
    <t>高级议员手套</t>
  </si>
  <si>
    <t>21100</t>
  </si>
  <si>
    <t>32568</t>
  </si>
  <si>
    <t>200150</t>
  </si>
  <si>
    <t>4529</t>
  </si>
  <si>
    <t>46875</t>
  </si>
  <si>
    <t>123</t>
  </si>
  <si>
    <t>2113</t>
  </si>
  <si>
    <t>79525</t>
  </si>
  <si>
    <t>79724</t>
  </si>
  <si>
    <t>2008800</t>
  </si>
  <si>
    <t>设计图：秘银杆</t>
  </si>
  <si>
    <t>10215</t>
  </si>
  <si>
    <t>74200</t>
  </si>
  <si>
    <t>劣质磨刀石</t>
  </si>
  <si>
    <t>45499</t>
  </si>
  <si>
    <t>23490</t>
  </si>
  <si>
    <t>19950</t>
  </si>
  <si>
    <t>32298</t>
  </si>
  <si>
    <t>3224</t>
  </si>
  <si>
    <t>42474</t>
  </si>
  <si>
    <t>3735</t>
  </si>
  <si>
    <t>土著腰带</t>
  </si>
  <si>
    <t>10888</t>
  </si>
  <si>
    <t>1595000</t>
  </si>
  <si>
    <t>7909</t>
  </si>
  <si>
    <t>38609</t>
  </si>
  <si>
    <t>940</t>
  </si>
  <si>
    <t>1005</t>
  </si>
  <si>
    <t>76699</t>
  </si>
  <si>
    <t>28304</t>
  </si>
  <si>
    <t>197600</t>
  </si>
  <si>
    <t>197800</t>
  </si>
  <si>
    <t>245230</t>
  </si>
  <si>
    <t>35822</t>
  </si>
  <si>
    <t>90236</t>
  </si>
  <si>
    <t>84100</t>
  </si>
  <si>
    <t>402883</t>
  </si>
  <si>
    <t>189700</t>
  </si>
  <si>
    <t>47900</t>
  </si>
  <si>
    <t>3160000</t>
  </si>
  <si>
    <t>1549</t>
  </si>
  <si>
    <t>4446875</t>
  </si>
  <si>
    <t>6723</t>
  </si>
  <si>
    <t>50100</t>
  </si>
  <si>
    <t>53250</t>
  </si>
  <si>
    <t>4265</t>
  </si>
  <si>
    <t>海盗护腕</t>
  </si>
  <si>
    <t>715</t>
  </si>
  <si>
    <t>11258</t>
  </si>
  <si>
    <t>80300</t>
  </si>
  <si>
    <t>1623097</t>
  </si>
  <si>
    <t>4978</t>
  </si>
  <si>
    <t>149899</t>
  </si>
  <si>
    <t>1496</t>
  </si>
  <si>
    <t>6675</t>
  </si>
  <si>
    <t>108500</t>
  </si>
  <si>
    <t>25016</t>
  </si>
  <si>
    <t>刚硬的胡须</t>
  </si>
  <si>
    <t>22745</t>
  </si>
  <si>
    <t>58125</t>
  </si>
  <si>
    <t>荆棘护腿</t>
  </si>
  <si>
    <t>10002</t>
  </si>
  <si>
    <t>81480</t>
  </si>
  <si>
    <t>80819</t>
  </si>
  <si>
    <t>鲜血戒指</t>
  </si>
  <si>
    <t>1877</t>
  </si>
  <si>
    <t>2033</t>
  </si>
  <si>
    <t>13333</t>
  </si>
  <si>
    <t>蚌肉大餐</t>
  </si>
  <si>
    <t>1674</t>
  </si>
  <si>
    <t>巨大的蝙蝠牙齿</t>
  </si>
  <si>
    <t>3582</t>
  </si>
  <si>
    <t>3280</t>
  </si>
  <si>
    <t>3682</t>
  </si>
  <si>
    <t>21097</t>
  </si>
  <si>
    <t>1445</t>
  </si>
  <si>
    <t>160</t>
  </si>
  <si>
    <t>142049</t>
  </si>
  <si>
    <t>4980</t>
  </si>
  <si>
    <t>1912</t>
  </si>
  <si>
    <t>1963</t>
  </si>
  <si>
    <t>美味煎蛋卷</t>
  </si>
  <si>
    <t>360000</t>
  </si>
  <si>
    <t>21850</t>
  </si>
  <si>
    <t>21965</t>
  </si>
  <si>
    <t>19599</t>
  </si>
  <si>
    <t>1850500</t>
  </si>
  <si>
    <t>7299</t>
  </si>
  <si>
    <t>91499</t>
  </si>
  <si>
    <t>1044</t>
  </si>
  <si>
    <t>23074</t>
  </si>
  <si>
    <t>703000</t>
  </si>
  <si>
    <t>15044</t>
  </si>
  <si>
    <t>2637</t>
  </si>
  <si>
    <t>2672</t>
  </si>
  <si>
    <t>58025</t>
  </si>
  <si>
    <t>39960</t>
  </si>
  <si>
    <t>蜘蛛肩铠</t>
  </si>
  <si>
    <t>87028</t>
  </si>
  <si>
    <t>204050</t>
  </si>
  <si>
    <t>17928</t>
  </si>
  <si>
    <t>34999</t>
  </si>
  <si>
    <t>235</t>
  </si>
  <si>
    <t>747</t>
  </si>
  <si>
    <t>盖亚外衣</t>
  </si>
  <si>
    <t>85008</t>
  </si>
  <si>
    <t>189249</t>
  </si>
  <si>
    <t>945400</t>
  </si>
  <si>
    <t>945477</t>
  </si>
  <si>
    <t>58091</t>
  </si>
  <si>
    <t>2899</t>
  </si>
  <si>
    <t>2987</t>
  </si>
  <si>
    <t>81850</t>
  </si>
  <si>
    <t>20045</t>
  </si>
  <si>
    <t>22945</t>
  </si>
  <si>
    <t>9198</t>
  </si>
  <si>
    <t>9381</t>
  </si>
  <si>
    <t>75509</t>
  </si>
  <si>
    <t>534</t>
  </si>
  <si>
    <t>2404</t>
  </si>
  <si>
    <t>斯古兰斯之盾</t>
  </si>
  <si>
    <t>16026</t>
  </si>
  <si>
    <t>配方：暗影防护药水</t>
  </si>
  <si>
    <t>豪族护腕</t>
  </si>
  <si>
    <t>5209998</t>
  </si>
  <si>
    <t>438986</t>
  </si>
  <si>
    <t>巨神护手</t>
  </si>
  <si>
    <t>9712</t>
  </si>
  <si>
    <t>90400</t>
  </si>
  <si>
    <t>滑皮鲭鱼</t>
  </si>
  <si>
    <t>1524</t>
  </si>
  <si>
    <t>26700</t>
  </si>
  <si>
    <t>9688</t>
  </si>
  <si>
    <t>9692</t>
  </si>
  <si>
    <t>乌贼胸甲</t>
  </si>
  <si>
    <t>9552</t>
  </si>
  <si>
    <t>34679</t>
  </si>
  <si>
    <t>黑色魔纹长袍</t>
  </si>
  <si>
    <t>21799</t>
  </si>
  <si>
    <t>14589</t>
  </si>
  <si>
    <t>788831</t>
  </si>
  <si>
    <t>24725</t>
  </si>
  <si>
    <t>148125</t>
  </si>
  <si>
    <t>3330</t>
  </si>
  <si>
    <t>85523</t>
  </si>
  <si>
    <t>勇武胸甲</t>
  </si>
  <si>
    <t>23064</t>
  </si>
  <si>
    <t>猫笼（虎皮猫）</t>
  </si>
  <si>
    <t>890000</t>
  </si>
  <si>
    <t>冒险者护腕</t>
  </si>
  <si>
    <t>54018</t>
  </si>
  <si>
    <t>189800</t>
  </si>
  <si>
    <t>33792</t>
  </si>
  <si>
    <t>11805</t>
  </si>
  <si>
    <t>1579</t>
  </si>
  <si>
    <t>45625</t>
  </si>
  <si>
    <t>银丝魔棒</t>
  </si>
  <si>
    <t>5370</t>
  </si>
  <si>
    <t>9399</t>
  </si>
  <si>
    <t>11572</t>
  </si>
  <si>
    <t>15012</t>
  </si>
  <si>
    <t>1918</t>
  </si>
  <si>
    <t>玉米面包</t>
  </si>
  <si>
    <t>652375</t>
  </si>
  <si>
    <t>943</t>
  </si>
  <si>
    <t>430</t>
  </si>
  <si>
    <t>8815</t>
  </si>
  <si>
    <t>114200</t>
  </si>
  <si>
    <t>112024</t>
  </si>
  <si>
    <t>124874</t>
  </si>
  <si>
    <t>7250</t>
  </si>
  <si>
    <t>7868</t>
  </si>
  <si>
    <t>50314</t>
  </si>
  <si>
    <t>萨伦迪斯种子</t>
  </si>
  <si>
    <t>80064</t>
  </si>
  <si>
    <t>31125</t>
  </si>
  <si>
    <t>3877</t>
  </si>
  <si>
    <t>30816</t>
  </si>
  <si>
    <t>19483</t>
  </si>
  <si>
    <t>1496875</t>
  </si>
  <si>
    <t>206764</t>
  </si>
  <si>
    <t>天国便鞋</t>
  </si>
  <si>
    <t>61099</t>
  </si>
  <si>
    <t>9132</t>
  </si>
  <si>
    <t>28161</t>
  </si>
  <si>
    <t>乌木弯刀</t>
  </si>
  <si>
    <t>4603390</t>
  </si>
  <si>
    <t>5512</t>
  </si>
  <si>
    <t>4802</t>
  </si>
  <si>
    <t>429494</t>
  </si>
  <si>
    <t>19891</t>
  </si>
  <si>
    <t>35084</t>
  </si>
  <si>
    <t>2248</t>
  </si>
  <si>
    <t>雾纹护腕</t>
  </si>
  <si>
    <t>18036</t>
  </si>
  <si>
    <t>10527</t>
  </si>
  <si>
    <t>精兵圆盾</t>
  </si>
  <si>
    <t>40577</t>
  </si>
  <si>
    <t>57371</t>
  </si>
  <si>
    <t>977</t>
  </si>
  <si>
    <t>422295</t>
  </si>
  <si>
    <t>5624</t>
  </si>
  <si>
    <t>2011</t>
  </si>
  <si>
    <t>53665</t>
  </si>
  <si>
    <t>9617</t>
  </si>
  <si>
    <t>巨魔的汗水</t>
  </si>
  <si>
    <t>7704</t>
  </si>
  <si>
    <t>3097</t>
  </si>
  <si>
    <t>22700</t>
  </si>
  <si>
    <t>139600</t>
  </si>
  <si>
    <t>23658</t>
  </si>
  <si>
    <t>1589</t>
  </si>
  <si>
    <t>31700</t>
  </si>
  <si>
    <t>图样：无底包</t>
  </si>
  <si>
    <t>16003750</t>
  </si>
  <si>
    <t>11111212</t>
  </si>
  <si>
    <t>薄纱长袍</t>
  </si>
  <si>
    <t>151100</t>
  </si>
  <si>
    <t>24993</t>
  </si>
  <si>
    <t>63328</t>
  </si>
  <si>
    <t>8807080</t>
  </si>
  <si>
    <t>7499000</t>
  </si>
  <si>
    <t>55423</t>
  </si>
  <si>
    <t>7100000</t>
  </si>
  <si>
    <t>51395</t>
  </si>
  <si>
    <t>6999999</t>
  </si>
  <si>
    <t>6909400</t>
  </si>
  <si>
    <t>6666666</t>
  </si>
  <si>
    <t>5550000</t>
  </si>
  <si>
    <t>206</t>
  </si>
  <si>
    <t>3869</t>
  </si>
  <si>
    <t>4885600</t>
  </si>
  <si>
    <t>4798125</t>
  </si>
  <si>
    <t>多彩披风</t>
  </si>
  <si>
    <t>4501700</t>
  </si>
  <si>
    <t>4400000</t>
  </si>
  <si>
    <t>4002500</t>
  </si>
  <si>
    <t>3996750</t>
  </si>
  <si>
    <t>大地之怒护腕</t>
  </si>
  <si>
    <t>3888227</t>
  </si>
  <si>
    <t>3507500</t>
  </si>
  <si>
    <t>1271</t>
  </si>
  <si>
    <t>崇高肩甲</t>
  </si>
  <si>
    <t>40247</t>
  </si>
  <si>
    <t>3005100</t>
  </si>
  <si>
    <t>2799</t>
  </si>
  <si>
    <t>2498598</t>
  </si>
  <si>
    <t>203799</t>
  </si>
  <si>
    <t>173100</t>
  </si>
  <si>
    <t>666664</t>
  </si>
  <si>
    <t>1888659</t>
  </si>
  <si>
    <t>2306750</t>
  </si>
  <si>
    <t>56874</t>
  </si>
  <si>
    <t>2090000</t>
  </si>
  <si>
    <t>3343</t>
  </si>
  <si>
    <t>3746</t>
  </si>
  <si>
    <t>529</t>
  </si>
  <si>
    <t>207900</t>
  </si>
  <si>
    <t>208300</t>
  </si>
  <si>
    <t>310</t>
  </si>
  <si>
    <t>轻巧的昆虫翅膀</t>
  </si>
  <si>
    <t>1413</t>
  </si>
  <si>
    <t>1850000</t>
  </si>
  <si>
    <t>1819700</t>
  </si>
  <si>
    <t>火丝衬肩</t>
  </si>
  <si>
    <t>1805000</t>
  </si>
  <si>
    <t>1800000</t>
  </si>
  <si>
    <t>1779899</t>
  </si>
  <si>
    <t>1558800</t>
  </si>
  <si>
    <t>1299900</t>
  </si>
  <si>
    <t>1769</t>
  </si>
  <si>
    <t>1291409</t>
  </si>
  <si>
    <t>39801</t>
  </si>
  <si>
    <t>1200150</t>
  </si>
  <si>
    <t>1100000</t>
  </si>
  <si>
    <t>龙鳞胸甲</t>
  </si>
  <si>
    <t>1009923</t>
  </si>
  <si>
    <t>29832</t>
  </si>
  <si>
    <t>翡翠盾牌</t>
  </si>
  <si>
    <t>猫笼（灰猫）</t>
  </si>
  <si>
    <t>血斑盾牌</t>
  </si>
  <si>
    <t>844000</t>
  </si>
  <si>
    <t>836791</t>
  </si>
  <si>
    <t>785212</t>
  </si>
  <si>
    <t>778899</t>
  </si>
  <si>
    <t>崇高头盔</t>
  </si>
  <si>
    <t>48830</t>
  </si>
  <si>
    <t>16925</t>
  </si>
  <si>
    <t>185</t>
  </si>
  <si>
    <t>707800</t>
  </si>
  <si>
    <t>部落手套</t>
  </si>
  <si>
    <t>666666</t>
  </si>
  <si>
    <t>28888</t>
  </si>
  <si>
    <t>13322</t>
  </si>
  <si>
    <t>13248</t>
  </si>
  <si>
    <t>610000</t>
  </si>
  <si>
    <t>593900</t>
  </si>
  <si>
    <t>580000</t>
  </si>
  <si>
    <t>579900</t>
  </si>
  <si>
    <t>582487</t>
  </si>
  <si>
    <t>554999</t>
  </si>
  <si>
    <t>555183</t>
  </si>
  <si>
    <t>548125</t>
  </si>
  <si>
    <t>509700</t>
  </si>
  <si>
    <t>510216</t>
  </si>
  <si>
    <t>502300</t>
  </si>
  <si>
    <t>79745</t>
  </si>
  <si>
    <t>2574</t>
  </si>
  <si>
    <t>30075</t>
  </si>
  <si>
    <t>88098</t>
  </si>
  <si>
    <t>88131</t>
  </si>
  <si>
    <t>29525</t>
  </si>
  <si>
    <t>500050</t>
  </si>
  <si>
    <t>464696</t>
  </si>
  <si>
    <t>479966</t>
  </si>
  <si>
    <t>454999</t>
  </si>
  <si>
    <t>446600</t>
  </si>
  <si>
    <t>409575</t>
  </si>
  <si>
    <t>405555</t>
  </si>
  <si>
    <t>403100</t>
  </si>
  <si>
    <t>403000</t>
  </si>
  <si>
    <t>403166</t>
  </si>
  <si>
    <t>2542</t>
  </si>
  <si>
    <t>400025</t>
  </si>
  <si>
    <t>72148</t>
  </si>
  <si>
    <t>374899</t>
  </si>
  <si>
    <t>358200</t>
  </si>
  <si>
    <t>748000</t>
  </si>
  <si>
    <t>748750</t>
  </si>
  <si>
    <t>38492</t>
  </si>
  <si>
    <t>336750</t>
  </si>
  <si>
    <t>334800</t>
  </si>
  <si>
    <t>一把螺栓</t>
  </si>
  <si>
    <t>325565</t>
  </si>
  <si>
    <t>325000</t>
  </si>
  <si>
    <t>327000</t>
  </si>
  <si>
    <t>341562</t>
  </si>
  <si>
    <t>27500</t>
  </si>
  <si>
    <t>313000</t>
  </si>
  <si>
    <t>89998</t>
  </si>
  <si>
    <t>铁羽护肩</t>
  </si>
  <si>
    <t>281197</t>
  </si>
  <si>
    <t>7725</t>
  </si>
  <si>
    <t>21186</t>
  </si>
  <si>
    <t>252900</t>
  </si>
  <si>
    <t>6660000</t>
  </si>
  <si>
    <t>258287</t>
  </si>
  <si>
    <t>256799</t>
  </si>
  <si>
    <t>14554</t>
  </si>
  <si>
    <t>40909</t>
  </si>
  <si>
    <t>11031</t>
  </si>
  <si>
    <t>147800</t>
  </si>
  <si>
    <t>249023</t>
  </si>
  <si>
    <t>1169</t>
  </si>
  <si>
    <t>249000</t>
  </si>
  <si>
    <t>239999</t>
  </si>
  <si>
    <t>247628</t>
  </si>
  <si>
    <t>主将肩铠</t>
  </si>
  <si>
    <t>10656</t>
  </si>
  <si>
    <t>2724</t>
  </si>
  <si>
    <t>808300</t>
  </si>
  <si>
    <t>101023</t>
  </si>
  <si>
    <t>237900</t>
  </si>
  <si>
    <t>4138</t>
  </si>
  <si>
    <t>57244</t>
  </si>
  <si>
    <t>231721</t>
  </si>
  <si>
    <t>231884</t>
  </si>
  <si>
    <t>226600</t>
  </si>
  <si>
    <t>221925</t>
  </si>
  <si>
    <t>19499</t>
  </si>
  <si>
    <t>69600</t>
  </si>
  <si>
    <t>残忍头冠</t>
  </si>
  <si>
    <t>68876</t>
  </si>
  <si>
    <t>218799</t>
  </si>
  <si>
    <t>120800</t>
  </si>
  <si>
    <t>124462</t>
  </si>
  <si>
    <t>395000</t>
  </si>
  <si>
    <t>211111</t>
  </si>
  <si>
    <t>68899</t>
  </si>
  <si>
    <t>结构图：黑铁炸弹</t>
  </si>
  <si>
    <t>959800</t>
  </si>
  <si>
    <t>206599</t>
  </si>
  <si>
    <t>28086</t>
  </si>
  <si>
    <t>监护者胸甲</t>
  </si>
  <si>
    <t>103800</t>
  </si>
  <si>
    <t>雕饰之靴</t>
  </si>
  <si>
    <t>12352</t>
  </si>
  <si>
    <t>42081</t>
  </si>
  <si>
    <t>194425</t>
  </si>
  <si>
    <t>战痕手套</t>
  </si>
  <si>
    <t>勘察员的护腕</t>
  </si>
  <si>
    <t>重型秘银护肩</t>
  </si>
  <si>
    <t>192652</t>
  </si>
  <si>
    <t>190999</t>
  </si>
  <si>
    <t>189550</t>
  </si>
  <si>
    <t>矛骑兵之盾</t>
  </si>
  <si>
    <t>11635</t>
  </si>
  <si>
    <t>308</t>
  </si>
  <si>
    <t>188849</t>
  </si>
  <si>
    <t>177900</t>
  </si>
  <si>
    <t>53435</t>
  </si>
  <si>
    <t>176459</t>
  </si>
  <si>
    <t>176000</t>
  </si>
  <si>
    <t>174999</t>
  </si>
  <si>
    <t>188071</t>
  </si>
  <si>
    <t>173400</t>
  </si>
  <si>
    <t>172500</t>
  </si>
  <si>
    <t>169999</t>
  </si>
  <si>
    <t>398999</t>
  </si>
  <si>
    <t>168895</t>
  </si>
  <si>
    <t>将军之帽</t>
  </si>
  <si>
    <t>168888</t>
  </si>
  <si>
    <t>38046</t>
  </si>
  <si>
    <t>15011</t>
  </si>
  <si>
    <t>28887</t>
  </si>
  <si>
    <t>1209669</t>
  </si>
  <si>
    <t>166000</t>
  </si>
  <si>
    <t>80100</t>
  </si>
  <si>
    <t>腐蚀之剑</t>
  </si>
  <si>
    <t>159199</t>
  </si>
  <si>
    <t>155288</t>
  </si>
  <si>
    <t>154022</t>
  </si>
  <si>
    <t>2027</t>
  </si>
  <si>
    <t>152388</t>
  </si>
  <si>
    <t>70050</t>
  </si>
  <si>
    <t>151800</t>
  </si>
  <si>
    <t>151900</t>
  </si>
  <si>
    <t>44170</t>
  </si>
  <si>
    <t>1948</t>
  </si>
  <si>
    <t>3328</t>
  </si>
  <si>
    <t>151200</t>
  </si>
  <si>
    <t>图样：熔火恶魔布包</t>
  </si>
  <si>
    <t>8880000</t>
  </si>
  <si>
    <t>8857</t>
  </si>
  <si>
    <t>144888</t>
  </si>
  <si>
    <t>144944</t>
  </si>
  <si>
    <t>131606</t>
  </si>
  <si>
    <t>7524</t>
  </si>
  <si>
    <t>8174</t>
  </si>
  <si>
    <t>10030</t>
  </si>
  <si>
    <t>129701</t>
  </si>
  <si>
    <t>4050000</t>
  </si>
  <si>
    <t>124592</t>
  </si>
  <si>
    <t>123000</t>
  </si>
  <si>
    <t>131692</t>
  </si>
  <si>
    <t>307</t>
  </si>
  <si>
    <t>98823</t>
  </si>
  <si>
    <t>18599</t>
  </si>
  <si>
    <t>116599</t>
  </si>
  <si>
    <t>400200</t>
  </si>
  <si>
    <t>115554</t>
  </si>
  <si>
    <t>113348</t>
  </si>
  <si>
    <t>69508</t>
  </si>
  <si>
    <t>51350</t>
  </si>
  <si>
    <t>银丝护甲</t>
  </si>
  <si>
    <t>14599</t>
  </si>
  <si>
    <t>109921</t>
  </si>
  <si>
    <t>109000</t>
  </si>
  <si>
    <t>106200</t>
  </si>
  <si>
    <t>19920</t>
  </si>
  <si>
    <t>105548</t>
  </si>
  <si>
    <t>105000</t>
  </si>
  <si>
    <t>102030</t>
  </si>
  <si>
    <t>4033</t>
  </si>
  <si>
    <t>101936</t>
  </si>
  <si>
    <t>101854</t>
  </si>
  <si>
    <t>48012</t>
  </si>
  <si>
    <t>101250</t>
  </si>
  <si>
    <t>100786</t>
  </si>
  <si>
    <t>2065</t>
  </si>
  <si>
    <t>食谱：脆炸蜥蜴尾</t>
  </si>
  <si>
    <t>19923</t>
  </si>
  <si>
    <t>23542</t>
  </si>
  <si>
    <t>72275</t>
  </si>
  <si>
    <t>99983</t>
  </si>
  <si>
    <t>6111</t>
  </si>
  <si>
    <t>46260</t>
  </si>
  <si>
    <t>46438</t>
  </si>
  <si>
    <t>291</t>
  </si>
  <si>
    <t>99965</t>
  </si>
  <si>
    <t>99897</t>
  </si>
  <si>
    <t>98900</t>
  </si>
  <si>
    <t>维特的第三条腿</t>
  </si>
  <si>
    <t>98899</t>
  </si>
  <si>
    <t>97144</t>
  </si>
  <si>
    <t>8769</t>
  </si>
  <si>
    <t>244</t>
  </si>
  <si>
    <t>30143</t>
  </si>
  <si>
    <t>379999</t>
  </si>
  <si>
    <t>21399</t>
  </si>
  <si>
    <t>16342</t>
  </si>
  <si>
    <t>22893</t>
  </si>
  <si>
    <t>9339</t>
  </si>
  <si>
    <t>10092</t>
  </si>
  <si>
    <t>10093</t>
  </si>
  <si>
    <t>38999</t>
  </si>
  <si>
    <t>95800</t>
  </si>
  <si>
    <t>冰霜皮质披风</t>
  </si>
  <si>
    <t>95100</t>
  </si>
  <si>
    <t>93470</t>
  </si>
  <si>
    <t>92600</t>
  </si>
  <si>
    <t>7348</t>
  </si>
  <si>
    <t>92533</t>
  </si>
  <si>
    <t>10524</t>
  </si>
  <si>
    <t>48000</t>
  </si>
  <si>
    <t>49333</t>
  </si>
  <si>
    <t>2472</t>
  </si>
  <si>
    <t>105800</t>
  </si>
  <si>
    <t>129899</t>
  </si>
  <si>
    <t>89749</t>
  </si>
  <si>
    <t>89400</t>
  </si>
  <si>
    <t>绿石护符</t>
  </si>
  <si>
    <t>12138</t>
  </si>
  <si>
    <t>96950</t>
  </si>
  <si>
    <t>88600</t>
  </si>
  <si>
    <t>25800</t>
  </si>
  <si>
    <t>52300</t>
  </si>
  <si>
    <t>2897</t>
  </si>
  <si>
    <t>88125</t>
  </si>
  <si>
    <t>88007</t>
  </si>
  <si>
    <t>9473</t>
  </si>
  <si>
    <t>846</t>
  </si>
  <si>
    <t>623</t>
  </si>
  <si>
    <t>644444</t>
  </si>
  <si>
    <t>646913</t>
  </si>
  <si>
    <t>173848</t>
  </si>
  <si>
    <t>29064</t>
  </si>
  <si>
    <t>86887</t>
  </si>
  <si>
    <t>14067</t>
  </si>
  <si>
    <t>86800</t>
  </si>
  <si>
    <t>86233</t>
  </si>
  <si>
    <t>博艾恩之牙</t>
  </si>
  <si>
    <t>86000</t>
  </si>
  <si>
    <t>83900</t>
  </si>
  <si>
    <t>5979</t>
  </si>
  <si>
    <t>5990</t>
  </si>
  <si>
    <t>346</t>
  </si>
  <si>
    <t>82800</t>
  </si>
  <si>
    <t>1045</t>
  </si>
  <si>
    <t>豪族手套</t>
  </si>
  <si>
    <t>82795</t>
  </si>
  <si>
    <t>82600</t>
  </si>
  <si>
    <t>70500</t>
  </si>
  <si>
    <t>81142</t>
  </si>
  <si>
    <t>294899</t>
  </si>
  <si>
    <t>80808</t>
  </si>
  <si>
    <t>653200</t>
  </si>
  <si>
    <t>6220</t>
  </si>
  <si>
    <t>6230</t>
  </si>
  <si>
    <t>1333</t>
  </si>
  <si>
    <t>笨重战靴</t>
  </si>
  <si>
    <t>898</t>
  </si>
  <si>
    <t>14082</t>
  </si>
  <si>
    <t>79876</t>
  </si>
  <si>
    <t>20031</t>
  </si>
  <si>
    <t>40141</t>
  </si>
  <si>
    <t>79800</t>
  </si>
  <si>
    <t>78833</t>
  </si>
  <si>
    <t>78456</t>
  </si>
  <si>
    <t>77476</t>
  </si>
  <si>
    <t>74956</t>
  </si>
  <si>
    <t>143000</t>
  </si>
  <si>
    <t>181800</t>
  </si>
  <si>
    <t>9029</t>
  </si>
  <si>
    <t>162</t>
  </si>
  <si>
    <t>恶魔骨戒</t>
  </si>
  <si>
    <t>158846</t>
  </si>
  <si>
    <t>10549</t>
  </si>
  <si>
    <t>先驱者披风</t>
  </si>
  <si>
    <t>74653</t>
  </si>
  <si>
    <t>74263</t>
  </si>
  <si>
    <t>73800</t>
  </si>
  <si>
    <t>150900</t>
  </si>
  <si>
    <t>151299</t>
  </si>
  <si>
    <t>52247</t>
  </si>
  <si>
    <t>911</t>
  </si>
  <si>
    <t>1001</t>
  </si>
  <si>
    <t>贤者手套</t>
  </si>
  <si>
    <t>71854</t>
  </si>
  <si>
    <t>71674</t>
  </si>
  <si>
    <t>2543</t>
  </si>
  <si>
    <t>3575</t>
  </si>
  <si>
    <t>850150</t>
  </si>
  <si>
    <t>947525</t>
  </si>
  <si>
    <t>2956</t>
  </si>
  <si>
    <t>70599</t>
  </si>
  <si>
    <t>70084</t>
  </si>
  <si>
    <t>夜纹护腕</t>
  </si>
  <si>
    <t>69962</t>
  </si>
  <si>
    <t>蛛丝之靴</t>
  </si>
  <si>
    <t>69902</t>
  </si>
  <si>
    <t>16618</t>
  </si>
  <si>
    <t>2296</t>
  </si>
  <si>
    <t>69892</t>
  </si>
  <si>
    <t>639</t>
  </si>
  <si>
    <t>69824</t>
  </si>
  <si>
    <t>84824</t>
  </si>
  <si>
    <t>69496</t>
  </si>
  <si>
    <t>不屈长靴</t>
  </si>
  <si>
    <t>68562</t>
  </si>
  <si>
    <t>67548</t>
  </si>
  <si>
    <t>断头斧</t>
  </si>
  <si>
    <t>65517</t>
  </si>
  <si>
    <t>粉碎流星锤</t>
  </si>
  <si>
    <t>63693</t>
  </si>
  <si>
    <t>大爪子</t>
  </si>
  <si>
    <t>62375</t>
  </si>
  <si>
    <t>62231</t>
  </si>
  <si>
    <t>61350</t>
  </si>
  <si>
    <t>64549</t>
  </si>
  <si>
    <t>15958</t>
  </si>
  <si>
    <t>59850</t>
  </si>
  <si>
    <t>59140</t>
  </si>
  <si>
    <t>1572</t>
  </si>
  <si>
    <t>1899</t>
  </si>
  <si>
    <t>3850</t>
  </si>
  <si>
    <t>58900</t>
  </si>
  <si>
    <t>58888</t>
  </si>
  <si>
    <t>28950</t>
  </si>
  <si>
    <t>24040</t>
  </si>
  <si>
    <t>133300</t>
  </si>
  <si>
    <t>956</t>
  </si>
  <si>
    <t>58400</t>
  </si>
  <si>
    <t>58369</t>
  </si>
  <si>
    <t>1043</t>
  </si>
  <si>
    <t>1085</t>
  </si>
  <si>
    <t>57800</t>
  </si>
  <si>
    <t>4942</t>
  </si>
  <si>
    <t>56870</t>
  </si>
  <si>
    <t>56800</t>
  </si>
  <si>
    <t>622</t>
  </si>
  <si>
    <t>微光长袍</t>
  </si>
  <si>
    <t>1339898</t>
  </si>
  <si>
    <t>夜纹披肩</t>
  </si>
  <si>
    <t>56100</t>
  </si>
  <si>
    <t>242150</t>
  </si>
  <si>
    <t>248385</t>
  </si>
  <si>
    <t>55588</t>
  </si>
  <si>
    <t>54740</t>
  </si>
  <si>
    <t>变节者肩铠</t>
  </si>
  <si>
    <t>53543</t>
  </si>
  <si>
    <t>52900</t>
  </si>
  <si>
    <t>52000</t>
  </si>
  <si>
    <t>51823</t>
  </si>
  <si>
    <t>28039</t>
  </si>
  <si>
    <t>51102</t>
  </si>
  <si>
    <t>19062</t>
  </si>
  <si>
    <t>食谱：美味煎蛋卷</t>
  </si>
  <si>
    <t>50799</t>
  </si>
  <si>
    <t>74837</t>
  </si>
  <si>
    <t>50507</t>
  </si>
  <si>
    <t>4981</t>
  </si>
  <si>
    <t>50432</t>
  </si>
  <si>
    <t>4152</t>
  </si>
  <si>
    <t>3090000</t>
  </si>
  <si>
    <t>10937</t>
  </si>
  <si>
    <t>80888</t>
  </si>
  <si>
    <t>108584</t>
  </si>
  <si>
    <t>28976</t>
  </si>
  <si>
    <t>26213</t>
  </si>
  <si>
    <t>26334</t>
  </si>
  <si>
    <t>821000</t>
  </si>
  <si>
    <t>822171</t>
  </si>
  <si>
    <t>5499</t>
  </si>
  <si>
    <t>339800</t>
  </si>
  <si>
    <t>81249</t>
  </si>
  <si>
    <t>5004800</t>
  </si>
  <si>
    <t>8758</t>
  </si>
  <si>
    <t>48600</t>
  </si>
  <si>
    <t>48054</t>
  </si>
  <si>
    <t>烤鲑鱼</t>
  </si>
  <si>
    <t>48044</t>
  </si>
  <si>
    <t>秘术师手套</t>
  </si>
  <si>
    <t>4064</t>
  </si>
  <si>
    <t>185359</t>
  </si>
  <si>
    <t>47600</t>
  </si>
  <si>
    <t>哥特臂铠</t>
  </si>
  <si>
    <t>47449</t>
  </si>
  <si>
    <t>46720</t>
  </si>
  <si>
    <t>45699</t>
  </si>
  <si>
    <t>59414</t>
  </si>
  <si>
    <t>45598</t>
  </si>
  <si>
    <t>57118</t>
  </si>
  <si>
    <t>17399</t>
  </si>
  <si>
    <t>26950</t>
  </si>
  <si>
    <t>50484</t>
  </si>
  <si>
    <t>4526</t>
  </si>
  <si>
    <t>1609900</t>
  </si>
  <si>
    <t>44964</t>
  </si>
  <si>
    <t>26025</t>
  </si>
  <si>
    <t>44836</t>
  </si>
  <si>
    <t>44799</t>
  </si>
  <si>
    <t>4852</t>
  </si>
  <si>
    <t>11897</t>
  </si>
  <si>
    <t>44495</t>
  </si>
  <si>
    <t>52006</t>
  </si>
  <si>
    <t>10412</t>
  </si>
  <si>
    <t>9270</t>
  </si>
  <si>
    <t>44400</t>
  </si>
  <si>
    <t>1917</t>
  </si>
  <si>
    <t>28100</t>
  </si>
  <si>
    <t>白兔皮靴</t>
  </si>
  <si>
    <t>43219</t>
  </si>
  <si>
    <t>24400</t>
  </si>
  <si>
    <t>45024</t>
  </si>
  <si>
    <t>42020</t>
  </si>
  <si>
    <t>40999</t>
  </si>
  <si>
    <t>40535</t>
  </si>
  <si>
    <t>33749</t>
  </si>
  <si>
    <t>107875</t>
  </si>
  <si>
    <t>1611</t>
  </si>
  <si>
    <t>7216</t>
  </si>
  <si>
    <t>7054</t>
  </si>
  <si>
    <t>3338</t>
  </si>
  <si>
    <t>39985</t>
  </si>
  <si>
    <t>24012</t>
  </si>
  <si>
    <t>19095</t>
  </si>
  <si>
    <t>20553</t>
  </si>
  <si>
    <t>39708</t>
  </si>
  <si>
    <t>29805</t>
  </si>
  <si>
    <t>39300</t>
  </si>
  <si>
    <t>96415</t>
  </si>
  <si>
    <t>637</t>
  </si>
  <si>
    <t>39010</t>
  </si>
  <si>
    <t>38891</t>
  </si>
  <si>
    <t>水草护腿</t>
  </si>
  <si>
    <t>2907</t>
  </si>
  <si>
    <t>3151</t>
  </si>
  <si>
    <t>1547</t>
  </si>
  <si>
    <t>38827</t>
  </si>
  <si>
    <t>57657</t>
  </si>
  <si>
    <t>1439</t>
  </si>
  <si>
    <t>大酋长肩甲</t>
  </si>
  <si>
    <t>134899</t>
  </si>
  <si>
    <t>38385</t>
  </si>
  <si>
    <t>898991</t>
  </si>
  <si>
    <t>38085</t>
  </si>
  <si>
    <t>242809</t>
  </si>
  <si>
    <t>1953</t>
  </si>
  <si>
    <t>12589</t>
  </si>
  <si>
    <t>12922</t>
  </si>
  <si>
    <t>18858</t>
  </si>
  <si>
    <t>18868</t>
  </si>
  <si>
    <t>157000</t>
  </si>
  <si>
    <t>37889</t>
  </si>
  <si>
    <t>37775</t>
  </si>
  <si>
    <t>2777</t>
  </si>
  <si>
    <t>37674</t>
  </si>
  <si>
    <t>噩梦头盔</t>
  </si>
  <si>
    <t>37386</t>
  </si>
  <si>
    <t>厚重三棱锤</t>
  </si>
  <si>
    <t>226</t>
  </si>
  <si>
    <t>7599</t>
  </si>
  <si>
    <t>贵族腿甲</t>
  </si>
  <si>
    <t>35800</t>
  </si>
  <si>
    <t>550400</t>
  </si>
  <si>
    <t>远古腰带</t>
  </si>
  <si>
    <t>2228</t>
  </si>
  <si>
    <t>1171</t>
  </si>
  <si>
    <t>35200</t>
  </si>
  <si>
    <t>35100</t>
  </si>
  <si>
    <t>1528906</t>
  </si>
  <si>
    <t>26263</t>
  </si>
  <si>
    <t>35006</t>
  </si>
  <si>
    <t>518</t>
  </si>
  <si>
    <t>196</t>
  </si>
  <si>
    <t>21000000</t>
  </si>
  <si>
    <t>477000</t>
  </si>
  <si>
    <t>32883</t>
  </si>
  <si>
    <t>32615</t>
  </si>
  <si>
    <t>设计图：金鳞战靴</t>
  </si>
  <si>
    <t>32500</t>
  </si>
  <si>
    <t>唤雨者披风</t>
  </si>
  <si>
    <t>5014</t>
  </si>
  <si>
    <t>59516</t>
  </si>
  <si>
    <t>9584</t>
  </si>
  <si>
    <t>9802</t>
  </si>
  <si>
    <t>490</t>
  </si>
  <si>
    <t>21961</t>
  </si>
  <si>
    <t>31597</t>
  </si>
  <si>
    <t>199800</t>
  </si>
  <si>
    <t>盐石外套</t>
  </si>
  <si>
    <t>31034</t>
  </si>
  <si>
    <t>1714</t>
  </si>
  <si>
    <t>95821</t>
  </si>
  <si>
    <t>10566</t>
  </si>
  <si>
    <t>30300</t>
  </si>
  <si>
    <t>32862</t>
  </si>
  <si>
    <t>30228</t>
  </si>
  <si>
    <t>35865</t>
  </si>
  <si>
    <t>30195</t>
  </si>
  <si>
    <t>笨重肩甲</t>
  </si>
  <si>
    <t>942200</t>
  </si>
  <si>
    <t>61000</t>
  </si>
  <si>
    <t>10049</t>
  </si>
  <si>
    <t>10174</t>
  </si>
  <si>
    <t>29975</t>
  </si>
  <si>
    <t>29161</t>
  </si>
  <si>
    <t>207</t>
  </si>
  <si>
    <t>166400</t>
  </si>
  <si>
    <t>2318</t>
  </si>
  <si>
    <t>2557</t>
  </si>
  <si>
    <t>27999</t>
  </si>
  <si>
    <t>27955</t>
  </si>
  <si>
    <t>8880</t>
  </si>
  <si>
    <t>27630</t>
  </si>
  <si>
    <t>27521</t>
  </si>
  <si>
    <t>8019</t>
  </si>
  <si>
    <t>10040</t>
  </si>
  <si>
    <t>26728</t>
  </si>
  <si>
    <t>劫掠者披风</t>
  </si>
  <si>
    <t>117554</t>
  </si>
  <si>
    <t>25999</t>
  </si>
  <si>
    <t>669997</t>
  </si>
  <si>
    <t>雾纹长袍</t>
  </si>
  <si>
    <t>25700</t>
  </si>
  <si>
    <t>3846</t>
  </si>
  <si>
    <t>649996</t>
  </si>
  <si>
    <t>137800</t>
  </si>
  <si>
    <t>137887</t>
  </si>
  <si>
    <t>25003</t>
  </si>
  <si>
    <t>68800</t>
  </si>
  <si>
    <t>848</t>
  </si>
  <si>
    <t>10466</t>
  </si>
  <si>
    <t>24891</t>
  </si>
  <si>
    <t>24812</t>
  </si>
  <si>
    <t>7026</t>
  </si>
  <si>
    <t>23713</t>
  </si>
  <si>
    <t>1585</t>
  </si>
  <si>
    <t>纹饰护肩</t>
  </si>
  <si>
    <t>雷鳞肩铠</t>
  </si>
  <si>
    <t>2380</t>
  </si>
  <si>
    <t>23399</t>
  </si>
  <si>
    <t>橙色军用衬衣</t>
  </si>
  <si>
    <t>23375</t>
  </si>
  <si>
    <t>22290</t>
  </si>
  <si>
    <t>秘术师护腕</t>
  </si>
  <si>
    <t>7558</t>
  </si>
  <si>
    <t>獠牙碎片</t>
  </si>
  <si>
    <t>21666</t>
  </si>
  <si>
    <t>23355</t>
  </si>
  <si>
    <t>野性束腰</t>
  </si>
  <si>
    <t>20600</t>
  </si>
  <si>
    <t>凶猛裹手</t>
  </si>
  <si>
    <t>39850</t>
  </si>
  <si>
    <t>纹饰短裤</t>
  </si>
  <si>
    <t>43033</t>
  </si>
  <si>
    <t>10117</t>
  </si>
  <si>
    <t>多孔蘑菇</t>
  </si>
  <si>
    <t>7442</t>
  </si>
  <si>
    <t>矛骑兵面甲</t>
  </si>
  <si>
    <t>血铸肩甲</t>
  </si>
  <si>
    <t>19853</t>
  </si>
  <si>
    <t>3123</t>
  </si>
  <si>
    <t>19656</t>
  </si>
  <si>
    <t>19993</t>
  </si>
  <si>
    <t>6659</t>
  </si>
  <si>
    <t>56528</t>
  </si>
  <si>
    <t>铬铁头盔</t>
  </si>
  <si>
    <t>上层精灵肩铠</t>
  </si>
  <si>
    <t>39881</t>
  </si>
  <si>
    <t>74002</t>
  </si>
  <si>
    <t>18807</t>
  </si>
  <si>
    <t>257</t>
  </si>
  <si>
    <t>18499</t>
  </si>
  <si>
    <t>18279</t>
  </si>
  <si>
    <t>17125</t>
  </si>
  <si>
    <t>16699</t>
  </si>
  <si>
    <t>63829</t>
  </si>
  <si>
    <t>16673</t>
  </si>
  <si>
    <t>22222</t>
  </si>
  <si>
    <t>16638</t>
  </si>
  <si>
    <t>57600</t>
  </si>
  <si>
    <t>贵族护手</t>
  </si>
  <si>
    <t>16467</t>
  </si>
  <si>
    <t>16440</t>
  </si>
  <si>
    <t>97100</t>
  </si>
  <si>
    <t>掠夺者盾牌</t>
  </si>
  <si>
    <t>3015</t>
  </si>
  <si>
    <t>828</t>
  </si>
  <si>
    <t>光滑的蝙蝠皮</t>
  </si>
  <si>
    <t>15125</t>
  </si>
  <si>
    <t>战痕裹足</t>
  </si>
  <si>
    <t>600148</t>
  </si>
  <si>
    <t>皇家腰带</t>
  </si>
  <si>
    <t>15046</t>
  </si>
  <si>
    <t>可汗头盔</t>
  </si>
  <si>
    <t>纹章头饰</t>
  </si>
  <si>
    <t>28884</t>
  </si>
  <si>
    <t>勇武腿甲</t>
  </si>
  <si>
    <t>19131</t>
  </si>
  <si>
    <t>29587</t>
  </si>
  <si>
    <t>9074</t>
  </si>
  <si>
    <t>14919</t>
  </si>
  <si>
    <t>暴徒护臂</t>
  </si>
  <si>
    <t>14676</t>
  </si>
  <si>
    <t>74998</t>
  </si>
  <si>
    <t>14596</t>
  </si>
  <si>
    <t>青藤宝珠</t>
  </si>
  <si>
    <t>14560</t>
  </si>
  <si>
    <t>劫掠者护腿</t>
  </si>
  <si>
    <t>14444</t>
  </si>
  <si>
    <t>23676</t>
  </si>
  <si>
    <t>帝王红色长靴</t>
  </si>
  <si>
    <t>13965</t>
  </si>
  <si>
    <t>13916</t>
  </si>
  <si>
    <t>13752</t>
  </si>
  <si>
    <t>72999</t>
  </si>
  <si>
    <t>13589</t>
  </si>
  <si>
    <t>13364</t>
  </si>
  <si>
    <t>勇武头盔</t>
  </si>
  <si>
    <t>16777</t>
  </si>
  <si>
    <t>1124050</t>
  </si>
  <si>
    <t>1124683</t>
  </si>
  <si>
    <t>305000</t>
  </si>
  <si>
    <t>1971</t>
  </si>
  <si>
    <t>血红护甲</t>
  </si>
  <si>
    <t>13099</t>
  </si>
  <si>
    <t>409331</t>
  </si>
  <si>
    <t>6950</t>
  </si>
  <si>
    <t>屠杀者护腕</t>
  </si>
  <si>
    <t>12403</t>
  </si>
  <si>
    <t>蛮族布质外衣</t>
  </si>
  <si>
    <t>59618</t>
  </si>
  <si>
    <t>2175</t>
  </si>
  <si>
    <t>2191</t>
  </si>
  <si>
    <t>12049</t>
  </si>
  <si>
    <t>13266</t>
  </si>
  <si>
    <t>11970</t>
  </si>
  <si>
    <t>306666</t>
  </si>
  <si>
    <t>21670</t>
  </si>
  <si>
    <t>21675</t>
  </si>
  <si>
    <t>335</t>
  </si>
  <si>
    <t>339</t>
  </si>
  <si>
    <t>11360</t>
  </si>
  <si>
    <t>11398</t>
  </si>
  <si>
    <t>1207</t>
  </si>
  <si>
    <t>刺皮斗篷</t>
  </si>
  <si>
    <t>11116</t>
  </si>
  <si>
    <t>141663</t>
  </si>
  <si>
    <t>52182</t>
  </si>
  <si>
    <t>达拉然奶酪</t>
  </si>
  <si>
    <t>9259</t>
  </si>
  <si>
    <t>2708000</t>
  </si>
  <si>
    <t>10495</t>
  </si>
  <si>
    <t>186625</t>
  </si>
  <si>
    <t>10343</t>
  </si>
  <si>
    <t>10034</t>
  </si>
  <si>
    <t>506770</t>
  </si>
  <si>
    <t>1223349</t>
  </si>
  <si>
    <t>8781</t>
  </si>
  <si>
    <t>66565</t>
  </si>
  <si>
    <t>硬化蝎壳护腕</t>
  </si>
  <si>
    <t>11583</t>
  </si>
  <si>
    <t>亮鳞腿甲</t>
  </si>
  <si>
    <t>81900</t>
  </si>
  <si>
    <t>盖亚腰带</t>
  </si>
  <si>
    <t>7220000</t>
  </si>
  <si>
    <t>冒险者手套</t>
  </si>
  <si>
    <t>96800</t>
  </si>
  <si>
    <t>4149</t>
  </si>
  <si>
    <t>8910</t>
  </si>
  <si>
    <t>粉色魔纹衬衣</t>
  </si>
  <si>
    <t>27790</t>
  </si>
  <si>
    <t>野战板甲头盔</t>
  </si>
  <si>
    <t>8865</t>
  </si>
  <si>
    <t>8278</t>
  </si>
  <si>
    <t>8818</t>
  </si>
  <si>
    <t>95400</t>
  </si>
  <si>
    <t>168400</t>
  </si>
  <si>
    <t>10324</t>
  </si>
  <si>
    <t>先知腰带</t>
  </si>
  <si>
    <t>2680</t>
  </si>
  <si>
    <t>8598</t>
  </si>
  <si>
    <t>闪光球</t>
  </si>
  <si>
    <t>8027</t>
  </si>
  <si>
    <t>989998</t>
  </si>
  <si>
    <t>7993</t>
  </si>
  <si>
    <t>7840</t>
  </si>
  <si>
    <t>7070</t>
  </si>
  <si>
    <t>2096</t>
  </si>
  <si>
    <t>2731</t>
  </si>
  <si>
    <t>2328</t>
  </si>
  <si>
    <t>22928</t>
  </si>
  <si>
    <t>6655</t>
  </si>
  <si>
    <t>青布手镯</t>
  </si>
  <si>
    <t>6493</t>
  </si>
  <si>
    <t>耐久斗篷</t>
  </si>
  <si>
    <t>284999</t>
  </si>
  <si>
    <t>28447</t>
  </si>
  <si>
    <t>5125</t>
  </si>
  <si>
    <t>71200</t>
  </si>
  <si>
    <t>73333</t>
  </si>
  <si>
    <t>36691</t>
  </si>
  <si>
    <t>4880</t>
  </si>
  <si>
    <t>4550</t>
  </si>
  <si>
    <t>3099</t>
  </si>
  <si>
    <t>10572</t>
  </si>
  <si>
    <t>3075</t>
  </si>
  <si>
    <t>1994</t>
  </si>
  <si>
    <t>血斑手套</t>
  </si>
  <si>
    <t>50474</t>
  </si>
  <si>
    <t>信徒酒杯</t>
  </si>
  <si>
    <t>1483</t>
  </si>
  <si>
    <t>2610</t>
  </si>
  <si>
    <t>4637</t>
  </si>
  <si>
    <t>凶猛便鞋</t>
  </si>
  <si>
    <t>2566</t>
  </si>
  <si>
    <t>51050</t>
  </si>
  <si>
    <t>6831</t>
  </si>
  <si>
    <t>2150</t>
  </si>
  <si>
    <t>碧火腰带</t>
  </si>
  <si>
    <t>380</t>
  </si>
  <si>
    <t>1896</t>
  </si>
  <si>
    <t>1987</t>
  </si>
  <si>
    <t>2044</t>
  </si>
  <si>
    <t>1060</t>
  </si>
  <si>
    <t>3270</t>
  </si>
  <si>
    <t>560</t>
  </si>
  <si>
    <t>632</t>
  </si>
  <si>
    <t>660</t>
  </si>
  <si>
    <t>1461</t>
  </si>
  <si>
    <t>11376</t>
  </si>
  <si>
    <t>105351</t>
  </si>
  <si>
    <t>802</t>
  </si>
  <si>
    <t>670</t>
  </si>
  <si>
    <t>7205</t>
  </si>
  <si>
    <t>1660000</t>
  </si>
  <si>
    <t>节庆服装</t>
  </si>
  <si>
    <t>2401</t>
  </si>
  <si>
    <t>2449</t>
  </si>
  <si>
    <t>长者护腕</t>
  </si>
  <si>
    <t>821</t>
  </si>
  <si>
    <t>183</t>
  </si>
  <si>
    <t>3108</t>
  </si>
  <si>
    <t>3202</t>
  </si>
  <si>
    <t>1257</t>
  </si>
  <si>
    <t>4050</t>
  </si>
  <si>
    <t>6994</t>
  </si>
  <si>
    <t>黑炉肩铠</t>
  </si>
  <si>
    <t>140150</t>
  </si>
  <si>
    <t>11593</t>
  </si>
  <si>
    <t>86843</t>
  </si>
  <si>
    <t>419</t>
  </si>
  <si>
    <t>62500</t>
  </si>
  <si>
    <t>44600</t>
  </si>
  <si>
    <t>5075</t>
  </si>
  <si>
    <t>121087</t>
  </si>
  <si>
    <t>8599</t>
  </si>
  <si>
    <t>13199</t>
  </si>
  <si>
    <t>36624</t>
  </si>
  <si>
    <t>1262</t>
  </si>
  <si>
    <t>570</t>
  </si>
  <si>
    <t>部落短裤</t>
  </si>
  <si>
    <t>2347</t>
  </si>
  <si>
    <t>吟游诗人护腕</t>
  </si>
  <si>
    <t>55574</t>
  </si>
  <si>
    <t>56416</t>
  </si>
  <si>
    <t>13861</t>
  </si>
  <si>
    <t>4989</t>
  </si>
  <si>
    <t>18700</t>
  </si>
  <si>
    <t>2572</t>
  </si>
  <si>
    <t>胫骨剑</t>
  </si>
  <si>
    <t>1004200</t>
  </si>
  <si>
    <t>5913</t>
  </si>
  <si>
    <t>4798</t>
  </si>
  <si>
    <t>10849</t>
  </si>
  <si>
    <t>9979</t>
  </si>
  <si>
    <t>10086</t>
  </si>
  <si>
    <t>上尉肩胄</t>
  </si>
  <si>
    <t>28811</t>
  </si>
  <si>
    <t>蝎虫胸甲</t>
  </si>
  <si>
    <t>143382</t>
  </si>
  <si>
    <t>298612</t>
  </si>
  <si>
    <t>42200</t>
  </si>
  <si>
    <t>46393</t>
  </si>
  <si>
    <t>34200</t>
  </si>
  <si>
    <t>269988</t>
  </si>
  <si>
    <t>1123</t>
  </si>
  <si>
    <t>1157</t>
  </si>
  <si>
    <t>286</t>
  </si>
  <si>
    <t>狮鹫锁甲护腕</t>
  </si>
  <si>
    <t>12519</t>
  </si>
  <si>
    <t>步兵肩铠</t>
  </si>
  <si>
    <t>22844</t>
  </si>
  <si>
    <t>20954</t>
  </si>
  <si>
    <t>64986</t>
  </si>
  <si>
    <t>89369</t>
  </si>
  <si>
    <t>贵族胸甲</t>
  </si>
  <si>
    <t>28178</t>
  </si>
  <si>
    <t>15454</t>
  </si>
  <si>
    <t>503</t>
  </si>
  <si>
    <t>4659</t>
  </si>
  <si>
    <t>4803</t>
  </si>
  <si>
    <t>怒爪护腿</t>
  </si>
  <si>
    <t>41500</t>
  </si>
  <si>
    <t>2362</t>
  </si>
  <si>
    <t>30048</t>
  </si>
  <si>
    <t>符文布短裤</t>
  </si>
  <si>
    <t>30498</t>
  </si>
  <si>
    <t>9570</t>
  </si>
  <si>
    <t>27953</t>
  </si>
  <si>
    <t>柳木腰带</t>
  </si>
  <si>
    <t>74419</t>
  </si>
  <si>
    <t>49476</t>
  </si>
  <si>
    <t>35102</t>
  </si>
  <si>
    <t>130499</t>
  </si>
  <si>
    <t>207798</t>
  </si>
  <si>
    <t>208899</t>
  </si>
  <si>
    <t>93164</t>
  </si>
  <si>
    <t>蓟皮外套</t>
  </si>
  <si>
    <t>77506</t>
  </si>
  <si>
    <t>193300</t>
  </si>
  <si>
    <t>193899</t>
  </si>
  <si>
    <t>443</t>
  </si>
  <si>
    <t>27179</t>
  </si>
  <si>
    <t>668</t>
  </si>
  <si>
    <t>1815</t>
  </si>
  <si>
    <t>305120</t>
  </si>
  <si>
    <t>典狱官手套</t>
  </si>
  <si>
    <t>16648</t>
  </si>
  <si>
    <t>480</t>
  </si>
  <si>
    <t>14001</t>
  </si>
  <si>
    <t>镶带护腿</t>
  </si>
  <si>
    <t>27116</t>
  </si>
  <si>
    <t>1116</t>
  </si>
  <si>
    <t>2667</t>
  </si>
  <si>
    <t>803</t>
  </si>
  <si>
    <t>37557</t>
  </si>
  <si>
    <t>自爆绵羊</t>
  </si>
  <si>
    <t>13088</t>
  </si>
  <si>
    <t>1297</t>
  </si>
  <si>
    <t>4208</t>
  </si>
  <si>
    <t>1497500</t>
  </si>
  <si>
    <t>9903</t>
  </si>
  <si>
    <t>33296</t>
  </si>
  <si>
    <t>8512</t>
  </si>
  <si>
    <t>56200</t>
  </si>
  <si>
    <t>陶土戒指</t>
  </si>
  <si>
    <t>26100</t>
  </si>
  <si>
    <t>13345</t>
  </si>
  <si>
    <t>2600000</t>
  </si>
  <si>
    <t>8108</t>
  </si>
  <si>
    <t>349</t>
  </si>
  <si>
    <t>1557500</t>
  </si>
  <si>
    <t>布质符文长袍</t>
  </si>
  <si>
    <t>949</t>
  </si>
  <si>
    <t>72500</t>
  </si>
  <si>
    <t>67800</t>
  </si>
  <si>
    <t>1362</t>
  </si>
  <si>
    <t>5540</t>
  </si>
  <si>
    <t>5606</t>
  </si>
  <si>
    <t>48400</t>
  </si>
  <si>
    <t>1586</t>
  </si>
  <si>
    <t>58141</t>
  </si>
  <si>
    <t>608400</t>
  </si>
  <si>
    <t>894664</t>
  </si>
  <si>
    <t>101500</t>
  </si>
  <si>
    <t>141150</t>
  </si>
  <si>
    <t>39099</t>
  </si>
  <si>
    <t>40601</t>
  </si>
  <si>
    <t>280</t>
  </si>
  <si>
    <t>770000</t>
  </si>
  <si>
    <t>20202</t>
  </si>
  <si>
    <t>21553</t>
  </si>
  <si>
    <t>地精动力铁铲</t>
  </si>
  <si>
    <t>998800</t>
  </si>
  <si>
    <t>宝石皮带</t>
  </si>
  <si>
    <t>38124</t>
  </si>
  <si>
    <t>84400</t>
  </si>
  <si>
    <t>18198</t>
  </si>
  <si>
    <t>440000</t>
  </si>
  <si>
    <t>3008</t>
  </si>
  <si>
    <t>4988</t>
  </si>
  <si>
    <t>839</t>
  </si>
  <si>
    <t>2569</t>
  </si>
  <si>
    <t>615</t>
  </si>
  <si>
    <t>1032</t>
  </si>
  <si>
    <t>9666</t>
  </si>
  <si>
    <t>20450</t>
  </si>
  <si>
    <t>3614</t>
  </si>
  <si>
    <t>620</t>
  </si>
  <si>
    <t>5901</t>
  </si>
  <si>
    <t>333</t>
  </si>
  <si>
    <t>49422</t>
  </si>
  <si>
    <t>920</t>
  </si>
  <si>
    <t>幻光手杖</t>
  </si>
  <si>
    <t>27098</t>
  </si>
  <si>
    <t>993</t>
  </si>
  <si>
    <t>1554</t>
  </si>
  <si>
    <t>9974</t>
  </si>
  <si>
    <t>365</t>
  </si>
  <si>
    <t>259</t>
  </si>
  <si>
    <t>烧烤狼肉</t>
  </si>
  <si>
    <t>89981</t>
  </si>
  <si>
    <t>黑色魔纹护肩</t>
  </si>
  <si>
    <t>8827</t>
  </si>
  <si>
    <t>29802</t>
  </si>
  <si>
    <t>809869</t>
  </si>
  <si>
    <t>铜质符文胸甲</t>
  </si>
  <si>
    <t>303000</t>
  </si>
  <si>
    <t>378300</t>
  </si>
  <si>
    <t>50427</t>
  </si>
  <si>
    <t>42333</t>
  </si>
  <si>
    <t>62930</t>
  </si>
  <si>
    <t>18873</t>
  </si>
  <si>
    <t>37999</t>
  </si>
  <si>
    <t>30148</t>
  </si>
  <si>
    <t>389999</t>
  </si>
  <si>
    <t>394949</t>
  </si>
  <si>
    <t>1854</t>
  </si>
  <si>
    <t>15096</t>
  </si>
  <si>
    <t>810000</t>
  </si>
  <si>
    <t>8895</t>
  </si>
  <si>
    <t>1007</t>
  </si>
  <si>
    <t>2064</t>
  </si>
  <si>
    <t>27180</t>
  </si>
  <si>
    <t>186600</t>
  </si>
  <si>
    <t>1709</t>
  </si>
  <si>
    <t>159900</t>
  </si>
  <si>
    <t>31157</t>
  </si>
  <si>
    <t>66026</t>
  </si>
  <si>
    <t>25420</t>
  </si>
  <si>
    <t>766</t>
  </si>
  <si>
    <t>324900</t>
  </si>
  <si>
    <t>973</t>
  </si>
  <si>
    <t>52475</t>
  </si>
  <si>
    <t>3341</t>
  </si>
  <si>
    <t>36080</t>
  </si>
  <si>
    <t>22136</t>
  </si>
  <si>
    <t>粗鲁披风</t>
  </si>
  <si>
    <t>1905</t>
  </si>
  <si>
    <t>监护者衬肩</t>
  </si>
  <si>
    <t>555555</t>
  </si>
  <si>
    <t>8801</t>
  </si>
  <si>
    <t>11001</t>
  </si>
  <si>
    <t>毛毡长袍</t>
  </si>
  <si>
    <t>9907</t>
  </si>
  <si>
    <t>664</t>
  </si>
  <si>
    <t>4447700</t>
  </si>
  <si>
    <t>19850</t>
  </si>
  <si>
    <t>20284</t>
  </si>
  <si>
    <t>592</t>
  </si>
  <si>
    <t>31990000</t>
  </si>
  <si>
    <t>18491</t>
  </si>
  <si>
    <t>36297</t>
  </si>
  <si>
    <t>36392</t>
  </si>
  <si>
    <t>丰饶护腕</t>
  </si>
  <si>
    <t>君主护腕</t>
  </si>
  <si>
    <t>75334</t>
  </si>
  <si>
    <t>3487</t>
  </si>
  <si>
    <t>46677</t>
  </si>
  <si>
    <t>470</t>
  </si>
  <si>
    <t>鳄鱼肉</t>
  </si>
  <si>
    <t>626</t>
  </si>
  <si>
    <t>1709900</t>
  </si>
  <si>
    <t>906809</t>
  </si>
  <si>
    <t>88999</t>
  </si>
  <si>
    <t>824</t>
  </si>
  <si>
    <t>34000</t>
  </si>
  <si>
    <t>蝙蝠的耳朵</t>
  </si>
  <si>
    <t>11541</t>
  </si>
  <si>
    <t>3107700</t>
  </si>
  <si>
    <t>34287</t>
  </si>
  <si>
    <t>159800</t>
  </si>
  <si>
    <t>1687</t>
  </si>
  <si>
    <t>487</t>
  </si>
  <si>
    <t>4118</t>
  </si>
  <si>
    <t>158125</t>
  </si>
  <si>
    <t>161574</t>
  </si>
  <si>
    <t>7462</t>
  </si>
  <si>
    <t>5250</t>
  </si>
  <si>
    <t>196900</t>
  </si>
  <si>
    <t>352181</t>
  </si>
  <si>
    <t>1003</t>
  </si>
  <si>
    <t>3517</t>
  </si>
  <si>
    <t>21077</t>
  </si>
  <si>
    <t>暗影之牙</t>
  </si>
  <si>
    <t>49899</t>
  </si>
  <si>
    <t>12061</t>
  </si>
  <si>
    <t>266300</t>
  </si>
  <si>
    <t>48900</t>
  </si>
  <si>
    <t>10843</t>
  </si>
  <si>
    <t>270258</t>
  </si>
  <si>
    <t>9807</t>
  </si>
  <si>
    <t>2281</t>
  </si>
  <si>
    <t>126898</t>
  </si>
  <si>
    <t>1068</t>
  </si>
  <si>
    <t>303</t>
  </si>
  <si>
    <t>154125</t>
  </si>
  <si>
    <t>17709</t>
  </si>
  <si>
    <t>8568</t>
  </si>
  <si>
    <t>194400</t>
  </si>
  <si>
    <t>194500</t>
  </si>
  <si>
    <t>1817</t>
  </si>
  <si>
    <t>3713</t>
  </si>
  <si>
    <t>33299</t>
  </si>
  <si>
    <t>19053</t>
  </si>
  <si>
    <t>118800</t>
  </si>
  <si>
    <t>120406</t>
  </si>
  <si>
    <t>8530</t>
  </si>
  <si>
    <t>19885</t>
  </si>
  <si>
    <t>156600</t>
  </si>
  <si>
    <t>森林蘑菇</t>
  </si>
  <si>
    <t>155376</t>
  </si>
  <si>
    <t>2343</t>
  </si>
  <si>
    <t>32475</t>
  </si>
  <si>
    <t>27714</t>
  </si>
  <si>
    <t>29209</t>
  </si>
  <si>
    <t>99025</t>
  </si>
  <si>
    <t>99516</t>
  </si>
  <si>
    <t>刺皮长裤</t>
  </si>
  <si>
    <t>3528</t>
  </si>
  <si>
    <t>22396</t>
  </si>
  <si>
    <t>1536</t>
  </si>
  <si>
    <t>9675</t>
  </si>
  <si>
    <t>石墨指环</t>
  </si>
  <si>
    <t>867</t>
  </si>
  <si>
    <t>8967</t>
  </si>
  <si>
    <t>2583</t>
  </si>
  <si>
    <t>20603</t>
  </si>
  <si>
    <t>1693</t>
  </si>
  <si>
    <t>162500</t>
  </si>
  <si>
    <t>6019</t>
  </si>
  <si>
    <t>10100</t>
  </si>
  <si>
    <t>432</t>
  </si>
  <si>
    <t>43275</t>
  </si>
  <si>
    <t>51203</t>
  </si>
  <si>
    <t>198888</t>
  </si>
  <si>
    <t>49865</t>
  </si>
  <si>
    <t>刚硬腰带</t>
  </si>
  <si>
    <t>2089</t>
  </si>
  <si>
    <t>30149</t>
  </si>
  <si>
    <t>36233</t>
  </si>
  <si>
    <t>8826</t>
  </si>
  <si>
    <t>南海镇烈酒</t>
  </si>
  <si>
    <t>8094</t>
  </si>
  <si>
    <t>3590050</t>
  </si>
  <si>
    <t>3595025</t>
  </si>
  <si>
    <t>24198</t>
  </si>
  <si>
    <t>精准之箭</t>
  </si>
  <si>
    <t>37566</t>
  </si>
  <si>
    <t>209</t>
  </si>
  <si>
    <t>28808</t>
  </si>
  <si>
    <t>29404</t>
  </si>
  <si>
    <t>7699999</t>
  </si>
  <si>
    <t>5505</t>
  </si>
  <si>
    <t>302000</t>
  </si>
  <si>
    <t>59228</t>
  </si>
  <si>
    <t>2212</t>
  </si>
  <si>
    <t>2711</t>
  </si>
  <si>
    <t>权力头盔</t>
  </si>
  <si>
    <t>51807</t>
  </si>
  <si>
    <t>棕色大包</t>
  </si>
  <si>
    <t>7822</t>
  </si>
  <si>
    <t>33885</t>
  </si>
  <si>
    <t>501050</t>
  </si>
  <si>
    <t>31598</t>
  </si>
  <si>
    <t>劫掠者肩铠</t>
  </si>
  <si>
    <t>64623</t>
  </si>
  <si>
    <t>12572</t>
  </si>
  <si>
    <t>3095</t>
  </si>
  <si>
    <t>退火钢刃</t>
  </si>
  <si>
    <t>159205</t>
  </si>
  <si>
    <t>27411</t>
  </si>
  <si>
    <t>14733</t>
  </si>
  <si>
    <t>14789</t>
  </si>
  <si>
    <t>2929</t>
  </si>
  <si>
    <t>810</t>
  </si>
  <si>
    <t>687</t>
  </si>
  <si>
    <t>27288</t>
  </si>
  <si>
    <t>19752</t>
  </si>
  <si>
    <t>59984</t>
  </si>
  <si>
    <t>62214</t>
  </si>
  <si>
    <t>8230</t>
  </si>
  <si>
    <t>8305</t>
  </si>
  <si>
    <t>175000</t>
  </si>
  <si>
    <t>18299</t>
  </si>
  <si>
    <t>972</t>
  </si>
  <si>
    <t>1217</t>
  </si>
  <si>
    <t>鹰眼外套</t>
  </si>
  <si>
    <t>18894</t>
  </si>
  <si>
    <t>29993</t>
  </si>
  <si>
    <t>典礼皮缠腰</t>
  </si>
  <si>
    <t>22740</t>
  </si>
  <si>
    <t>22760</t>
  </si>
  <si>
    <t>4486</t>
  </si>
  <si>
    <t>16411</t>
  </si>
  <si>
    <t>4299</t>
  </si>
  <si>
    <t>36011</t>
  </si>
  <si>
    <t>356</t>
  </si>
  <si>
    <t>100333</t>
  </si>
  <si>
    <t>乌木链甲头盔</t>
  </si>
  <si>
    <t>72988</t>
  </si>
  <si>
    <t>6312</t>
  </si>
  <si>
    <t>806</t>
  </si>
  <si>
    <t>1556</t>
  </si>
  <si>
    <t>血击匕首</t>
  </si>
  <si>
    <t>113796</t>
  </si>
  <si>
    <t>可汗圆盾</t>
  </si>
  <si>
    <t>32100</t>
  </si>
  <si>
    <t>31197</t>
  </si>
  <si>
    <t>18931</t>
  </si>
  <si>
    <t>11077</t>
  </si>
  <si>
    <t>805</t>
  </si>
  <si>
    <t>36845</t>
  </si>
  <si>
    <t>150998</t>
  </si>
  <si>
    <t>174899</t>
  </si>
  <si>
    <t>土著魔棒</t>
  </si>
  <si>
    <t>3094</t>
  </si>
  <si>
    <t>十字军广场邮箱钥匙</t>
  </si>
  <si>
    <t>29850</t>
  </si>
  <si>
    <t>41913</t>
  </si>
  <si>
    <t>119333</t>
  </si>
  <si>
    <t>8125</t>
  </si>
  <si>
    <t>8250</t>
  </si>
  <si>
    <t>10707</t>
  </si>
  <si>
    <t>153318</t>
  </si>
  <si>
    <t>绿纹便鞋</t>
  </si>
  <si>
    <t>7199</t>
  </si>
  <si>
    <t>26598</t>
  </si>
  <si>
    <t>62418</t>
  </si>
  <si>
    <t>736</t>
  </si>
  <si>
    <t>4409</t>
  </si>
  <si>
    <t>战痕披风</t>
  </si>
  <si>
    <t>重型掠夺者弯刀</t>
  </si>
  <si>
    <t>10149</t>
  </si>
  <si>
    <t>280300</t>
  </si>
  <si>
    <t>287650</t>
  </si>
  <si>
    <t>1133</t>
  </si>
  <si>
    <t>88424</t>
  </si>
  <si>
    <t>91841</t>
  </si>
  <si>
    <t>97894</t>
  </si>
  <si>
    <t>2930</t>
  </si>
  <si>
    <t>3024</t>
  </si>
  <si>
    <t>骑士护手</t>
  </si>
  <si>
    <t>562</t>
  </si>
  <si>
    <t>43804</t>
  </si>
  <si>
    <t>8900000</t>
  </si>
  <si>
    <t>刺皮手套</t>
  </si>
  <si>
    <t>11093</t>
  </si>
  <si>
    <t>30456</t>
  </si>
  <si>
    <t>40300</t>
  </si>
  <si>
    <t>42833</t>
  </si>
  <si>
    <t>1799999</t>
  </si>
  <si>
    <t>8968</t>
  </si>
  <si>
    <t>9585</t>
  </si>
  <si>
    <t>273000</t>
  </si>
  <si>
    <t>先驱者护胸</t>
  </si>
  <si>
    <t>精密奥金转换器</t>
  </si>
  <si>
    <t>10267</t>
  </si>
  <si>
    <t>15828</t>
  </si>
  <si>
    <t>7229123</t>
  </si>
  <si>
    <t>57400</t>
  </si>
  <si>
    <t>68888</t>
  </si>
  <si>
    <t>9087</t>
  </si>
  <si>
    <t>125845</t>
  </si>
  <si>
    <t>891</t>
  </si>
  <si>
    <t>嗜血腰带</t>
  </si>
  <si>
    <t>3320</t>
  </si>
  <si>
    <t>贵族臂甲</t>
  </si>
  <si>
    <t>14784</t>
  </si>
  <si>
    <t>41600</t>
  </si>
  <si>
    <t>4975</t>
  </si>
  <si>
    <t>4051</t>
  </si>
  <si>
    <t>眩光魔法手镯</t>
  </si>
  <si>
    <t>设计图：秘银鳞片护肩</t>
  </si>
  <si>
    <t>4966</t>
  </si>
  <si>
    <t>22996</t>
  </si>
  <si>
    <t>8009812</t>
  </si>
  <si>
    <t>1429</t>
  </si>
  <si>
    <t>27215</t>
  </si>
  <si>
    <t>80000000</t>
  </si>
  <si>
    <t>毒丝外套</t>
  </si>
  <si>
    <t>26400</t>
  </si>
  <si>
    <t>轻便靴</t>
  </si>
  <si>
    <t>1990700</t>
  </si>
  <si>
    <t>1993</t>
  </si>
  <si>
    <t>水草长靴</t>
  </si>
  <si>
    <t>10717</t>
  </si>
  <si>
    <t>36666</t>
  </si>
  <si>
    <t>8939</t>
  </si>
  <si>
    <t>23350</t>
  </si>
  <si>
    <t>26200</t>
  </si>
  <si>
    <t>2888888</t>
  </si>
  <si>
    <t>2939444</t>
  </si>
  <si>
    <t>1801</t>
  </si>
  <si>
    <t>188125</t>
  </si>
  <si>
    <t>塞金之根</t>
  </si>
  <si>
    <t>1013</t>
  </si>
  <si>
    <t>221100</t>
  </si>
  <si>
    <t>28498</t>
  </si>
  <si>
    <t>29399</t>
  </si>
  <si>
    <t>85600</t>
  </si>
  <si>
    <t>99800</t>
  </si>
  <si>
    <t>443199</t>
  </si>
  <si>
    <t>19625</t>
  </si>
  <si>
    <t>22057</t>
  </si>
  <si>
    <t>541</t>
  </si>
  <si>
    <t>纹章战靴</t>
  </si>
  <si>
    <t>46100</t>
  </si>
  <si>
    <t>9505</t>
  </si>
  <si>
    <t>28849</t>
  </si>
  <si>
    <t>229925</t>
  </si>
  <si>
    <t>矮人奶酪</t>
  </si>
  <si>
    <t>3333</t>
  </si>
  <si>
    <t>4154</t>
  </si>
  <si>
    <t>1997</t>
  </si>
  <si>
    <t>65848</t>
  </si>
  <si>
    <t>29932</t>
  </si>
  <si>
    <t>86155</t>
  </si>
  <si>
    <t>鬼灵项链</t>
  </si>
  <si>
    <t>21241</t>
  </si>
  <si>
    <t>10175</t>
  </si>
  <si>
    <t>海盗衬肩</t>
  </si>
  <si>
    <t>3944</t>
  </si>
  <si>
    <t>灰丝护腿</t>
  </si>
  <si>
    <t>60071</t>
  </si>
  <si>
    <t>56817</t>
  </si>
  <si>
    <t>734</t>
  </si>
  <si>
    <t>117600</t>
  </si>
  <si>
    <t>2020-03-17 08:25:42 PM</t>
  </si>
  <si>
    <t>357821</t>
  </si>
  <si>
    <t>8875</t>
  </si>
  <si>
    <t>红色魔纹外衣</t>
  </si>
  <si>
    <t>5588</t>
  </si>
  <si>
    <t>2020-03-17 08:25:41 PM</t>
  </si>
  <si>
    <t>24214</t>
  </si>
  <si>
    <t>15170</t>
  </si>
  <si>
    <t>104806</t>
  </si>
  <si>
    <t>11619</t>
  </si>
  <si>
    <t>5089</t>
  </si>
  <si>
    <t>1691</t>
  </si>
  <si>
    <t>798</t>
  </si>
  <si>
    <t>44798</t>
  </si>
  <si>
    <t>22150</t>
  </si>
  <si>
    <t>764</t>
  </si>
  <si>
    <t>77146</t>
  </si>
  <si>
    <t>799999</t>
  </si>
  <si>
    <t>40086</t>
  </si>
  <si>
    <t>1394000</t>
  </si>
  <si>
    <t>勇武之盾</t>
  </si>
  <si>
    <t>55313</t>
  </si>
  <si>
    <t>14475</t>
  </si>
  <si>
    <t>丝沙斗篷</t>
  </si>
  <si>
    <t>29820</t>
  </si>
  <si>
    <t>黑炉头盔</t>
  </si>
  <si>
    <t>855</t>
  </si>
  <si>
    <t>2848</t>
  </si>
  <si>
    <t>9636</t>
  </si>
  <si>
    <t>332</t>
  </si>
  <si>
    <t>设计图：腐蚀</t>
  </si>
  <si>
    <t>1556070</t>
  </si>
  <si>
    <t>白骨法师长袍</t>
  </si>
  <si>
    <t>68816</t>
  </si>
  <si>
    <t>186862</t>
  </si>
  <si>
    <t>148573</t>
  </si>
  <si>
    <t>159106</t>
  </si>
  <si>
    <t>182299</t>
  </si>
  <si>
    <t>182433</t>
  </si>
  <si>
    <t>316467</t>
  </si>
  <si>
    <t>283100</t>
  </si>
  <si>
    <t>13037</t>
  </si>
  <si>
    <t>滑腻的蜥蜴眼</t>
  </si>
  <si>
    <t>1521</t>
  </si>
  <si>
    <t>158200</t>
  </si>
  <si>
    <t>11888</t>
  </si>
  <si>
    <t>35025</t>
  </si>
  <si>
    <t>991813</t>
  </si>
  <si>
    <t>绿色丝甲</t>
  </si>
  <si>
    <t>175625</t>
  </si>
  <si>
    <t>18584</t>
  </si>
  <si>
    <t>微光锁甲束带</t>
  </si>
  <si>
    <t>5163</t>
  </si>
  <si>
    <t>3600000</t>
  </si>
  <si>
    <t>14975</t>
  </si>
  <si>
    <t>204</t>
  </si>
  <si>
    <t>980</t>
  </si>
  <si>
    <t>8525500</t>
  </si>
  <si>
    <t>744</t>
  </si>
  <si>
    <t>图样：大师长袍</t>
  </si>
  <si>
    <t>61314</t>
  </si>
  <si>
    <t>10161</t>
  </si>
  <si>
    <t>图样：火山护肩</t>
  </si>
  <si>
    <t>鱼人鳞片腰带</t>
  </si>
  <si>
    <t>重型土灵手套</t>
  </si>
  <si>
    <t>食谱：啤酒烤猪排</t>
  </si>
  <si>
    <t>掠夺者护腿</t>
  </si>
  <si>
    <t>13140</t>
  </si>
  <si>
    <t>勇士护腿</t>
  </si>
  <si>
    <t>38557</t>
  </si>
  <si>
    <t>4007</t>
  </si>
  <si>
    <t>6090000</t>
  </si>
  <si>
    <t>423</t>
  </si>
  <si>
    <t>符记臂铠</t>
  </si>
  <si>
    <t>5316</t>
  </si>
  <si>
    <t>4350</t>
  </si>
  <si>
    <t>32367</t>
  </si>
  <si>
    <t>31777</t>
  </si>
  <si>
    <t>444899</t>
  </si>
  <si>
    <t>13531</t>
  </si>
  <si>
    <t>46809</t>
  </si>
  <si>
    <t>65959</t>
  </si>
  <si>
    <t>160400</t>
  </si>
  <si>
    <t>450032</t>
  </si>
  <si>
    <t>3829</t>
  </si>
  <si>
    <t>1943</t>
  </si>
  <si>
    <t>4843</t>
  </si>
  <si>
    <t>大酋长护手</t>
  </si>
  <si>
    <t>76875</t>
  </si>
  <si>
    <t>78437</t>
  </si>
  <si>
    <t>2552</t>
  </si>
  <si>
    <t>73996</t>
  </si>
  <si>
    <t>3518</t>
  </si>
  <si>
    <t>漂亮的黑衬衣</t>
  </si>
  <si>
    <t>38177</t>
  </si>
  <si>
    <t>58698</t>
  </si>
  <si>
    <t>66200</t>
  </si>
  <si>
    <t>92883</t>
  </si>
  <si>
    <t>正直长靴</t>
  </si>
  <si>
    <t>50750</t>
  </si>
  <si>
    <t>15000000</t>
  </si>
  <si>
    <t>53900</t>
  </si>
  <si>
    <t>89000</t>
  </si>
  <si>
    <t>2019999</t>
  </si>
  <si>
    <t>7183</t>
  </si>
  <si>
    <t>绿光护符</t>
  </si>
  <si>
    <t>33453</t>
  </si>
  <si>
    <t>16542</t>
  </si>
  <si>
    <t>885</t>
  </si>
  <si>
    <t>90883</t>
  </si>
  <si>
    <t>23322</t>
  </si>
  <si>
    <t>65587</t>
  </si>
  <si>
    <t>78804</t>
  </si>
  <si>
    <t>64100</t>
  </si>
  <si>
    <t>33121</t>
  </si>
  <si>
    <t>121100</t>
  </si>
  <si>
    <t>4450</t>
  </si>
  <si>
    <t>199925</t>
  </si>
  <si>
    <t>205391</t>
  </si>
  <si>
    <t>3846000</t>
  </si>
  <si>
    <t>1260</t>
  </si>
  <si>
    <t>1367</t>
  </si>
  <si>
    <t>2700000</t>
  </si>
  <si>
    <t>66400</t>
  </si>
  <si>
    <t>75433</t>
  </si>
  <si>
    <t>4601944</t>
  </si>
  <si>
    <t>石布头饰</t>
  </si>
  <si>
    <t>634</t>
  </si>
  <si>
    <t>2256</t>
  </si>
  <si>
    <t>89402</t>
  </si>
  <si>
    <t>重蝎腿</t>
  </si>
  <si>
    <t>16058</t>
  </si>
  <si>
    <t>7995408</t>
  </si>
  <si>
    <t>21700</t>
  </si>
  <si>
    <t>3964</t>
  </si>
  <si>
    <t>3624</t>
  </si>
  <si>
    <t>39675</t>
  </si>
  <si>
    <t>4024</t>
  </si>
  <si>
    <t>朱砂指环</t>
  </si>
  <si>
    <t>786641</t>
  </si>
  <si>
    <t>丰饶长袍</t>
  </si>
  <si>
    <t>56666</t>
  </si>
  <si>
    <t>黑石护手</t>
  </si>
  <si>
    <t>268888</t>
  </si>
  <si>
    <t>25099</t>
  </si>
  <si>
    <t>105749</t>
  </si>
  <si>
    <t>29966</t>
  </si>
  <si>
    <t>69555</t>
  </si>
  <si>
    <t>71824</t>
  </si>
  <si>
    <t>先祖之靴</t>
  </si>
  <si>
    <t>8055</t>
  </si>
  <si>
    <t>8188</t>
  </si>
  <si>
    <t>20551</t>
  </si>
  <si>
    <t>53966</t>
  </si>
  <si>
    <t>80500</t>
  </si>
  <si>
    <t>织锦腰带</t>
  </si>
  <si>
    <t>1341</t>
  </si>
  <si>
    <t>70029</t>
  </si>
  <si>
    <t>夜纹腰带</t>
  </si>
  <si>
    <t>49495</t>
  </si>
  <si>
    <t>127007</t>
  </si>
  <si>
    <t>170275</t>
  </si>
  <si>
    <t>9468</t>
  </si>
  <si>
    <t>3985</t>
  </si>
  <si>
    <t>4048</t>
  </si>
  <si>
    <t>1922</t>
  </si>
  <si>
    <t>1960</t>
  </si>
  <si>
    <t>349999</t>
  </si>
  <si>
    <t>6837</t>
  </si>
  <si>
    <t>101000</t>
  </si>
  <si>
    <t>7087</t>
  </si>
  <si>
    <t>399300</t>
  </si>
  <si>
    <t>82116</t>
  </si>
  <si>
    <t>20513</t>
  </si>
  <si>
    <t>20499</t>
  </si>
  <si>
    <t>9788</t>
  </si>
  <si>
    <t>9870</t>
  </si>
  <si>
    <t>48101</t>
  </si>
  <si>
    <t>火壳护肩</t>
  </si>
  <si>
    <t>19824</t>
  </si>
  <si>
    <t>194800</t>
  </si>
  <si>
    <t>3888</t>
  </si>
  <si>
    <t>894</t>
  </si>
  <si>
    <t>7088</t>
  </si>
  <si>
    <t>28873</t>
  </si>
  <si>
    <t>45599</t>
  </si>
  <si>
    <t>29948</t>
  </si>
  <si>
    <t>29974</t>
  </si>
  <si>
    <t>37532</t>
  </si>
  <si>
    <t>26699</t>
  </si>
  <si>
    <t>17199</t>
  </si>
  <si>
    <t>67998</t>
  </si>
  <si>
    <t>1911</t>
  </si>
  <si>
    <t>25008</t>
  </si>
  <si>
    <t>敬畏护手</t>
  </si>
  <si>
    <t>食人魔法师之杖</t>
  </si>
  <si>
    <t>39200</t>
  </si>
  <si>
    <t>39249</t>
  </si>
  <si>
    <t>62311</t>
  </si>
  <si>
    <t>6576</t>
  </si>
  <si>
    <t>1202499</t>
  </si>
  <si>
    <t>1405</t>
  </si>
  <si>
    <t>1407</t>
  </si>
  <si>
    <t>72375</t>
  </si>
  <si>
    <t>损坏的电灯笼</t>
  </si>
  <si>
    <t>22245</t>
  </si>
  <si>
    <t>36800</t>
  </si>
  <si>
    <t>544</t>
  </si>
  <si>
    <t>6354</t>
  </si>
  <si>
    <t>38099</t>
  </si>
  <si>
    <t>26026</t>
  </si>
  <si>
    <t>索尔之杖</t>
  </si>
  <si>
    <t>8040</t>
  </si>
  <si>
    <t>2300000</t>
  </si>
  <si>
    <t>6104</t>
  </si>
  <si>
    <t>87323</t>
  </si>
  <si>
    <t>25573</t>
  </si>
  <si>
    <t>28725</t>
  </si>
  <si>
    <t>4100000</t>
  </si>
  <si>
    <t>17999</t>
  </si>
  <si>
    <t>29878</t>
  </si>
  <si>
    <t>黑色赦免者</t>
  </si>
  <si>
    <t>11000000</t>
  </si>
  <si>
    <t>22257</t>
  </si>
  <si>
    <t>9300</t>
  </si>
  <si>
    <t>17948</t>
  </si>
  <si>
    <t>18296</t>
  </si>
  <si>
    <t>光滑的鸢盾</t>
  </si>
  <si>
    <t>34018</t>
  </si>
  <si>
    <t>61500</t>
  </si>
  <si>
    <t>38016</t>
  </si>
  <si>
    <t>49888</t>
  </si>
  <si>
    <t>51795</t>
  </si>
  <si>
    <t>70700</t>
  </si>
  <si>
    <t>40537</t>
  </si>
  <si>
    <t>77300</t>
  </si>
  <si>
    <t>21794</t>
  </si>
  <si>
    <t>25370</t>
  </si>
  <si>
    <t>7499</t>
  </si>
  <si>
    <t>亨伯特的护胸</t>
  </si>
  <si>
    <t>14280</t>
  </si>
  <si>
    <t>4074</t>
  </si>
  <si>
    <t>1819</t>
  </si>
  <si>
    <t>707</t>
  </si>
  <si>
    <t>掠夺者护肩</t>
  </si>
  <si>
    <t>12399</t>
  </si>
  <si>
    <t>5966</t>
  </si>
  <si>
    <t>417</t>
  </si>
  <si>
    <t>191250</t>
  </si>
  <si>
    <t>104752</t>
  </si>
  <si>
    <t>7950</t>
  </si>
  <si>
    <t>866</t>
  </si>
  <si>
    <t>55024</t>
  </si>
  <si>
    <t>29814</t>
  </si>
  <si>
    <t>结构图：寒冰偏斜器</t>
  </si>
  <si>
    <t>9784</t>
  </si>
  <si>
    <t>50064</t>
  </si>
  <si>
    <t>23540</t>
  </si>
  <si>
    <t>23991</t>
  </si>
  <si>
    <t>14622</t>
  </si>
  <si>
    <t>15218</t>
  </si>
  <si>
    <t>47200</t>
  </si>
  <si>
    <t>63360</t>
  </si>
  <si>
    <t>猎头者头饰</t>
  </si>
  <si>
    <t>376800</t>
  </si>
  <si>
    <t>21890</t>
  </si>
  <si>
    <t>499789</t>
  </si>
  <si>
    <t>好战者头饰</t>
  </si>
  <si>
    <t>55300</t>
  </si>
  <si>
    <t>1808517</t>
  </si>
  <si>
    <t>1838516</t>
  </si>
  <si>
    <t>11829</t>
  </si>
  <si>
    <t>300016</t>
  </si>
  <si>
    <t>17065</t>
  </si>
  <si>
    <t>231</t>
  </si>
  <si>
    <t>34139</t>
  </si>
  <si>
    <t>27049</t>
  </si>
  <si>
    <t>15350</t>
  </si>
  <si>
    <t>珊瑚双刃刀</t>
  </si>
  <si>
    <t>4477</t>
  </si>
  <si>
    <t>1748</t>
  </si>
  <si>
    <t>7068</t>
  </si>
  <si>
    <t>478534</t>
  </si>
  <si>
    <t>26036</t>
  </si>
  <si>
    <t>37371</t>
  </si>
  <si>
    <t>52650</t>
  </si>
  <si>
    <t>58850</t>
  </si>
  <si>
    <t>249899</t>
  </si>
  <si>
    <t>249949</t>
  </si>
  <si>
    <t>823</t>
  </si>
  <si>
    <t>416</t>
  </si>
  <si>
    <t>25180</t>
  </si>
  <si>
    <t>33665</t>
  </si>
  <si>
    <t>185850</t>
  </si>
  <si>
    <t>29898</t>
  </si>
  <si>
    <t>5497</t>
  </si>
  <si>
    <t>5561</t>
  </si>
  <si>
    <t>912</t>
  </si>
  <si>
    <t>5734</t>
  </si>
  <si>
    <t>4650</t>
  </si>
  <si>
    <t>34025</t>
  </si>
  <si>
    <t>11171</t>
  </si>
  <si>
    <t>74466</t>
  </si>
  <si>
    <t>5508549</t>
  </si>
  <si>
    <t>13585</t>
  </si>
  <si>
    <t>13623</t>
  </si>
  <si>
    <t>25423</t>
  </si>
  <si>
    <t>32155</t>
  </si>
  <si>
    <t>利爪队长的伐木斧</t>
  </si>
  <si>
    <t>84676</t>
  </si>
  <si>
    <t>丰饶衬肩</t>
  </si>
  <si>
    <t>105100</t>
  </si>
  <si>
    <t>3649</t>
  </si>
  <si>
    <t>733</t>
  </si>
  <si>
    <t>42615</t>
  </si>
  <si>
    <t>112888</t>
  </si>
  <si>
    <t>114394</t>
  </si>
  <si>
    <t>253900</t>
  </si>
  <si>
    <t>1481500</t>
  </si>
  <si>
    <t>1360000</t>
  </si>
  <si>
    <t>797</t>
  </si>
  <si>
    <t>3045</t>
  </si>
  <si>
    <t>38798</t>
  </si>
  <si>
    <t>31630</t>
  </si>
  <si>
    <t>643</t>
  </si>
  <si>
    <t>11698</t>
  </si>
  <si>
    <t>11748</t>
  </si>
  <si>
    <t>14634</t>
  </si>
  <si>
    <t>1986600</t>
  </si>
  <si>
    <t>1996600</t>
  </si>
  <si>
    <t>10806</t>
  </si>
  <si>
    <t>95600</t>
  </si>
  <si>
    <t>123800</t>
  </si>
  <si>
    <t>10025</t>
  </si>
  <si>
    <t>29438</t>
  </si>
  <si>
    <t>33599</t>
  </si>
  <si>
    <t>227938</t>
  </si>
  <si>
    <t>河爪秘法杖</t>
  </si>
  <si>
    <t>13132</t>
  </si>
  <si>
    <t>51722</t>
  </si>
  <si>
    <t>6594</t>
  </si>
  <si>
    <t>32746</t>
  </si>
  <si>
    <t>67307</t>
  </si>
  <si>
    <t>45451</t>
  </si>
  <si>
    <t>设计图：奥金勇士剑</t>
  </si>
  <si>
    <t>1046</t>
  </si>
  <si>
    <t>122625</t>
  </si>
  <si>
    <t>闪亮的飞镖</t>
  </si>
  <si>
    <t>43434</t>
  </si>
  <si>
    <t>109900</t>
  </si>
  <si>
    <t>35337</t>
  </si>
  <si>
    <t>179900</t>
  </si>
  <si>
    <t>88492</t>
  </si>
  <si>
    <t>1408</t>
  </si>
  <si>
    <t>38253</t>
  </si>
  <si>
    <t>64798</t>
  </si>
  <si>
    <t>1671</t>
  </si>
  <si>
    <t>38296</t>
  </si>
  <si>
    <t>27466</t>
  </si>
  <si>
    <t>5820</t>
  </si>
  <si>
    <t>5905</t>
  </si>
  <si>
    <t>330</t>
  </si>
  <si>
    <t>火壳手套</t>
  </si>
  <si>
    <t>8505000</t>
  </si>
  <si>
    <t>23317</t>
  </si>
  <si>
    <t>刚硬护肩</t>
  </si>
  <si>
    <t>22616</t>
  </si>
  <si>
    <t>1120</t>
  </si>
  <si>
    <t>230656</t>
  </si>
  <si>
    <t>334899</t>
  </si>
  <si>
    <t>338299</t>
  </si>
  <si>
    <t>8893</t>
  </si>
  <si>
    <t>9493</t>
  </si>
  <si>
    <t>11710</t>
  </si>
  <si>
    <t>6076</t>
  </si>
  <si>
    <t>1833</t>
  </si>
  <si>
    <t>19049</t>
  </si>
  <si>
    <t>388050</t>
  </si>
  <si>
    <t>392783</t>
  </si>
  <si>
    <t>68862</t>
  </si>
  <si>
    <t>27890</t>
  </si>
  <si>
    <t>大酋长腰带</t>
  </si>
  <si>
    <t>刺须鲶鱼</t>
  </si>
  <si>
    <t>草药烘蛋</t>
  </si>
  <si>
    <t>1101</t>
  </si>
  <si>
    <t>124000</t>
  </si>
  <si>
    <t>10618</t>
  </si>
  <si>
    <t>998899</t>
  </si>
  <si>
    <t>战争使者盾牌</t>
  </si>
  <si>
    <t>301177</t>
  </si>
  <si>
    <t>3855</t>
  </si>
  <si>
    <t>12828</t>
  </si>
  <si>
    <t>5590</t>
  </si>
  <si>
    <t>5795</t>
  </si>
  <si>
    <t>222121</t>
  </si>
  <si>
    <t>67117</t>
  </si>
  <si>
    <t>28047</t>
  </si>
  <si>
    <t>14861</t>
  </si>
  <si>
    <t>284</t>
  </si>
  <si>
    <t>霸主盾牌</t>
  </si>
  <si>
    <t>18160</t>
  </si>
  <si>
    <t>5725</t>
  </si>
  <si>
    <t>4099</t>
  </si>
  <si>
    <t>6727</t>
  </si>
  <si>
    <t>符文布靴</t>
  </si>
  <si>
    <t>57790</t>
  </si>
  <si>
    <t>6375</t>
  </si>
  <si>
    <t>1830</t>
  </si>
  <si>
    <t>71514</t>
  </si>
  <si>
    <t>16623</t>
  </si>
  <si>
    <t>11005000</t>
  </si>
  <si>
    <t>13604</t>
  </si>
  <si>
    <t>139900</t>
  </si>
  <si>
    <t>20923</t>
  </si>
  <si>
    <t>20662</t>
  </si>
  <si>
    <t>劫掠者胸甲</t>
  </si>
  <si>
    <t>13626</t>
  </si>
  <si>
    <t>38869</t>
  </si>
  <si>
    <t>13654</t>
  </si>
  <si>
    <t>728840</t>
  </si>
  <si>
    <t>21284</t>
  </si>
  <si>
    <t>4088</t>
  </si>
  <si>
    <t>暗纹面罩</t>
  </si>
  <si>
    <t>19563</t>
  </si>
  <si>
    <t>86675</t>
  </si>
  <si>
    <t>17302</t>
  </si>
  <si>
    <t>帝王皮胸甲</t>
  </si>
  <si>
    <t>图样：礼服短裤</t>
  </si>
  <si>
    <t>28797</t>
  </si>
  <si>
    <t>66721</t>
  </si>
  <si>
    <t>36954</t>
  </si>
  <si>
    <t>3564</t>
  </si>
  <si>
    <t>26945</t>
  </si>
  <si>
    <t>681999</t>
  </si>
  <si>
    <t>7307</t>
  </si>
  <si>
    <t>552400</t>
  </si>
  <si>
    <t>至高护肩</t>
  </si>
  <si>
    <t>727</t>
  </si>
  <si>
    <t>13998</t>
  </si>
  <si>
    <t>3929</t>
  </si>
  <si>
    <t>86900</t>
  </si>
  <si>
    <t>11454</t>
  </si>
  <si>
    <t>111111</t>
  </si>
  <si>
    <t>55983</t>
  </si>
  <si>
    <t>2335</t>
  </si>
  <si>
    <t>2356</t>
  </si>
  <si>
    <t>405333</t>
  </si>
  <si>
    <t>10902</t>
  </si>
  <si>
    <t>12504</t>
  </si>
  <si>
    <t>6754</t>
  </si>
  <si>
    <t>7430</t>
  </si>
  <si>
    <t>22895</t>
  </si>
  <si>
    <t>458897</t>
  </si>
  <si>
    <t>133231</t>
  </si>
  <si>
    <t>先知斗篷</t>
  </si>
  <si>
    <t>9375</t>
  </si>
  <si>
    <t>9424</t>
  </si>
  <si>
    <t>1273</t>
  </si>
  <si>
    <t>6535</t>
  </si>
  <si>
    <t>15580</t>
  </si>
  <si>
    <t>16631</t>
  </si>
  <si>
    <t>59741</t>
  </si>
  <si>
    <t>513400</t>
  </si>
  <si>
    <t>78925</t>
  </si>
  <si>
    <t>3596</t>
  </si>
  <si>
    <t>150300</t>
  </si>
  <si>
    <t>31498</t>
  </si>
  <si>
    <t>37186</t>
  </si>
  <si>
    <t>39493</t>
  </si>
  <si>
    <t>9566</t>
  </si>
  <si>
    <t>黑石钉锤</t>
  </si>
  <si>
    <t>2214</t>
  </si>
  <si>
    <t>2264</t>
  </si>
  <si>
    <t>25735</t>
  </si>
  <si>
    <t>45706</t>
  </si>
  <si>
    <t>2578</t>
  </si>
  <si>
    <t>49849</t>
  </si>
  <si>
    <t>7607</t>
  </si>
  <si>
    <t>61570</t>
  </si>
  <si>
    <t>40900</t>
  </si>
  <si>
    <t>1779</t>
  </si>
  <si>
    <t>1645</t>
  </si>
  <si>
    <t>2710</t>
  </si>
  <si>
    <t>562978</t>
  </si>
  <si>
    <t>18817</t>
  </si>
  <si>
    <t>32921</t>
  </si>
  <si>
    <t>767</t>
  </si>
  <si>
    <t>6025</t>
  </si>
  <si>
    <t>60577</t>
  </si>
  <si>
    <t>41750</t>
  </si>
  <si>
    <t>3388</t>
  </si>
  <si>
    <t>3694</t>
  </si>
  <si>
    <t>10844</t>
  </si>
  <si>
    <t>14387</t>
  </si>
  <si>
    <t>鼠类石斧</t>
  </si>
  <si>
    <t>320</t>
  </si>
  <si>
    <t>813</t>
  </si>
  <si>
    <t>171</t>
  </si>
  <si>
    <t>2694</t>
  </si>
  <si>
    <t>446</t>
  </si>
  <si>
    <t>3311</t>
  </si>
  <si>
    <t>3007</t>
  </si>
  <si>
    <t>初级抗魔药水</t>
  </si>
  <si>
    <t>1746</t>
  </si>
  <si>
    <t>1028798</t>
  </si>
  <si>
    <t>1029662</t>
  </si>
  <si>
    <t>315050</t>
  </si>
  <si>
    <t>15331</t>
  </si>
  <si>
    <t>15431</t>
  </si>
  <si>
    <t>速游药水</t>
  </si>
  <si>
    <t>4995</t>
  </si>
  <si>
    <t>309999</t>
  </si>
  <si>
    <t>银丝披肩</t>
  </si>
  <si>
    <t>枯朽披风</t>
  </si>
  <si>
    <t>78200</t>
  </si>
  <si>
    <t>22555</t>
  </si>
  <si>
    <t>22857</t>
  </si>
  <si>
    <t>373</t>
  </si>
  <si>
    <t>705920</t>
  </si>
  <si>
    <t>719189</t>
  </si>
  <si>
    <t>2989</t>
  </si>
  <si>
    <t>粗制瞄准镜</t>
  </si>
  <si>
    <t>3498700</t>
  </si>
  <si>
    <t>400585</t>
  </si>
  <si>
    <t>16670</t>
  </si>
  <si>
    <t>硬化皮短裤</t>
  </si>
  <si>
    <t>1673</t>
  </si>
  <si>
    <t>1675</t>
  </si>
  <si>
    <t>3103</t>
  </si>
  <si>
    <t>22006</t>
  </si>
  <si>
    <t>4081</t>
  </si>
  <si>
    <t>风暴护手</t>
  </si>
  <si>
    <t>820000</t>
  </si>
  <si>
    <t>设计图：觅心者</t>
  </si>
  <si>
    <t>1198</t>
  </si>
  <si>
    <t>98125</t>
  </si>
  <si>
    <t>图样：野人腰带</t>
  </si>
  <si>
    <t>51968</t>
  </si>
  <si>
    <t>竞技场臂甲</t>
  </si>
  <si>
    <t>53333</t>
  </si>
  <si>
    <t>防御者肩甲</t>
  </si>
  <si>
    <t>188887</t>
  </si>
  <si>
    <t>4068</t>
  </si>
  <si>
    <t>6453</t>
  </si>
  <si>
    <t>879</t>
  </si>
  <si>
    <t>13599</t>
  </si>
  <si>
    <t>13699</t>
  </si>
  <si>
    <t>169150</t>
  </si>
  <si>
    <t>46712</t>
  </si>
  <si>
    <t>126415</t>
  </si>
  <si>
    <t>2060</t>
  </si>
  <si>
    <t>375</t>
  </si>
  <si>
    <t>50400</t>
  </si>
  <si>
    <t>黑雾腰带</t>
  </si>
  <si>
    <t>819</t>
  </si>
  <si>
    <t>30074</t>
  </si>
  <si>
    <t>20060</t>
  </si>
  <si>
    <t>204999</t>
  </si>
  <si>
    <t>205332</t>
  </si>
  <si>
    <t>4675</t>
  </si>
  <si>
    <t>20871</t>
  </si>
  <si>
    <t>20872</t>
  </si>
  <si>
    <t>172</t>
  </si>
  <si>
    <t>食谱：滑皮鲭鱼</t>
  </si>
  <si>
    <t>54883</t>
  </si>
  <si>
    <t>1450</t>
  </si>
  <si>
    <t>19206</t>
  </si>
  <si>
    <t>158885</t>
  </si>
  <si>
    <t>毒蜘蛛的牙齿</t>
  </si>
  <si>
    <t>6008</t>
  </si>
  <si>
    <t>图样：绿色幼龙护腕</t>
  </si>
  <si>
    <t>99775</t>
  </si>
  <si>
    <t>6498</t>
  </si>
  <si>
    <t>68525</t>
  </si>
  <si>
    <t>尖锐的蜥蜴爪</t>
  </si>
  <si>
    <t>17075</t>
  </si>
  <si>
    <t>白色传统韩服</t>
  </si>
  <si>
    <t>9938</t>
  </si>
  <si>
    <t>1909</t>
  </si>
  <si>
    <t>14666666</t>
  </si>
  <si>
    <t>158400</t>
  </si>
  <si>
    <t>2020-03-17 08:25:40 PM</t>
  </si>
  <si>
    <t>77798</t>
  </si>
  <si>
    <t>小蝎爪</t>
  </si>
  <si>
    <t>11811</t>
  </si>
  <si>
    <t>408</t>
  </si>
  <si>
    <t>55886</t>
  </si>
  <si>
    <t>监护者热裤</t>
  </si>
  <si>
    <t>539</t>
  </si>
  <si>
    <t>3025</t>
  </si>
  <si>
    <t>45865</t>
  </si>
  <si>
    <t>1002200</t>
  </si>
  <si>
    <t>7732</t>
  </si>
  <si>
    <t>精制秘银胸甲</t>
  </si>
  <si>
    <t>957</t>
  </si>
  <si>
    <t>2333</t>
  </si>
  <si>
    <t>红莲花</t>
  </si>
  <si>
    <t>5774</t>
  </si>
  <si>
    <t>46550</t>
  </si>
  <si>
    <t>47083</t>
  </si>
  <si>
    <t>1701</t>
  </si>
  <si>
    <t>820</t>
  </si>
  <si>
    <t>劫掠者长靴</t>
  </si>
  <si>
    <t>19000000</t>
  </si>
  <si>
    <t>24465</t>
  </si>
  <si>
    <t>24563</t>
  </si>
  <si>
    <t>11428</t>
  </si>
  <si>
    <t>80250</t>
  </si>
  <si>
    <t>8882500</t>
  </si>
  <si>
    <t>1231</t>
  </si>
  <si>
    <t>4769</t>
  </si>
  <si>
    <t>薄纱腰带</t>
  </si>
  <si>
    <t>7999900</t>
  </si>
  <si>
    <t>25550</t>
  </si>
  <si>
    <t>25675</t>
  </si>
  <si>
    <t>11143</t>
  </si>
  <si>
    <t>4575</t>
  </si>
  <si>
    <t>7509999</t>
  </si>
  <si>
    <t>7308682</t>
  </si>
  <si>
    <t>62533</t>
  </si>
  <si>
    <t>5508600</t>
  </si>
  <si>
    <t>大师护甲</t>
  </si>
  <si>
    <t>1658</t>
  </si>
  <si>
    <t>杀手肩铠</t>
  </si>
  <si>
    <t>5109812</t>
  </si>
  <si>
    <t>5000166</t>
  </si>
  <si>
    <t>39150</t>
  </si>
  <si>
    <t>4908888</t>
  </si>
  <si>
    <t>4968462</t>
  </si>
  <si>
    <t>36934</t>
  </si>
  <si>
    <t>4300000</t>
  </si>
  <si>
    <t>4199600</t>
  </si>
  <si>
    <t>4108800</t>
  </si>
  <si>
    <t>12084</t>
  </si>
  <si>
    <t>3879500</t>
  </si>
  <si>
    <t>15825</t>
  </si>
  <si>
    <t>3800000</t>
  </si>
  <si>
    <t>3656250</t>
  </si>
  <si>
    <t>3308200</t>
  </si>
  <si>
    <t>2723</t>
  </si>
  <si>
    <t>2773</t>
  </si>
  <si>
    <t>3297500</t>
  </si>
  <si>
    <t>3125500</t>
  </si>
  <si>
    <t>3126633</t>
  </si>
  <si>
    <t>3414</t>
  </si>
  <si>
    <t>19279</t>
  </si>
  <si>
    <t>3006000</t>
  </si>
  <si>
    <t>公式：附魔武器 - 生命偷取</t>
  </si>
  <si>
    <t>7466</t>
  </si>
  <si>
    <t>2780000</t>
  </si>
  <si>
    <t>2665625</t>
  </si>
  <si>
    <t>64024</t>
  </si>
  <si>
    <t>1653</t>
  </si>
  <si>
    <t>10625</t>
  </si>
  <si>
    <t>蛇皮披风</t>
  </si>
  <si>
    <t>20574</t>
  </si>
  <si>
    <t>526419</t>
  </si>
  <si>
    <t>2480000</t>
  </si>
  <si>
    <t>亮鳞胸甲</t>
  </si>
  <si>
    <t>10167</t>
  </si>
  <si>
    <t>77929</t>
  </si>
  <si>
    <t>2386750</t>
  </si>
  <si>
    <t>86550</t>
  </si>
  <si>
    <t>2199399</t>
  </si>
  <si>
    <t>2100000</t>
  </si>
  <si>
    <t>341</t>
  </si>
  <si>
    <t>57024</t>
  </si>
  <si>
    <t>1996441</t>
  </si>
  <si>
    <t>13428</t>
  </si>
  <si>
    <t>14218</t>
  </si>
  <si>
    <t>金色黎明衬肩</t>
  </si>
  <si>
    <t>1989100</t>
  </si>
  <si>
    <t>33575</t>
  </si>
  <si>
    <t>75625</t>
  </si>
  <si>
    <t>1628900</t>
  </si>
  <si>
    <t>1609999</t>
  </si>
  <si>
    <t>1674999</t>
  </si>
  <si>
    <t>8397</t>
  </si>
  <si>
    <t>18949</t>
  </si>
  <si>
    <t>5188</t>
  </si>
  <si>
    <t>5936</t>
  </si>
  <si>
    <t>图样：重型蝎壳头盔</t>
  </si>
  <si>
    <t>1410000</t>
  </si>
  <si>
    <t>前锋腿铠</t>
  </si>
  <si>
    <t>53345</t>
  </si>
  <si>
    <t>1507</t>
  </si>
  <si>
    <t>1387499</t>
  </si>
  <si>
    <t>1388424</t>
  </si>
  <si>
    <t>1370000</t>
  </si>
  <si>
    <t>1352500</t>
  </si>
  <si>
    <t>1420000</t>
  </si>
  <si>
    <t>1340000</t>
  </si>
  <si>
    <t>1255000</t>
  </si>
  <si>
    <t>86666</t>
  </si>
  <si>
    <t>88852</t>
  </si>
  <si>
    <t>1180000</t>
  </si>
  <si>
    <t>秘术护胸</t>
  </si>
  <si>
    <t>1151000</t>
  </si>
  <si>
    <t>1024883</t>
  </si>
  <si>
    <t>1003500</t>
  </si>
  <si>
    <t>1000524</t>
  </si>
  <si>
    <t>1331</t>
  </si>
  <si>
    <t>1096600</t>
  </si>
  <si>
    <t>1139159</t>
  </si>
  <si>
    <t>293700</t>
  </si>
  <si>
    <t>155000</t>
  </si>
  <si>
    <t>157500</t>
  </si>
  <si>
    <t>6541</t>
  </si>
  <si>
    <t>1148</t>
  </si>
  <si>
    <t>1380</t>
  </si>
  <si>
    <t>6349</t>
  </si>
  <si>
    <t>944500</t>
  </si>
  <si>
    <t>4587</t>
  </si>
  <si>
    <t>4868</t>
  </si>
  <si>
    <t>1065</t>
  </si>
  <si>
    <t>943000</t>
  </si>
  <si>
    <t>图样：月布头饰</t>
  </si>
  <si>
    <t>899900</t>
  </si>
  <si>
    <t>897800</t>
  </si>
  <si>
    <t>7048</t>
  </si>
  <si>
    <t>1495</t>
  </si>
  <si>
    <t>34263</t>
  </si>
  <si>
    <t>7988</t>
  </si>
  <si>
    <t>806750</t>
  </si>
  <si>
    <t>363</t>
  </si>
  <si>
    <t>15900</t>
  </si>
  <si>
    <t>804381</t>
  </si>
  <si>
    <t>799800</t>
  </si>
  <si>
    <t>188539</t>
  </si>
  <si>
    <t>5888400</t>
  </si>
  <si>
    <t>40100</t>
  </si>
  <si>
    <t>533895</t>
  </si>
  <si>
    <t>12795</t>
  </si>
  <si>
    <t>93025</t>
  </si>
  <si>
    <t>95575</t>
  </si>
  <si>
    <t>771686</t>
  </si>
  <si>
    <t>17925</t>
  </si>
  <si>
    <t>17962</t>
  </si>
  <si>
    <t>749999</t>
  </si>
  <si>
    <t>717500</t>
  </si>
  <si>
    <t>4018</t>
  </si>
  <si>
    <t>35246</t>
  </si>
  <si>
    <t>1023800</t>
  </si>
  <si>
    <t>1027533</t>
  </si>
  <si>
    <t>9994</t>
  </si>
  <si>
    <t>3866</t>
  </si>
  <si>
    <t>291407</t>
  </si>
  <si>
    <t>640500</t>
  </si>
  <si>
    <t>645250</t>
  </si>
  <si>
    <t>609999</t>
  </si>
  <si>
    <t>608200</t>
  </si>
  <si>
    <t>692666</t>
  </si>
  <si>
    <t>8075</t>
  </si>
  <si>
    <t>5175700</t>
  </si>
  <si>
    <t>581250</t>
  </si>
  <si>
    <t>584629</t>
  </si>
  <si>
    <t>278</t>
  </si>
  <si>
    <t>3475</t>
  </si>
  <si>
    <t>1107</t>
  </si>
  <si>
    <t>石化胫骨</t>
  </si>
  <si>
    <t>54394</t>
  </si>
  <si>
    <t>2766</t>
  </si>
  <si>
    <t>3133</t>
  </si>
  <si>
    <t>22572</t>
  </si>
  <si>
    <t>暗炉火枪</t>
  </si>
  <si>
    <t>120067</t>
  </si>
  <si>
    <t>18862</t>
  </si>
  <si>
    <t>10052</t>
  </si>
  <si>
    <t>105400</t>
  </si>
  <si>
    <t>550454</t>
  </si>
  <si>
    <t>2331</t>
  </si>
  <si>
    <t>519899</t>
  </si>
  <si>
    <t>505800</t>
  </si>
  <si>
    <t>发光的皮护腕</t>
  </si>
  <si>
    <t>12013</t>
  </si>
  <si>
    <t>5048</t>
  </si>
  <si>
    <t>500150</t>
  </si>
  <si>
    <t>雕花板甲护腿</t>
  </si>
  <si>
    <t>54558</t>
  </si>
  <si>
    <t>15638</t>
  </si>
  <si>
    <t>23930</t>
  </si>
  <si>
    <t>1261</t>
  </si>
  <si>
    <t>499999</t>
  </si>
  <si>
    <t>59121</t>
  </si>
  <si>
    <t>50074</t>
  </si>
  <si>
    <t>丰饶长靴</t>
  </si>
  <si>
    <t>699435</t>
  </si>
  <si>
    <t>小型弹药包</t>
  </si>
  <si>
    <t>花岗岩戒指</t>
  </si>
  <si>
    <t>840</t>
  </si>
  <si>
    <t>实心炸弹</t>
  </si>
  <si>
    <t>37087</t>
  </si>
  <si>
    <t>494898</t>
  </si>
  <si>
    <t>1188</t>
  </si>
  <si>
    <t>1268</t>
  </si>
  <si>
    <t>390</t>
  </si>
  <si>
    <t>27649</t>
  </si>
  <si>
    <t>1807</t>
  </si>
  <si>
    <t>489868</t>
  </si>
  <si>
    <t>489955</t>
  </si>
  <si>
    <t>484799</t>
  </si>
  <si>
    <t>58947</t>
  </si>
  <si>
    <t>红色亚麻包</t>
  </si>
  <si>
    <t>56150</t>
  </si>
  <si>
    <t>15792</t>
  </si>
  <si>
    <t>21779</t>
  </si>
  <si>
    <t>18750</t>
  </si>
  <si>
    <t>458800</t>
  </si>
  <si>
    <t>450500</t>
  </si>
  <si>
    <t>455717</t>
  </si>
  <si>
    <t>莫格罗什大锤</t>
  </si>
  <si>
    <t>449910</t>
  </si>
  <si>
    <t>2882</t>
  </si>
  <si>
    <t>河爪之斧</t>
  </si>
  <si>
    <t>3088</t>
  </si>
  <si>
    <t>449895</t>
  </si>
  <si>
    <t>仿真机械蛙</t>
  </si>
  <si>
    <t>405625</t>
  </si>
  <si>
    <t>1452</t>
  </si>
  <si>
    <t>420</t>
  </si>
  <si>
    <t>402500</t>
  </si>
  <si>
    <t>5469</t>
  </si>
  <si>
    <t>19533</t>
  </si>
  <si>
    <t>1254</t>
  </si>
  <si>
    <t>6523</t>
  </si>
  <si>
    <t>空间撕裂器 - 永望镇</t>
  </si>
  <si>
    <t>399888</t>
  </si>
  <si>
    <t>121250</t>
  </si>
  <si>
    <t>柳木战靴</t>
  </si>
  <si>
    <t>设计图：平静</t>
  </si>
  <si>
    <t>379850</t>
  </si>
  <si>
    <t>71318</t>
  </si>
  <si>
    <t>71451</t>
  </si>
  <si>
    <t>357874</t>
  </si>
  <si>
    <t>289900</t>
  </si>
  <si>
    <t>354600</t>
  </si>
  <si>
    <t>352990</t>
  </si>
  <si>
    <t>351999</t>
  </si>
  <si>
    <t>55351</t>
  </si>
  <si>
    <t>12876</t>
  </si>
  <si>
    <t>12985</t>
  </si>
  <si>
    <t>3186</t>
  </si>
  <si>
    <t>350150</t>
  </si>
  <si>
    <t>24666</t>
  </si>
  <si>
    <t>47157</t>
  </si>
  <si>
    <t>422799</t>
  </si>
  <si>
    <t>340800</t>
  </si>
  <si>
    <t>347900</t>
  </si>
  <si>
    <t>2399</t>
  </si>
  <si>
    <t>束皮锁甲战靴</t>
  </si>
  <si>
    <t>573</t>
  </si>
  <si>
    <t>330008</t>
  </si>
  <si>
    <t>319900</t>
  </si>
  <si>
    <t>2015</t>
  </si>
  <si>
    <t>5091</t>
  </si>
  <si>
    <t>3498</t>
  </si>
  <si>
    <t>7008</t>
  </si>
  <si>
    <t>316145</t>
  </si>
  <si>
    <t>26900</t>
  </si>
  <si>
    <t>3033</t>
  </si>
  <si>
    <t>3179</t>
  </si>
  <si>
    <t>194318</t>
  </si>
  <si>
    <t>9949</t>
  </si>
  <si>
    <t>303499</t>
  </si>
  <si>
    <t>22102</t>
  </si>
  <si>
    <t>9059</t>
  </si>
  <si>
    <t>1798</t>
  </si>
  <si>
    <t>157698</t>
  </si>
  <si>
    <t>2350</t>
  </si>
  <si>
    <t>86500</t>
  </si>
  <si>
    <t>83400</t>
  </si>
  <si>
    <t>115000</t>
  </si>
  <si>
    <t>8194</t>
  </si>
  <si>
    <t>食谱：小姜饼</t>
  </si>
  <si>
    <t>299550</t>
  </si>
  <si>
    <t>291250</t>
  </si>
  <si>
    <t>293593</t>
  </si>
  <si>
    <t>15909</t>
  </si>
  <si>
    <t>7437</t>
  </si>
  <si>
    <t>998811</t>
  </si>
  <si>
    <t>9823</t>
  </si>
  <si>
    <t>2182</t>
  </si>
  <si>
    <t>804650</t>
  </si>
  <si>
    <t>294208</t>
  </si>
  <si>
    <t>286600</t>
  </si>
  <si>
    <t>11271</t>
  </si>
  <si>
    <t>282800</t>
  </si>
  <si>
    <t>纹饰帽</t>
  </si>
  <si>
    <t>13975</t>
  </si>
  <si>
    <t>275599</t>
  </si>
  <si>
    <t>291569</t>
  </si>
  <si>
    <t>263087</t>
  </si>
  <si>
    <t>296625</t>
  </si>
  <si>
    <t>残忍披风</t>
  </si>
  <si>
    <t>257700</t>
  </si>
  <si>
    <t>256920</t>
  </si>
  <si>
    <t>125921</t>
  </si>
  <si>
    <t>302</t>
  </si>
  <si>
    <t>253118</t>
  </si>
  <si>
    <t>恶魔之刃</t>
  </si>
  <si>
    <t>252834</t>
  </si>
  <si>
    <t>4225</t>
  </si>
  <si>
    <t>铁匠手套</t>
  </si>
  <si>
    <t>4082</t>
  </si>
  <si>
    <t>14795</t>
  </si>
  <si>
    <t>14796</t>
  </si>
  <si>
    <t>238865</t>
  </si>
  <si>
    <t>233201</t>
  </si>
  <si>
    <t>43550</t>
  </si>
  <si>
    <t>44985</t>
  </si>
  <si>
    <t>6830</t>
  </si>
  <si>
    <t>981</t>
  </si>
  <si>
    <t>5026</t>
  </si>
  <si>
    <t>227023</t>
  </si>
  <si>
    <t>法师外衣</t>
  </si>
  <si>
    <t>10567</t>
  </si>
  <si>
    <t>5439</t>
  </si>
  <si>
    <t>19866</t>
  </si>
  <si>
    <t>远古盾牌</t>
  </si>
  <si>
    <t>25100</t>
  </si>
  <si>
    <t>223399</t>
  </si>
  <si>
    <t>11050</t>
  </si>
  <si>
    <t>208800</t>
  </si>
  <si>
    <t>205500</t>
  </si>
  <si>
    <t>202500</t>
  </si>
  <si>
    <t>真银胸甲</t>
  </si>
  <si>
    <t>56544</t>
  </si>
  <si>
    <t>130198</t>
  </si>
  <si>
    <t>棱石坠饰</t>
  </si>
  <si>
    <t>34037</t>
  </si>
  <si>
    <t>222499</t>
  </si>
  <si>
    <t>187800</t>
  </si>
  <si>
    <t>180602</t>
  </si>
  <si>
    <t>115919</t>
  </si>
  <si>
    <t>173000</t>
  </si>
  <si>
    <t>25678</t>
  </si>
  <si>
    <t>169900</t>
  </si>
  <si>
    <t>159601</t>
  </si>
  <si>
    <t>159399</t>
  </si>
  <si>
    <t>157657</t>
  </si>
  <si>
    <t>14050</t>
  </si>
  <si>
    <t>157548</t>
  </si>
  <si>
    <t>208087</t>
  </si>
  <si>
    <t>156500</t>
  </si>
  <si>
    <t>157560</t>
  </si>
  <si>
    <t>154200</t>
  </si>
  <si>
    <t>44885</t>
  </si>
  <si>
    <t>7455</t>
  </si>
  <si>
    <t>7691</t>
  </si>
  <si>
    <t>8838</t>
  </si>
  <si>
    <t>8908</t>
  </si>
  <si>
    <t>68178</t>
  </si>
  <si>
    <t>亮鳞战靴</t>
  </si>
  <si>
    <t>26050</t>
  </si>
  <si>
    <t>贵族束带</t>
  </si>
  <si>
    <t>10683</t>
  </si>
  <si>
    <t>152066</t>
  </si>
  <si>
    <t>925</t>
  </si>
  <si>
    <t>146500</t>
  </si>
  <si>
    <t>迅猛龙皮腰带</t>
  </si>
  <si>
    <t>雕饰护手</t>
  </si>
  <si>
    <t>142500</t>
  </si>
  <si>
    <t>129800</t>
  </si>
  <si>
    <t>127428</t>
  </si>
  <si>
    <t>124600</t>
  </si>
  <si>
    <t>124300</t>
  </si>
  <si>
    <t>28835</t>
  </si>
  <si>
    <t>乌贼束带</t>
  </si>
  <si>
    <t>121700</t>
  </si>
  <si>
    <t>巨神束带</t>
  </si>
  <si>
    <t>63975</t>
  </si>
  <si>
    <t>碎齿魂精</t>
  </si>
  <si>
    <t>4424</t>
  </si>
  <si>
    <t>98054</t>
  </si>
  <si>
    <t>4419</t>
  </si>
  <si>
    <t>19376</t>
  </si>
  <si>
    <t>32202</t>
  </si>
  <si>
    <t>15790</t>
  </si>
  <si>
    <t>255000</t>
  </si>
  <si>
    <t>255277</t>
  </si>
  <si>
    <t>49435</t>
  </si>
  <si>
    <t>4887</t>
  </si>
  <si>
    <t>720</t>
  </si>
  <si>
    <t>1860</t>
  </si>
  <si>
    <t>100507</t>
  </si>
  <si>
    <t>水银胸甲</t>
  </si>
  <si>
    <t>50236</t>
  </si>
  <si>
    <t>100500</t>
  </si>
  <si>
    <t>16921</t>
  </si>
  <si>
    <t>1279</t>
  </si>
  <si>
    <t>100043</t>
  </si>
  <si>
    <t>454</t>
  </si>
  <si>
    <t>巫女魔球</t>
  </si>
  <si>
    <t>28666</t>
  </si>
  <si>
    <t>11978</t>
  </si>
  <si>
    <t>英雄颅盔</t>
  </si>
  <si>
    <t>1225</t>
  </si>
  <si>
    <t>地卜师手套</t>
  </si>
  <si>
    <t>19磅重的鲶鱼</t>
  </si>
  <si>
    <t>50359</t>
  </si>
  <si>
    <t>28124</t>
  </si>
  <si>
    <t>32457</t>
  </si>
  <si>
    <t>土灵外衣</t>
  </si>
  <si>
    <t>6066</t>
  </si>
  <si>
    <t>10649</t>
  </si>
  <si>
    <t>4853</t>
  </si>
  <si>
    <t>227700</t>
  </si>
  <si>
    <t>9168</t>
  </si>
  <si>
    <t>矿工践踏靴</t>
  </si>
  <si>
    <t>6515</t>
  </si>
  <si>
    <t>30033</t>
  </si>
  <si>
    <t>19576</t>
  </si>
  <si>
    <t>26949</t>
  </si>
  <si>
    <t>98842</t>
  </si>
  <si>
    <t>56300</t>
  </si>
  <si>
    <t>13056</t>
  </si>
  <si>
    <t>漂亮的蓝衬衣</t>
  </si>
  <si>
    <t>99374</t>
  </si>
  <si>
    <t>97600</t>
  </si>
  <si>
    <t>2639</t>
  </si>
  <si>
    <t>97251</t>
  </si>
  <si>
    <t>君王板甲头盔</t>
  </si>
  <si>
    <t>97200</t>
  </si>
  <si>
    <t>95500</t>
  </si>
  <si>
    <t>8958</t>
  </si>
  <si>
    <t>9479</t>
  </si>
  <si>
    <t>蛮力重锤</t>
  </si>
  <si>
    <t>95456</t>
  </si>
  <si>
    <t>4055</t>
  </si>
  <si>
    <t>1124798</t>
  </si>
  <si>
    <t>93043</t>
  </si>
  <si>
    <t>1028</t>
  </si>
  <si>
    <t>91000</t>
  </si>
  <si>
    <t>90800</t>
  </si>
  <si>
    <t>91851</t>
  </si>
  <si>
    <t>4140</t>
  </si>
  <si>
    <t>4240</t>
  </si>
  <si>
    <t>7124</t>
  </si>
  <si>
    <t>60606</t>
  </si>
  <si>
    <t>3753</t>
  </si>
  <si>
    <t>90500</t>
  </si>
  <si>
    <t>90150</t>
  </si>
  <si>
    <t>90002</t>
  </si>
  <si>
    <t>12711</t>
  </si>
  <si>
    <t>2364</t>
  </si>
  <si>
    <t>148400</t>
  </si>
  <si>
    <t>120675</t>
  </si>
  <si>
    <t>140192</t>
  </si>
  <si>
    <t>亚顿的弯刀</t>
  </si>
  <si>
    <t>7855</t>
  </si>
  <si>
    <t>徽记手套</t>
  </si>
  <si>
    <t>644</t>
  </si>
  <si>
    <t>87695</t>
  </si>
  <si>
    <t>87628</t>
  </si>
  <si>
    <t>30003</t>
  </si>
  <si>
    <t>84900</t>
  </si>
  <si>
    <t>坚固的砂轮</t>
  </si>
  <si>
    <t>83099</t>
  </si>
  <si>
    <t>铸铁护手</t>
  </si>
  <si>
    <t>12529</t>
  </si>
  <si>
    <t>29981</t>
  </si>
  <si>
    <t>5201</t>
  </si>
  <si>
    <t>82799</t>
  </si>
  <si>
    <t>81100</t>
  </si>
  <si>
    <t>80583</t>
  </si>
  <si>
    <t>138125</t>
  </si>
  <si>
    <t>10952</t>
  </si>
  <si>
    <t>尖刺链甲盾牌</t>
  </si>
  <si>
    <t>5661</t>
  </si>
  <si>
    <t>3048</t>
  </si>
  <si>
    <t>8949</t>
  </si>
  <si>
    <t>锐锋箭</t>
  </si>
  <si>
    <t>9030</t>
  </si>
  <si>
    <t>673</t>
  </si>
  <si>
    <t>79925</t>
  </si>
  <si>
    <t>79907</t>
  </si>
  <si>
    <t>79899</t>
  </si>
  <si>
    <t>79966</t>
  </si>
  <si>
    <t>78888</t>
  </si>
  <si>
    <t>3519</t>
  </si>
  <si>
    <t>8699</t>
  </si>
  <si>
    <t>14044</t>
  </si>
  <si>
    <t>保卫者护手</t>
  </si>
  <si>
    <t>9060</t>
  </si>
  <si>
    <t>5687</t>
  </si>
  <si>
    <t>78124</t>
  </si>
  <si>
    <t>6138</t>
  </si>
  <si>
    <t>双足飞龙之尾</t>
  </si>
  <si>
    <t>77143</t>
  </si>
  <si>
    <t>4508382</t>
  </si>
  <si>
    <t>76600</t>
  </si>
  <si>
    <t>77744</t>
  </si>
  <si>
    <t>75700</t>
  </si>
  <si>
    <t>80700</t>
  </si>
  <si>
    <t>208</t>
  </si>
  <si>
    <t>坚定战靴</t>
  </si>
  <si>
    <t>75060</t>
  </si>
  <si>
    <t>76592</t>
  </si>
  <si>
    <t>74671</t>
  </si>
  <si>
    <t>青布短裤</t>
  </si>
  <si>
    <t>73438</t>
  </si>
  <si>
    <t>853</t>
  </si>
  <si>
    <t>73681</t>
  </si>
  <si>
    <t>73377</t>
  </si>
  <si>
    <t>73276</t>
  </si>
  <si>
    <t>78138</t>
  </si>
  <si>
    <t>73087</t>
  </si>
  <si>
    <t>73001</t>
  </si>
  <si>
    <t>铜质宝石手套</t>
  </si>
  <si>
    <t>5963</t>
  </si>
  <si>
    <t>1972</t>
  </si>
  <si>
    <t>活力裹手</t>
  </si>
  <si>
    <t>65202</t>
  </si>
  <si>
    <t>双环锁甲披风</t>
  </si>
  <si>
    <t>26641</t>
  </si>
  <si>
    <t>1916</t>
  </si>
  <si>
    <t>51400</t>
  </si>
  <si>
    <t>1694</t>
  </si>
  <si>
    <t>24995</t>
  </si>
  <si>
    <t>青布外套</t>
  </si>
  <si>
    <t>102033</t>
  </si>
  <si>
    <t>70707</t>
  </si>
  <si>
    <t>378</t>
  </si>
  <si>
    <t>70577</t>
  </si>
  <si>
    <t>70499</t>
  </si>
  <si>
    <t>结构图：秘银机械幼龙</t>
  </si>
  <si>
    <t>58600</t>
  </si>
  <si>
    <t>17973</t>
  </si>
  <si>
    <t>40018</t>
  </si>
  <si>
    <t>230079</t>
  </si>
  <si>
    <t>2218</t>
  </si>
  <si>
    <t>67270</t>
  </si>
  <si>
    <t>乌木链甲护手</t>
  </si>
  <si>
    <t>酋长头饰</t>
  </si>
  <si>
    <t>19050</t>
  </si>
  <si>
    <t>70999</t>
  </si>
  <si>
    <t>30799</t>
  </si>
  <si>
    <t>64000</t>
  </si>
  <si>
    <t>6596</t>
  </si>
  <si>
    <t>灰布手套</t>
  </si>
  <si>
    <t>交织手套</t>
  </si>
  <si>
    <t>63375</t>
  </si>
  <si>
    <t>1248</t>
  </si>
  <si>
    <t>醒目的黄衬衣</t>
  </si>
  <si>
    <t>172742</t>
  </si>
  <si>
    <t>62058</t>
  </si>
  <si>
    <t>61663</t>
  </si>
  <si>
    <t>61641</t>
  </si>
  <si>
    <t>100255</t>
  </si>
  <si>
    <t>61300</t>
  </si>
  <si>
    <t>61256</t>
  </si>
  <si>
    <t>66360</t>
  </si>
  <si>
    <t>61052</t>
  </si>
  <si>
    <t>27974</t>
  </si>
  <si>
    <t>60454</t>
  </si>
  <si>
    <t>60299</t>
  </si>
  <si>
    <t>61340</t>
  </si>
  <si>
    <t>237800</t>
  </si>
  <si>
    <t>60074</t>
  </si>
  <si>
    <t>6505</t>
  </si>
  <si>
    <t>食谱：干烤狼肉串</t>
  </si>
  <si>
    <t>3625</t>
  </si>
  <si>
    <t>8043</t>
  </si>
  <si>
    <t>1009494</t>
  </si>
  <si>
    <t>60025</t>
  </si>
  <si>
    <t>3886</t>
  </si>
  <si>
    <t>2110</t>
  </si>
  <si>
    <t>5038</t>
  </si>
  <si>
    <t>7535</t>
  </si>
  <si>
    <t>中型护甲片</t>
  </si>
  <si>
    <t>205099</t>
  </si>
  <si>
    <t>14983</t>
  </si>
  <si>
    <t>38650</t>
  </si>
  <si>
    <t>39325</t>
  </si>
  <si>
    <t>59941</t>
  </si>
  <si>
    <t>力反馈盾牌</t>
  </si>
  <si>
    <t>7650000</t>
  </si>
  <si>
    <t>防御者护腕</t>
  </si>
  <si>
    <t>8978</t>
  </si>
  <si>
    <t>59823</t>
  </si>
  <si>
    <t>33050</t>
  </si>
  <si>
    <t>重磨刀石</t>
  </si>
  <si>
    <t>59050</t>
  </si>
  <si>
    <t>铁皮腿甲</t>
  </si>
  <si>
    <t>59012</t>
  </si>
  <si>
    <t>58575</t>
  </si>
  <si>
    <t>59508</t>
  </si>
  <si>
    <t>大酋长护腕</t>
  </si>
  <si>
    <t>58000</t>
  </si>
  <si>
    <t>4662</t>
  </si>
  <si>
    <t>76819</t>
  </si>
  <si>
    <t>57999</t>
  </si>
  <si>
    <t>56790</t>
  </si>
  <si>
    <t>10081</t>
  </si>
  <si>
    <t>103700</t>
  </si>
  <si>
    <t>59662</t>
  </si>
  <si>
    <t>17101</t>
  </si>
  <si>
    <t>571</t>
  </si>
  <si>
    <t>2448</t>
  </si>
  <si>
    <t>铁皮胸甲</t>
  </si>
  <si>
    <t>6299</t>
  </si>
  <si>
    <t>2997700</t>
  </si>
  <si>
    <t>拓荒者护甲</t>
  </si>
  <si>
    <t>6540</t>
  </si>
  <si>
    <t>56943</t>
  </si>
  <si>
    <t>贵族头盔</t>
  </si>
  <si>
    <t>军旅战靴</t>
  </si>
  <si>
    <t>14328</t>
  </si>
  <si>
    <t>54198</t>
  </si>
  <si>
    <t>黑铁锄</t>
  </si>
  <si>
    <t>19966</t>
  </si>
  <si>
    <t>53324</t>
  </si>
  <si>
    <t>26168</t>
  </si>
  <si>
    <t>53292</t>
  </si>
  <si>
    <t>52909</t>
  </si>
  <si>
    <t>52600</t>
  </si>
  <si>
    <t>52583</t>
  </si>
  <si>
    <t>1189600</t>
  </si>
  <si>
    <t>52141</t>
  </si>
  <si>
    <t>9127</t>
  </si>
  <si>
    <t>10127</t>
  </si>
  <si>
    <t>原始外衣</t>
  </si>
  <si>
    <t>4772</t>
  </si>
  <si>
    <t>74150</t>
  </si>
  <si>
    <t>154287</t>
  </si>
  <si>
    <t>4488</t>
  </si>
  <si>
    <t>45526</t>
  </si>
  <si>
    <t>8896</t>
  </si>
  <si>
    <t>3259</t>
  </si>
  <si>
    <t>50021</t>
  </si>
  <si>
    <t>34050</t>
  </si>
  <si>
    <t>21466</t>
  </si>
  <si>
    <t>1845</t>
  </si>
  <si>
    <t>95976</t>
  </si>
  <si>
    <t>32625</t>
  </si>
  <si>
    <t>6955</t>
  </si>
  <si>
    <t>6997</t>
  </si>
  <si>
    <t>3016</t>
  </si>
  <si>
    <t>土灵皮护肩</t>
  </si>
  <si>
    <t>4417</t>
  </si>
  <si>
    <t>49200</t>
  </si>
  <si>
    <t>迅猛龙羽毛</t>
  </si>
  <si>
    <t>48098</t>
  </si>
  <si>
    <t>48003</t>
  </si>
  <si>
    <t>精制秘银护肩</t>
  </si>
  <si>
    <t>48636</t>
  </si>
  <si>
    <t>369</t>
  </si>
  <si>
    <t>31184</t>
  </si>
  <si>
    <t>65288</t>
  </si>
  <si>
    <t>46200</t>
  </si>
  <si>
    <t>45900</t>
  </si>
  <si>
    <t>18007</t>
  </si>
  <si>
    <t>45584</t>
  </si>
  <si>
    <t>45378</t>
  </si>
  <si>
    <t>45200</t>
  </si>
  <si>
    <t>24716</t>
  </si>
  <si>
    <t>45057</t>
  </si>
  <si>
    <t>45049</t>
  </si>
  <si>
    <t>帝王皮带</t>
  </si>
  <si>
    <t>425000</t>
  </si>
  <si>
    <t>426944</t>
  </si>
  <si>
    <t>21184</t>
  </si>
  <si>
    <t>45147</t>
  </si>
  <si>
    <t>459050</t>
  </si>
  <si>
    <t>396</t>
  </si>
  <si>
    <t>6850</t>
  </si>
  <si>
    <t>42250</t>
  </si>
  <si>
    <t>1016</t>
  </si>
  <si>
    <t>粗制炸药</t>
  </si>
  <si>
    <t>404</t>
  </si>
  <si>
    <t>治愈药水</t>
  </si>
  <si>
    <t>1859</t>
  </si>
  <si>
    <t>霸主束带</t>
  </si>
  <si>
    <t>1340</t>
  </si>
  <si>
    <t>2180</t>
  </si>
  <si>
    <t>绿茶叶</t>
  </si>
  <si>
    <t>莫格罗什开罐器</t>
  </si>
  <si>
    <t>123399</t>
  </si>
  <si>
    <t>124455</t>
  </si>
  <si>
    <t>君王板甲护胸</t>
  </si>
  <si>
    <t>286459</t>
  </si>
  <si>
    <t>46400</t>
  </si>
  <si>
    <t>437</t>
  </si>
  <si>
    <t>39816</t>
  </si>
  <si>
    <t>53377</t>
  </si>
  <si>
    <t>2749</t>
  </si>
  <si>
    <t>1321</t>
  </si>
  <si>
    <t>蛮皮外衣</t>
  </si>
  <si>
    <t>38910</t>
  </si>
  <si>
    <t>10148</t>
  </si>
  <si>
    <t>38705</t>
  </si>
  <si>
    <t>小型爆盐炸弹</t>
  </si>
  <si>
    <t>38050</t>
  </si>
  <si>
    <t>505000</t>
  </si>
  <si>
    <t>先知短裤</t>
  </si>
  <si>
    <t>5570</t>
  </si>
  <si>
    <t>19946</t>
  </si>
  <si>
    <t>112500</t>
  </si>
  <si>
    <t>37524</t>
  </si>
  <si>
    <t>1416</t>
  </si>
  <si>
    <t>659500</t>
  </si>
  <si>
    <t>37500</t>
  </si>
  <si>
    <t>38893</t>
  </si>
  <si>
    <t>38173</t>
  </si>
  <si>
    <t>759</t>
  </si>
  <si>
    <t>37143</t>
  </si>
  <si>
    <t>36633</t>
  </si>
  <si>
    <t>观察者星杖</t>
  </si>
  <si>
    <t>424</t>
  </si>
  <si>
    <t>1117</t>
  </si>
  <si>
    <t>活力护肩</t>
  </si>
  <si>
    <t>34493</t>
  </si>
  <si>
    <t>180098</t>
  </si>
  <si>
    <t>7798</t>
  </si>
  <si>
    <t>2744</t>
  </si>
  <si>
    <t>2915</t>
  </si>
  <si>
    <t>33695</t>
  </si>
  <si>
    <t>蛇皮护腕</t>
  </si>
  <si>
    <t>33526</t>
  </si>
  <si>
    <t>343</t>
  </si>
  <si>
    <t>43987</t>
  </si>
  <si>
    <t>33200</t>
  </si>
  <si>
    <t>688</t>
  </si>
  <si>
    <t>722</t>
  </si>
  <si>
    <t>4860</t>
  </si>
  <si>
    <t>雷鳞护腿</t>
  </si>
  <si>
    <t>21452</t>
  </si>
  <si>
    <t>50302</t>
  </si>
  <si>
    <t>32055</t>
  </si>
  <si>
    <t>34105</t>
  </si>
  <si>
    <t>186694</t>
  </si>
  <si>
    <t>32050</t>
  </si>
  <si>
    <t>32187</t>
  </si>
  <si>
    <t>31968</t>
  </si>
  <si>
    <t>46734</t>
  </si>
  <si>
    <t>16698</t>
  </si>
  <si>
    <t>巨神头盔</t>
  </si>
  <si>
    <t>31653</t>
  </si>
  <si>
    <t>31599</t>
  </si>
  <si>
    <t>525</t>
  </si>
  <si>
    <t>31300</t>
  </si>
  <si>
    <t>3160</t>
  </si>
  <si>
    <t>34799</t>
  </si>
  <si>
    <t>29585</t>
  </si>
  <si>
    <t>30265</t>
  </si>
  <si>
    <t>82394</t>
  </si>
  <si>
    <t>4069</t>
  </si>
  <si>
    <t>4284</t>
  </si>
  <si>
    <t>重棒</t>
  </si>
  <si>
    <t>25050</t>
  </si>
  <si>
    <t>亮布手套</t>
  </si>
  <si>
    <t>15905</t>
  </si>
  <si>
    <t>30166</t>
  </si>
  <si>
    <t>27566</t>
  </si>
  <si>
    <t>18918</t>
  </si>
  <si>
    <t>粗制磨刀石</t>
  </si>
  <si>
    <t>7600000</t>
  </si>
  <si>
    <t>5581</t>
  </si>
  <si>
    <t>26516</t>
  </si>
  <si>
    <t>318980</t>
  </si>
  <si>
    <t>5995</t>
  </si>
  <si>
    <t>430000</t>
  </si>
  <si>
    <t>312400</t>
  </si>
  <si>
    <t>76273</t>
  </si>
  <si>
    <t>29961</t>
  </si>
  <si>
    <t>9016</t>
  </si>
  <si>
    <t>10687</t>
  </si>
  <si>
    <t>658</t>
  </si>
  <si>
    <t>29786</t>
  </si>
  <si>
    <t>29887</t>
  </si>
  <si>
    <t>28961</t>
  </si>
  <si>
    <t>28893</t>
  </si>
  <si>
    <t>28655</t>
  </si>
  <si>
    <t>44001</t>
  </si>
  <si>
    <t>柔软的毛皮</t>
  </si>
  <si>
    <t>28564</t>
  </si>
  <si>
    <t>设计图：要塞护手</t>
  </si>
  <si>
    <t>7504999</t>
  </si>
  <si>
    <t>27988</t>
  </si>
  <si>
    <t>259205</t>
  </si>
  <si>
    <t>27244</t>
  </si>
  <si>
    <t>236136</t>
  </si>
  <si>
    <t>26840</t>
  </si>
  <si>
    <t>25300</t>
  </si>
  <si>
    <t>14852</t>
  </si>
  <si>
    <t>25261</t>
  </si>
  <si>
    <t>25126</t>
  </si>
  <si>
    <t>8178</t>
  </si>
  <si>
    <t>1720</t>
  </si>
  <si>
    <t>权力短裤</t>
  </si>
  <si>
    <t>259660</t>
  </si>
  <si>
    <t>30092</t>
  </si>
  <si>
    <t>狂战士飞斧</t>
  </si>
  <si>
    <t>邪恶链甲护腿</t>
  </si>
  <si>
    <t>23352</t>
  </si>
  <si>
    <t>5045</t>
  </si>
  <si>
    <t>22019</t>
  </si>
  <si>
    <t>22249</t>
  </si>
  <si>
    <t>23199</t>
  </si>
  <si>
    <t>265</t>
  </si>
  <si>
    <t>2120</t>
  </si>
  <si>
    <t>23777</t>
  </si>
  <si>
    <t>8156</t>
  </si>
  <si>
    <t>506</t>
  </si>
  <si>
    <t>2304</t>
  </si>
  <si>
    <t>铜质战斧</t>
  </si>
  <si>
    <t>16833</t>
  </si>
  <si>
    <t>21606</t>
  </si>
  <si>
    <t>512</t>
  </si>
  <si>
    <t>1573</t>
  </si>
  <si>
    <t>13186</t>
  </si>
  <si>
    <t>骨链护腕</t>
  </si>
  <si>
    <t>月语披风</t>
  </si>
  <si>
    <t>21596</t>
  </si>
  <si>
    <t>147894</t>
  </si>
  <si>
    <t>21199</t>
  </si>
  <si>
    <t>3354</t>
  </si>
  <si>
    <t>10225</t>
  </si>
  <si>
    <t>上层精灵护腕</t>
  </si>
  <si>
    <t>21198</t>
  </si>
  <si>
    <t>1545</t>
  </si>
  <si>
    <t>20788</t>
  </si>
  <si>
    <t>245</t>
  </si>
  <si>
    <t>20160</t>
  </si>
  <si>
    <t>14275</t>
  </si>
  <si>
    <t>14447</t>
  </si>
  <si>
    <t>20093</t>
  </si>
  <si>
    <t>20077</t>
  </si>
  <si>
    <t>1599</t>
  </si>
  <si>
    <t>16011</t>
  </si>
  <si>
    <t>君王板甲护腿</t>
  </si>
  <si>
    <t>254826</t>
  </si>
  <si>
    <t>厚鱼人皮甲</t>
  </si>
  <si>
    <t>862</t>
  </si>
  <si>
    <t>崇高护手</t>
  </si>
  <si>
    <t>123940</t>
  </si>
  <si>
    <t>鹰眼手套</t>
  </si>
  <si>
    <t>草药袋</t>
  </si>
  <si>
    <t>42600</t>
  </si>
  <si>
    <t>9088</t>
  </si>
  <si>
    <t>3644</t>
  </si>
  <si>
    <t>6717</t>
  </si>
  <si>
    <t>3772</t>
  </si>
  <si>
    <t>4888819</t>
  </si>
  <si>
    <t>133232</t>
  </si>
  <si>
    <t>6550</t>
  </si>
  <si>
    <t>雪花板甲束带</t>
  </si>
  <si>
    <t>19775</t>
  </si>
  <si>
    <t>7712</t>
  </si>
  <si>
    <t>1910</t>
  </si>
  <si>
    <t>大蜥蜴尾</t>
  </si>
  <si>
    <t>19644</t>
  </si>
  <si>
    <t>19228</t>
  </si>
  <si>
    <t>永恒束腰</t>
  </si>
  <si>
    <t>19100</t>
  </si>
  <si>
    <t>图样：礼服衬衣</t>
  </si>
  <si>
    <t>18990</t>
  </si>
  <si>
    <t>803000</t>
  </si>
  <si>
    <t>65065</t>
  </si>
  <si>
    <t>18876</t>
  </si>
  <si>
    <t>狮鹫锁甲圆盾</t>
  </si>
  <si>
    <t>30200</t>
  </si>
  <si>
    <t>18870</t>
  </si>
  <si>
    <t>18019</t>
  </si>
  <si>
    <t>10799</t>
  </si>
  <si>
    <t>1457</t>
  </si>
  <si>
    <t>18002</t>
  </si>
  <si>
    <t>止血草</t>
  </si>
  <si>
    <t>401600</t>
  </si>
  <si>
    <t>17880</t>
  </si>
  <si>
    <t>4930</t>
  </si>
  <si>
    <t>101010</t>
  </si>
  <si>
    <t>30783</t>
  </si>
  <si>
    <t>50098</t>
  </si>
  <si>
    <t>49701</t>
  </si>
  <si>
    <t>1980</t>
  </si>
  <si>
    <t>大酋长马靴</t>
  </si>
  <si>
    <t>16251</t>
  </si>
  <si>
    <t>16233</t>
  </si>
  <si>
    <t>5172</t>
  </si>
  <si>
    <t>9771</t>
  </si>
  <si>
    <t>15949</t>
  </si>
  <si>
    <t>15888</t>
  </si>
  <si>
    <t>18628</t>
  </si>
  <si>
    <t>63318</t>
  </si>
  <si>
    <t>16025</t>
  </si>
  <si>
    <t>16490</t>
  </si>
  <si>
    <t>15056</t>
  </si>
  <si>
    <t>10226</t>
  </si>
  <si>
    <t>1298</t>
  </si>
  <si>
    <t>526</t>
  </si>
  <si>
    <t>18001</t>
  </si>
  <si>
    <t>15354</t>
  </si>
  <si>
    <t>15711</t>
  </si>
  <si>
    <t>92418</t>
  </si>
  <si>
    <t>34242</t>
  </si>
  <si>
    <t>95332</t>
  </si>
  <si>
    <t>雷鳞护腕</t>
  </si>
  <si>
    <t>14325</t>
  </si>
  <si>
    <t>822</t>
  </si>
  <si>
    <t>2143</t>
  </si>
  <si>
    <t>3574</t>
  </si>
  <si>
    <t>卡松的大槌</t>
  </si>
  <si>
    <t>13113</t>
  </si>
  <si>
    <t>130050</t>
  </si>
  <si>
    <t>矛骑兵腕甲</t>
  </si>
  <si>
    <t>294406</t>
  </si>
  <si>
    <t>8550</t>
  </si>
  <si>
    <t>45100</t>
  </si>
  <si>
    <t>10913</t>
  </si>
  <si>
    <t>53184</t>
  </si>
  <si>
    <t>50370</t>
  </si>
  <si>
    <t>12295</t>
  </si>
  <si>
    <t>559005</t>
  </si>
  <si>
    <t>2368</t>
  </si>
  <si>
    <t>交织兜帽</t>
  </si>
  <si>
    <t>741</t>
  </si>
  <si>
    <t>12104</t>
  </si>
  <si>
    <t>864</t>
  </si>
  <si>
    <t>2310</t>
  </si>
  <si>
    <t>171250</t>
  </si>
  <si>
    <t>641</t>
  </si>
  <si>
    <t>376</t>
  </si>
  <si>
    <t>11252</t>
  </si>
  <si>
    <t>827</t>
  </si>
  <si>
    <t>5200000</t>
  </si>
  <si>
    <t>41299</t>
  </si>
  <si>
    <t>10098</t>
  </si>
  <si>
    <t>达纳苏斯奶酪</t>
  </si>
  <si>
    <t>968</t>
  </si>
  <si>
    <t>26685</t>
  </si>
  <si>
    <t>12204</t>
  </si>
  <si>
    <t>26568</t>
  </si>
  <si>
    <t>豪族护甲</t>
  </si>
  <si>
    <t>10480</t>
  </si>
  <si>
    <t>石棍</t>
  </si>
  <si>
    <t>设计图：辐光头饰</t>
  </si>
  <si>
    <t>1417</t>
  </si>
  <si>
    <t>2287</t>
  </si>
  <si>
    <t>21996</t>
  </si>
  <si>
    <t>8526</t>
  </si>
  <si>
    <t>27868</t>
  </si>
  <si>
    <t>4485</t>
  </si>
  <si>
    <t>火核狙击步枪</t>
  </si>
  <si>
    <t>8888800</t>
  </si>
  <si>
    <t>5399122</t>
  </si>
  <si>
    <t>30249</t>
  </si>
  <si>
    <t>8487</t>
  </si>
  <si>
    <t>9879</t>
  </si>
  <si>
    <t>火壳胸甲</t>
  </si>
  <si>
    <t>27852</t>
  </si>
  <si>
    <t>9861</t>
  </si>
  <si>
    <t>阳鳞腰带</t>
  </si>
  <si>
    <t>9201</t>
  </si>
  <si>
    <t>354</t>
  </si>
  <si>
    <t>10520</t>
  </si>
  <si>
    <t>3202500</t>
  </si>
  <si>
    <t>食谱：多汁猪排</t>
  </si>
  <si>
    <t>8864</t>
  </si>
  <si>
    <t>纹章腰带</t>
  </si>
  <si>
    <t>暗皮双手剑</t>
  </si>
  <si>
    <t>10393</t>
  </si>
  <si>
    <t>79522</t>
  </si>
  <si>
    <t>10330</t>
  </si>
  <si>
    <t>8777</t>
  </si>
  <si>
    <t>8355</t>
  </si>
  <si>
    <t>6774</t>
  </si>
  <si>
    <t>9985</t>
  </si>
  <si>
    <t>1843</t>
  </si>
  <si>
    <t>侏儒微调器</t>
  </si>
  <si>
    <t>8358</t>
  </si>
  <si>
    <t>7790</t>
  </si>
  <si>
    <t>12003</t>
  </si>
  <si>
    <t>5899</t>
  </si>
  <si>
    <t>耐久肩铠</t>
  </si>
  <si>
    <t>僧侣护腿</t>
  </si>
  <si>
    <t>147680</t>
  </si>
  <si>
    <t>1392</t>
  </si>
  <si>
    <t>1441</t>
  </si>
  <si>
    <t>血肠</t>
  </si>
  <si>
    <t>7575</t>
  </si>
  <si>
    <t>407500</t>
  </si>
  <si>
    <t>地卜师长靴</t>
  </si>
  <si>
    <t>7100</t>
  </si>
  <si>
    <t>45700</t>
  </si>
  <si>
    <t>6399</t>
  </si>
  <si>
    <t>6404</t>
  </si>
  <si>
    <t>1620000</t>
  </si>
  <si>
    <t>800700</t>
  </si>
  <si>
    <t>柳木枝</t>
  </si>
  <si>
    <t>6037</t>
  </si>
  <si>
    <t>59873</t>
  </si>
  <si>
    <t>7373</t>
  </si>
  <si>
    <t>12260</t>
  </si>
  <si>
    <t>5555</t>
  </si>
  <si>
    <t>1933</t>
  </si>
  <si>
    <t>2066</t>
  </si>
  <si>
    <t>789</t>
  </si>
  <si>
    <t>珍珠披风</t>
  </si>
  <si>
    <t>蝎虫护肩</t>
  </si>
  <si>
    <t>15791</t>
  </si>
  <si>
    <t>49563</t>
  </si>
  <si>
    <t>99988</t>
  </si>
  <si>
    <t>食谱：血肠</t>
  </si>
  <si>
    <t>40225</t>
  </si>
  <si>
    <t>16870</t>
  </si>
  <si>
    <t>4998</t>
  </si>
  <si>
    <t>602</t>
  </si>
  <si>
    <t>4907</t>
  </si>
  <si>
    <t>788</t>
  </si>
  <si>
    <t>13510</t>
  </si>
  <si>
    <t>5950</t>
  </si>
  <si>
    <t>完整的蜥蜴脊骨</t>
  </si>
  <si>
    <t>43217</t>
  </si>
  <si>
    <t>微光锁甲护腕</t>
  </si>
  <si>
    <t>36356</t>
  </si>
  <si>
    <t>3590</t>
  </si>
  <si>
    <t>684</t>
  </si>
  <si>
    <t>18989</t>
  </si>
  <si>
    <t>13399</t>
  </si>
  <si>
    <t>6343</t>
  </si>
  <si>
    <t>1516</t>
  </si>
  <si>
    <t>27025</t>
  </si>
  <si>
    <t>30152</t>
  </si>
  <si>
    <t>386</t>
  </si>
  <si>
    <t>长筒步枪</t>
  </si>
  <si>
    <t>5902</t>
  </si>
  <si>
    <t>交织腰带</t>
  </si>
  <si>
    <t>布拉克之爪</t>
  </si>
  <si>
    <t>2498</t>
  </si>
  <si>
    <t>18824</t>
  </si>
  <si>
    <t>677</t>
  </si>
  <si>
    <t>7788</t>
  </si>
  <si>
    <t>1003712</t>
  </si>
  <si>
    <t>空毒囊</t>
  </si>
  <si>
    <t>29779</t>
  </si>
  <si>
    <t>1785</t>
  </si>
  <si>
    <t>2815</t>
  </si>
  <si>
    <t>2967</t>
  </si>
  <si>
    <t>55524</t>
  </si>
  <si>
    <t>2601</t>
  </si>
  <si>
    <t>1527</t>
  </si>
  <si>
    <t>1448</t>
  </si>
  <si>
    <t>46122</t>
  </si>
  <si>
    <t>48061</t>
  </si>
  <si>
    <t>2079</t>
  </si>
  <si>
    <t>棕色皮短裤</t>
  </si>
  <si>
    <t>4824</t>
  </si>
  <si>
    <t>3627</t>
  </si>
  <si>
    <t>52375</t>
  </si>
  <si>
    <t>14099</t>
  </si>
  <si>
    <t>478</t>
  </si>
  <si>
    <t>塔基尔萨歌唱之剑</t>
  </si>
  <si>
    <t>126500</t>
  </si>
  <si>
    <t>图样：黑色雏龙外衣</t>
  </si>
  <si>
    <t>51080</t>
  </si>
  <si>
    <t>351</t>
  </si>
  <si>
    <t>21016</t>
  </si>
  <si>
    <t>2055</t>
  </si>
  <si>
    <t>食尸鬼之牙</t>
  </si>
  <si>
    <t>周二</t>
    <phoneticPr fontId="3" type="noConversion"/>
  </si>
  <si>
    <t>轻羽毛</t>
    <phoneticPr fontId="3" type="noConversion"/>
  </si>
  <si>
    <t>LM</t>
  </si>
  <si>
    <t>BL</t>
  </si>
  <si>
    <t>名称</t>
    <phoneticPr fontId="3" type="noConversion"/>
  </si>
  <si>
    <t>&lt;&lt;--手动输入你要查询的商品名字</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</si>
</sst>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_ ;_ * \-#,##0_ ;_ * &quot;-&quot;??_ ;_ @_ "/>
    <numFmt numFmtId="177" formatCode="m&quot;月&quot;d&quot;日&quot;;@"/>
    <numFmt numFmtId="178" formatCode="0.00_);[Red]\(0.00\)"/>
    <numFmt numFmtId="179" formatCode="_ * #,##0.000_ ;_ * \-#,##0.000_ ;_ * &quot;-&quot;??_ ;_ @_ "/>
    <numFmt numFmtId="180" formatCode="0_);[Red]\(0\)"/>
    <numFmt numFmtId="181" formatCode="0.0_);[Red]\(0.0\)"/>
    <numFmt numFmtId="182" formatCode="_ * #,##0.0000_ ;_ * \-#,##0.0000_ ;_ * &quot;-&quot;??_ ;_ @_ "/>
  </numFmts>
  <fonts count="21">
    <font>
      <sz val="11"/>
      <color theme="1"/>
      <name val="宋体"/>
      <family val="2"/>
      <scheme val="minor"/>
    </font>
    <font>
      <sz val="11"/>
      <color theme="1"/>
      <name val="宋体"/>
      <family val="2"/>
      <scheme val="minor"/>
    </font>
    <font>
      <sz val="12"/>
      <name val="Verdana"/>
      <family val="2"/>
    </font>
    <font>
      <sz val="9"/>
      <name val="宋体"/>
      <family val="3"/>
      <charset val="134"/>
      <scheme val="minor"/>
    </font>
    <font>
      <sz val="12"/>
      <name val="Verdana"/>
      <family val="2"/>
    </font>
    <font>
      <sz val="10"/>
      <color theme="1"/>
      <name val="微软雅黑"/>
      <family val="2"/>
      <charset val="134"/>
    </font>
    <font>
      <b/>
      <sz val="10"/>
      <color theme="1"/>
      <name val="微软雅黑"/>
      <family val="2"/>
      <charset val="134"/>
    </font>
    <font>
      <sz val="10"/>
      <name val="微软雅黑"/>
      <family val="2"/>
      <charset val="134"/>
    </font>
    <font>
      <b/>
      <sz val="10"/>
      <name val="微软雅黑"/>
      <family val="2"/>
      <charset val="134"/>
    </font>
    <font>
      <b/>
      <sz val="10"/>
      <color theme="0"/>
      <name val="微软雅黑"/>
      <family val="2"/>
      <charset val="134"/>
    </font>
    <font>
      <sz val="12"/>
      <name val="Verdana"/>
      <family val="2"/>
    </font>
    <font>
      <b/>
      <sz val="10"/>
      <color rgb="FFFF0000"/>
      <name val="微软雅黑"/>
      <family val="2"/>
      <charset val="134"/>
    </font>
    <font>
      <sz val="12"/>
      <name val="Verdana"/>
      <family val="2"/>
    </font>
    <font>
      <sz val="11"/>
      <color theme="1"/>
      <name val="宋体"/>
      <family val="3"/>
      <charset val="134"/>
      <scheme val="minor"/>
    </font>
    <font>
      <sz val="9"/>
      <color rgb="FF000000"/>
      <name val="宋体"/>
      <family val="3"/>
      <charset val="134"/>
      <scheme val="minor"/>
    </font>
    <font>
      <sz val="12"/>
      <name val="Verdana"/>
      <family val="2"/>
    </font>
    <font>
      <sz val="12"/>
      <name val="Verdana"/>
      <family val="2"/>
    </font>
    <font>
      <sz val="10"/>
      <color rgb="FFFF0000"/>
      <name val="微软雅黑"/>
      <family val="2"/>
      <charset val="134"/>
    </font>
    <font>
      <sz val="12"/>
      <name val="Verdana"/>
      <family val="2"/>
    </font>
    <font>
      <sz val="12"/>
      <name val="Verdana"/>
      <family val="2"/>
    </font>
    <font>
      <sz val="12"/>
      <name val="Verdana"/>
      <family val="2"/>
    </font>
  </fonts>
  <fills count="8">
    <fill>
      <patternFill patternType="none"/>
    </fill>
    <fill>
      <patternFill patternType="gray125"/>
    </fill>
    <fill>
      <patternFill patternType="solid">
        <fgColor rgb="FF002060"/>
        <bgColor indexed="64"/>
      </patternFill>
    </fill>
    <fill>
      <patternFill patternType="solid">
        <fgColor theme="6" tint="0.59999389629810485"/>
        <bgColor indexed="64"/>
      </patternFill>
    </fill>
    <fill>
      <patternFill patternType="solid">
        <fgColor theme="4" tint="0.59996337778862885"/>
        <bgColor rgb="FFFFFFFF"/>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7">
    <xf numFmtId="0" fontId="0" fillId="0" borderId="0"/>
    <xf numFmtId="43" fontId="1" fillId="0" borderId="0" applyFont="0" applyFill="0" applyBorder="0" applyAlignment="0" applyProtection="0">
      <alignment vertical="center"/>
    </xf>
    <xf numFmtId="0" fontId="2" fillId="0" borderId="0">
      <alignment vertical="center"/>
    </xf>
    <xf numFmtId="9" fontId="4" fillId="0" borderId="0" applyFont="0" applyFill="0" applyBorder="0" applyAlignment="0" applyProtection="0">
      <alignment vertical="center"/>
    </xf>
    <xf numFmtId="0" fontId="4" fillId="0" borderId="0">
      <alignment vertical="center"/>
    </xf>
    <xf numFmtId="43" fontId="4" fillId="0" borderId="0" applyFont="0" applyFill="0" applyBorder="0" applyAlignment="0" applyProtection="0">
      <alignment vertical="center"/>
    </xf>
    <xf numFmtId="43" fontId="2" fillId="0" borderId="0" applyFont="0" applyFill="0" applyBorder="0" applyAlignment="0" applyProtection="0">
      <alignment vertical="center"/>
    </xf>
    <xf numFmtId="0" fontId="10" fillId="0" borderId="0">
      <alignment vertical="center"/>
    </xf>
    <xf numFmtId="0" fontId="12" fillId="0" borderId="0">
      <alignment vertical="center"/>
    </xf>
    <xf numFmtId="0" fontId="13" fillId="0" borderId="0">
      <alignment vertical="center"/>
    </xf>
    <xf numFmtId="43" fontId="13" fillId="0" borderId="0" applyFont="0" applyFill="0" applyBorder="0" applyAlignment="0" applyProtection="0">
      <alignment vertical="center"/>
    </xf>
    <xf numFmtId="0" fontId="15" fillId="0" borderId="0">
      <alignment vertical="center"/>
    </xf>
    <xf numFmtId="0" fontId="16" fillId="0" borderId="0">
      <alignment vertical="center"/>
    </xf>
    <xf numFmtId="0" fontId="18" fillId="0" borderId="0">
      <alignment vertical="center"/>
    </xf>
    <xf numFmtId="0" fontId="19" fillId="0" borderId="0">
      <alignment vertical="center"/>
    </xf>
    <xf numFmtId="0" fontId="20" fillId="0" borderId="0">
      <alignment vertical="center"/>
    </xf>
    <xf numFmtId="0" fontId="2" fillId="0" borderId="0">
      <alignment vertical="center"/>
    </xf>
  </cellStyleXfs>
  <cellXfs count="150">
    <xf numFmtId="0" fontId="0" fillId="0" borderId="0" xfId="0"/>
    <xf numFmtId="0" fontId="2" fillId="0" borderId="0" xfId="2" applyAlignment="1"/>
    <xf numFmtId="0" fontId="5" fillId="0" borderId="0" xfId="0" applyFont="1"/>
    <xf numFmtId="0" fontId="6" fillId="0" borderId="0" xfId="0" applyFont="1" applyAlignment="1">
      <alignment horizontal="center"/>
    </xf>
    <xf numFmtId="0" fontId="5" fillId="0" borderId="0" xfId="0" applyFont="1" applyAlignment="1">
      <alignment horizontal="center"/>
    </xf>
    <xf numFmtId="43" fontId="5" fillId="0" borderId="0" xfId="1" applyFont="1" applyAlignment="1"/>
    <xf numFmtId="177" fontId="9" fillId="2" borderId="1" xfId="1" applyNumberFormat="1" applyFont="1" applyFill="1" applyBorder="1" applyAlignment="1">
      <alignment horizontal="center"/>
    </xf>
    <xf numFmtId="0" fontId="2" fillId="0" borderId="0" xfId="2">
      <alignment vertical="center"/>
    </xf>
    <xf numFmtId="43" fontId="7" fillId="0" borderId="1" xfId="1" applyFont="1" applyFill="1" applyBorder="1" applyAlignment="1"/>
    <xf numFmtId="0" fontId="5" fillId="0" borderId="1" xfId="0" applyFont="1" applyFill="1" applyBorder="1"/>
    <xf numFmtId="0" fontId="5" fillId="0" borderId="1" xfId="0" applyFont="1" applyFill="1" applyBorder="1" applyAlignment="1">
      <alignment horizontal="center"/>
    </xf>
    <xf numFmtId="0" fontId="5" fillId="0" borderId="0" xfId="0" applyFont="1" applyFill="1"/>
    <xf numFmtId="178" fontId="5" fillId="0" borderId="1" xfId="0" applyNumberFormat="1" applyFont="1" applyFill="1" applyBorder="1" applyAlignment="1">
      <alignment horizontal="center"/>
    </xf>
    <xf numFmtId="178" fontId="5" fillId="0" borderId="0" xfId="0" applyNumberFormat="1" applyFont="1" applyAlignment="1">
      <alignment horizontal="center"/>
    </xf>
    <xf numFmtId="178" fontId="7" fillId="0" borderId="1" xfId="0" applyNumberFormat="1" applyFont="1" applyFill="1" applyBorder="1" applyAlignment="1">
      <alignment horizontal="center"/>
    </xf>
    <xf numFmtId="0" fontId="5" fillId="3" borderId="1" xfId="0" applyFont="1" applyFill="1" applyBorder="1"/>
    <xf numFmtId="0" fontId="5" fillId="3" borderId="1" xfId="0" applyFont="1" applyFill="1" applyBorder="1" applyAlignment="1">
      <alignment horizontal="center"/>
    </xf>
    <xf numFmtId="0" fontId="5" fillId="3" borderId="0" xfId="0" applyFont="1" applyFill="1"/>
    <xf numFmtId="0" fontId="6" fillId="0" borderId="0" xfId="0" applyFont="1"/>
    <xf numFmtId="0" fontId="5" fillId="0" borderId="0" xfId="0" applyFont="1" applyAlignment="1">
      <alignment vertical="center"/>
    </xf>
    <xf numFmtId="49" fontId="9" fillId="2" borderId="0" xfId="0" applyNumberFormat="1" applyFont="1" applyFill="1" applyAlignment="1">
      <alignment horizontal="center"/>
    </xf>
    <xf numFmtId="43" fontId="9" fillId="2" borderId="0" xfId="1" applyFont="1" applyFill="1" applyAlignment="1">
      <alignment horizontal="center"/>
    </xf>
    <xf numFmtId="49" fontId="6" fillId="0" borderId="0" xfId="0" applyNumberFormat="1" applyFont="1" applyAlignment="1">
      <alignment horizontal="center"/>
    </xf>
    <xf numFmtId="49" fontId="6" fillId="0" borderId="0" xfId="0" applyNumberFormat="1" applyFont="1" applyAlignment="1">
      <alignment horizontal="center" vertical="center"/>
    </xf>
    <xf numFmtId="43" fontId="5" fillId="0" borderId="0" xfId="1" applyFont="1" applyAlignment="1">
      <alignment vertical="center"/>
    </xf>
    <xf numFmtId="178" fontId="5" fillId="0" borderId="0" xfId="1" applyNumberFormat="1" applyFont="1" applyAlignment="1">
      <alignment horizontal="center"/>
    </xf>
    <xf numFmtId="0" fontId="6" fillId="0" borderId="0" xfId="9" applyFont="1" applyAlignment="1">
      <alignment horizontal="center" vertical="center"/>
    </xf>
    <xf numFmtId="43" fontId="5" fillId="0" borderId="4" xfId="10" applyFont="1" applyBorder="1" applyAlignment="1">
      <alignment horizontal="center" vertical="center"/>
    </xf>
    <xf numFmtId="0" fontId="5" fillId="0" borderId="0" xfId="9" applyFont="1">
      <alignment vertical="center"/>
    </xf>
    <xf numFmtId="43" fontId="5" fillId="0" borderId="0" xfId="10" applyFont="1">
      <alignment vertical="center"/>
    </xf>
    <xf numFmtId="43" fontId="6" fillId="0" borderId="0" xfId="10" applyFont="1">
      <alignment vertical="center"/>
    </xf>
    <xf numFmtId="180" fontId="5" fillId="0" borderId="0" xfId="10" applyNumberFormat="1" applyFont="1" applyAlignment="1">
      <alignment horizontal="center" vertical="center"/>
    </xf>
    <xf numFmtId="179" fontId="5" fillId="0" borderId="0" xfId="10" applyNumberFormat="1" applyFont="1">
      <alignment vertical="center"/>
    </xf>
    <xf numFmtId="43" fontId="6" fillId="4" borderId="4" xfId="10" applyFont="1" applyFill="1" applyBorder="1" applyAlignment="1">
      <alignment horizontal="center" vertical="center"/>
    </xf>
    <xf numFmtId="0" fontId="7" fillId="3" borderId="1" xfId="0" applyFont="1" applyFill="1" applyBorder="1"/>
    <xf numFmtId="0" fontId="8" fillId="3" borderId="1" xfId="0" applyFont="1" applyFill="1" applyBorder="1"/>
    <xf numFmtId="0" fontId="7" fillId="3" borderId="1" xfId="0" applyFont="1" applyFill="1" applyBorder="1" applyAlignment="1">
      <alignment horizontal="center"/>
    </xf>
    <xf numFmtId="0" fontId="7" fillId="3" borderId="0" xfId="0" applyFont="1" applyFill="1"/>
    <xf numFmtId="0" fontId="8" fillId="0" borderId="1" xfId="0" applyFont="1" applyFill="1" applyBorder="1"/>
    <xf numFmtId="178" fontId="5" fillId="0" borderId="0" xfId="9" applyNumberFormat="1" applyFont="1">
      <alignment vertical="center"/>
    </xf>
    <xf numFmtId="178" fontId="5" fillId="0" borderId="0" xfId="9" applyNumberFormat="1" applyFont="1" applyAlignment="1">
      <alignment horizontal="center" vertical="center"/>
    </xf>
    <xf numFmtId="178" fontId="5" fillId="0" borderId="1" xfId="9" applyNumberFormat="1" applyFont="1" applyBorder="1" applyAlignment="1">
      <alignment horizontal="center" vertical="center"/>
    </xf>
    <xf numFmtId="43" fontId="5" fillId="0" borderId="1" xfId="10" applyFont="1" applyBorder="1" applyAlignment="1">
      <alignment horizontal="center" vertical="center"/>
    </xf>
    <xf numFmtId="43" fontId="9" fillId="2" borderId="0" xfId="1" applyFont="1" applyFill="1" applyAlignment="1">
      <alignment horizontal="center"/>
    </xf>
    <xf numFmtId="0" fontId="5" fillId="0" borderId="1" xfId="9" applyFont="1" applyBorder="1" applyAlignment="1">
      <alignment horizontal="center" vertical="center"/>
    </xf>
    <xf numFmtId="178" fontId="6" fillId="0" borderId="0" xfId="9" applyNumberFormat="1" applyFont="1">
      <alignment vertical="center"/>
    </xf>
    <xf numFmtId="180" fontId="6" fillId="4" borderId="1" xfId="10" applyNumberFormat="1" applyFont="1" applyFill="1" applyBorder="1" applyAlignment="1">
      <alignment horizontal="center" vertical="center"/>
    </xf>
    <xf numFmtId="179" fontId="6" fillId="4" borderId="1" xfId="10" applyNumberFormat="1" applyFont="1" applyFill="1" applyBorder="1" applyAlignment="1">
      <alignment horizontal="center" vertical="center"/>
    </xf>
    <xf numFmtId="43" fontId="6" fillId="0" borderId="1" xfId="10" applyFont="1" applyBorder="1" applyAlignment="1">
      <alignment horizontal="center" vertical="center"/>
    </xf>
    <xf numFmtId="0" fontId="5" fillId="0" borderId="1" xfId="9" applyFont="1" applyFill="1" applyBorder="1" applyAlignment="1">
      <alignment horizontal="center" vertical="center"/>
    </xf>
    <xf numFmtId="0" fontId="6" fillId="0" borderId="0" xfId="9" applyFont="1">
      <alignment vertical="center"/>
    </xf>
    <xf numFmtId="178" fontId="5" fillId="0" borderId="1" xfId="9" applyNumberFormat="1" applyFont="1" applyFill="1" applyBorder="1" applyAlignment="1">
      <alignment horizontal="center" vertical="center"/>
    </xf>
    <xf numFmtId="178" fontId="17" fillId="0" borderId="1" xfId="9" applyNumberFormat="1" applyFont="1" applyFill="1" applyBorder="1" applyAlignment="1">
      <alignment horizontal="center" vertical="center"/>
    </xf>
    <xf numFmtId="43" fontId="5" fillId="0" borderId="1" xfId="10" applyFont="1" applyFill="1" applyBorder="1" applyAlignment="1">
      <alignment horizontal="center" vertical="center"/>
    </xf>
    <xf numFmtId="180" fontId="6" fillId="0" borderId="1" xfId="10" applyNumberFormat="1" applyFont="1" applyBorder="1" applyAlignment="1">
      <alignment horizontal="center" vertical="center"/>
    </xf>
    <xf numFmtId="178" fontId="7" fillId="0" borderId="1" xfId="9" applyNumberFormat="1" applyFont="1" applyFill="1" applyBorder="1" applyAlignment="1">
      <alignment horizontal="center" vertical="center"/>
    </xf>
    <xf numFmtId="43" fontId="5" fillId="5" borderId="4" xfId="10" applyFont="1" applyFill="1" applyBorder="1" applyAlignment="1">
      <alignment horizontal="center" vertical="center"/>
    </xf>
    <xf numFmtId="180" fontId="5" fillId="0" borderId="1" xfId="10" applyNumberFormat="1" applyFont="1" applyFill="1" applyBorder="1" applyAlignment="1">
      <alignment horizontal="center" vertical="center"/>
    </xf>
    <xf numFmtId="180" fontId="6" fillId="0" borderId="1" xfId="10" applyNumberFormat="1" applyFont="1" applyFill="1" applyBorder="1" applyAlignment="1">
      <alignment horizontal="center" vertical="center"/>
    </xf>
    <xf numFmtId="178" fontId="5" fillId="0" borderId="1" xfId="10" applyNumberFormat="1" applyFont="1" applyFill="1" applyBorder="1" applyAlignment="1">
      <alignment horizontal="center" vertical="center"/>
    </xf>
    <xf numFmtId="0" fontId="5" fillId="5" borderId="1" xfId="9" applyFont="1" applyFill="1" applyBorder="1" applyAlignment="1">
      <alignment horizontal="center" vertical="center"/>
    </xf>
    <xf numFmtId="178" fontId="5" fillId="5" borderId="1" xfId="9" applyNumberFormat="1" applyFont="1" applyFill="1" applyBorder="1" applyAlignment="1">
      <alignment horizontal="center" vertical="center"/>
    </xf>
    <xf numFmtId="178" fontId="17" fillId="5" borderId="1" xfId="9" applyNumberFormat="1" applyFont="1" applyFill="1" applyBorder="1" applyAlignment="1">
      <alignment horizontal="center" vertical="center"/>
    </xf>
    <xf numFmtId="43" fontId="5" fillId="5" borderId="1" xfId="10" applyFont="1" applyFill="1" applyBorder="1" applyAlignment="1">
      <alignment horizontal="center" vertical="center"/>
    </xf>
    <xf numFmtId="178" fontId="7" fillId="0" borderId="1" xfId="9" applyNumberFormat="1" applyFont="1" applyBorder="1" applyAlignment="1">
      <alignment horizontal="center" vertical="center"/>
    </xf>
    <xf numFmtId="9" fontId="5" fillId="0" borderId="0" xfId="9" applyNumberFormat="1" applyFont="1">
      <alignment vertical="center"/>
    </xf>
    <xf numFmtId="0" fontId="5" fillId="0" borderId="0" xfId="9" applyFont="1" applyFill="1">
      <alignment vertical="center"/>
    </xf>
    <xf numFmtId="0" fontId="17" fillId="0" borderId="0" xfId="9" applyFont="1">
      <alignment vertical="center"/>
    </xf>
    <xf numFmtId="43" fontId="11" fillId="0" borderId="0" xfId="10" applyFont="1">
      <alignment vertical="center"/>
    </xf>
    <xf numFmtId="180" fontId="5" fillId="0" borderId="0" xfId="9" applyNumberFormat="1" applyFont="1">
      <alignment vertical="center"/>
    </xf>
    <xf numFmtId="181" fontId="5" fillId="0" borderId="0" xfId="9" applyNumberFormat="1" applyFont="1">
      <alignment vertical="center"/>
    </xf>
    <xf numFmtId="182" fontId="5" fillId="0" borderId="0" xfId="10" applyNumberFormat="1" applyFont="1">
      <alignment vertical="center"/>
    </xf>
    <xf numFmtId="178" fontId="7" fillId="5" borderId="1" xfId="9" applyNumberFormat="1" applyFont="1" applyFill="1" applyBorder="1" applyAlignment="1">
      <alignment horizontal="center" vertical="center"/>
    </xf>
    <xf numFmtId="43" fontId="7" fillId="0" borderId="0" xfId="10" applyFont="1" applyFill="1">
      <alignment vertical="center"/>
    </xf>
    <xf numFmtId="180" fontId="7" fillId="0" borderId="0" xfId="10" applyNumberFormat="1" applyFont="1" applyFill="1" applyAlignment="1">
      <alignment horizontal="center" vertical="center"/>
    </xf>
    <xf numFmtId="181" fontId="7" fillId="0" borderId="0" xfId="10" applyNumberFormat="1" applyFont="1" applyFill="1" applyAlignment="1">
      <alignment horizontal="center" vertical="center"/>
    </xf>
    <xf numFmtId="43" fontId="6" fillId="6" borderId="0" xfId="10" applyFont="1" applyFill="1">
      <alignment vertical="center"/>
    </xf>
    <xf numFmtId="180" fontId="6" fillId="6" borderId="0" xfId="10" applyNumberFormat="1" applyFont="1" applyFill="1" applyAlignment="1">
      <alignment horizontal="center" vertical="center"/>
    </xf>
    <xf numFmtId="43" fontId="8" fillId="6" borderId="0" xfId="10" applyFont="1" applyFill="1">
      <alignment vertical="center"/>
    </xf>
    <xf numFmtId="180" fontId="8" fillId="6" borderId="0" xfId="10" applyNumberFormat="1" applyFont="1" applyFill="1" applyAlignment="1">
      <alignment horizontal="center" vertical="center"/>
    </xf>
    <xf numFmtId="180" fontId="17" fillId="0" borderId="0" xfId="10" applyNumberFormat="1" applyFont="1" applyAlignment="1">
      <alignment horizontal="center" vertical="center"/>
    </xf>
    <xf numFmtId="43" fontId="6" fillId="4" borderId="1" xfId="10" applyFont="1" applyFill="1" applyBorder="1" applyAlignment="1">
      <alignment horizontal="center" vertical="center"/>
    </xf>
    <xf numFmtId="0" fontId="6" fillId="0" borderId="1" xfId="9" applyFont="1" applyFill="1" applyBorder="1" applyAlignment="1">
      <alignment horizontal="center" vertical="center"/>
    </xf>
    <xf numFmtId="179" fontId="5" fillId="0" borderId="1" xfId="10" applyNumberFormat="1" applyFont="1" applyBorder="1">
      <alignment vertical="center"/>
    </xf>
    <xf numFmtId="180" fontId="5" fillId="0" borderId="1" xfId="10" applyNumberFormat="1" applyFont="1" applyBorder="1" applyAlignment="1">
      <alignment horizontal="center" vertical="center"/>
    </xf>
    <xf numFmtId="43" fontId="5" fillId="0" borderId="1" xfId="10" applyFont="1" applyBorder="1">
      <alignment vertical="center"/>
    </xf>
    <xf numFmtId="178" fontId="6" fillId="0" borderId="1" xfId="9" applyNumberFormat="1" applyFont="1" applyBorder="1">
      <alignment vertical="center"/>
    </xf>
    <xf numFmtId="178" fontId="5" fillId="0" borderId="1" xfId="9" applyNumberFormat="1" applyFont="1" applyBorder="1">
      <alignment vertical="center"/>
    </xf>
    <xf numFmtId="43" fontId="6" fillId="0" borderId="1" xfId="10" applyFont="1" applyFill="1" applyBorder="1" applyAlignment="1">
      <alignment horizontal="center" vertical="center"/>
    </xf>
    <xf numFmtId="179" fontId="5" fillId="0" borderId="1" xfId="10" applyNumberFormat="1" applyFont="1" applyFill="1" applyBorder="1">
      <alignment vertical="center"/>
    </xf>
    <xf numFmtId="43" fontId="5" fillId="0" borderId="1" xfId="10" applyFont="1" applyFill="1" applyBorder="1">
      <alignment vertical="center"/>
    </xf>
    <xf numFmtId="178" fontId="6" fillId="0" borderId="1" xfId="9" applyNumberFormat="1" applyFont="1" applyFill="1" applyBorder="1">
      <alignment vertical="center"/>
    </xf>
    <xf numFmtId="178" fontId="5" fillId="0" borderId="1" xfId="9" applyNumberFormat="1" applyFont="1" applyFill="1" applyBorder="1">
      <alignment vertical="center"/>
    </xf>
    <xf numFmtId="0" fontId="5" fillId="0" borderId="1" xfId="9" applyFont="1" applyFill="1" applyBorder="1">
      <alignment vertical="center"/>
    </xf>
    <xf numFmtId="178" fontId="6" fillId="3" borderId="1" xfId="9" applyNumberFormat="1" applyFont="1" applyFill="1" applyBorder="1">
      <alignment vertical="center"/>
    </xf>
    <xf numFmtId="43" fontId="6" fillId="3" borderId="1" xfId="10" applyFont="1" applyFill="1" applyBorder="1" applyAlignment="1">
      <alignment horizontal="center" vertical="center"/>
    </xf>
    <xf numFmtId="178" fontId="6" fillId="5" borderId="1" xfId="9" applyNumberFormat="1" applyFont="1" applyFill="1" applyBorder="1">
      <alignment vertical="center"/>
    </xf>
    <xf numFmtId="0" fontId="8" fillId="0" borderId="0" xfId="9" applyFont="1" applyAlignment="1">
      <alignment horizontal="center" vertical="center"/>
    </xf>
    <xf numFmtId="178" fontId="7" fillId="0" borderId="0" xfId="9" applyNumberFormat="1" applyFont="1" applyAlignment="1">
      <alignment horizontal="center" vertical="center"/>
    </xf>
    <xf numFmtId="0" fontId="7" fillId="0" borderId="0" xfId="9" applyFont="1">
      <alignment vertical="center"/>
    </xf>
    <xf numFmtId="43" fontId="7" fillId="0" borderId="1" xfId="10" applyFont="1" applyBorder="1" applyAlignment="1">
      <alignment horizontal="center" vertical="center"/>
    </xf>
    <xf numFmtId="43" fontId="7" fillId="0" borderId="4" xfId="10" applyFont="1" applyBorder="1" applyAlignment="1">
      <alignment horizontal="center" vertical="center"/>
    </xf>
    <xf numFmtId="43" fontId="9" fillId="2" borderId="0" xfId="1" applyFont="1" applyFill="1" applyAlignment="1">
      <alignment horizontal="center"/>
    </xf>
    <xf numFmtId="43" fontId="6" fillId="4" borderId="1" xfId="10" applyFont="1" applyFill="1" applyBorder="1" applyAlignment="1">
      <alignment horizontal="center" vertical="center"/>
    </xf>
    <xf numFmtId="43" fontId="9" fillId="2" borderId="0" xfId="1" applyFont="1" applyFill="1" applyAlignment="1">
      <alignment horizontal="center"/>
    </xf>
    <xf numFmtId="43" fontId="5" fillId="0" borderId="0" xfId="10" applyFont="1" applyFill="1" applyBorder="1" applyAlignment="1">
      <alignment horizontal="center" vertical="center"/>
    </xf>
    <xf numFmtId="0" fontId="5" fillId="0" borderId="0" xfId="0" applyFont="1" applyBorder="1"/>
    <xf numFmtId="49" fontId="9" fillId="2" borderId="0" xfId="0" applyNumberFormat="1" applyFont="1" applyFill="1" applyAlignment="1"/>
    <xf numFmtId="0" fontId="6" fillId="7" borderId="0" xfId="0" applyFont="1" applyFill="1"/>
    <xf numFmtId="0" fontId="11" fillId="7" borderId="0" xfId="0" applyFont="1" applyFill="1"/>
    <xf numFmtId="0" fontId="5" fillId="7" borderId="0" xfId="0" applyFont="1" applyFill="1" applyAlignment="1">
      <alignment horizontal="center" vertical="center"/>
    </xf>
    <xf numFmtId="0" fontId="5" fillId="7" borderId="0" xfId="0" applyFont="1" applyFill="1"/>
    <xf numFmtId="176" fontId="5" fillId="7" borderId="0" xfId="1" applyNumberFormat="1" applyFont="1" applyFill="1" applyAlignment="1"/>
    <xf numFmtId="0" fontId="5" fillId="0" borderId="0" xfId="9" applyFont="1" applyAlignment="1">
      <alignment horizontal="center" vertical="center"/>
    </xf>
    <xf numFmtId="0" fontId="7" fillId="0" borderId="0" xfId="9" applyFont="1" applyAlignment="1">
      <alignment horizontal="center" vertical="center"/>
    </xf>
    <xf numFmtId="43" fontId="6" fillId="6" borderId="1" xfId="10" applyFont="1" applyFill="1" applyBorder="1">
      <alignment vertical="center"/>
    </xf>
    <xf numFmtId="43" fontId="6" fillId="6" borderId="0" xfId="10" applyFont="1" applyFill="1" applyAlignment="1">
      <alignment horizontal="center" vertical="center"/>
    </xf>
    <xf numFmtId="43" fontId="8" fillId="0" borderId="0" xfId="10" applyFont="1" applyFill="1" applyAlignment="1">
      <alignment horizontal="center" vertical="center"/>
    </xf>
    <xf numFmtId="43" fontId="8" fillId="6" borderId="0" xfId="10" applyFont="1" applyFill="1" applyAlignment="1">
      <alignment horizontal="center" vertical="center"/>
    </xf>
    <xf numFmtId="43" fontId="7" fillId="0" borderId="1" xfId="10" applyFont="1" applyBorder="1">
      <alignment vertical="center"/>
    </xf>
    <xf numFmtId="180" fontId="7" fillId="0" borderId="1" xfId="10" applyNumberFormat="1" applyFont="1" applyBorder="1" applyAlignment="1">
      <alignment horizontal="center" vertical="center"/>
    </xf>
    <xf numFmtId="179" fontId="7" fillId="0" borderId="1" xfId="10" applyNumberFormat="1" applyFont="1" applyBorder="1">
      <alignment vertical="center"/>
    </xf>
    <xf numFmtId="178" fontId="7" fillId="0" borderId="1" xfId="9" applyNumberFormat="1" applyFont="1" applyBorder="1">
      <alignment vertical="center"/>
    </xf>
    <xf numFmtId="178" fontId="5" fillId="5" borderId="1" xfId="9" applyNumberFormat="1" applyFont="1" applyFill="1" applyBorder="1">
      <alignment vertical="center"/>
    </xf>
    <xf numFmtId="178" fontId="7" fillId="5" borderId="1" xfId="9" applyNumberFormat="1" applyFont="1" applyFill="1" applyBorder="1">
      <alignment vertical="center"/>
    </xf>
    <xf numFmtId="180" fontId="6" fillId="5" borderId="1" xfId="9" applyNumberFormat="1" applyFont="1" applyFill="1" applyBorder="1">
      <alignment vertical="center"/>
    </xf>
    <xf numFmtId="58" fontId="6" fillId="0" borderId="0" xfId="0" applyNumberFormat="1" applyFont="1" applyAlignment="1">
      <alignment horizontal="center"/>
    </xf>
    <xf numFmtId="180" fontId="7" fillId="0" borderId="0" xfId="10" applyNumberFormat="1" applyFont="1" applyAlignment="1">
      <alignment horizontal="center" vertical="center"/>
    </xf>
    <xf numFmtId="0" fontId="6" fillId="0" borderId="0" xfId="0" applyFont="1" applyAlignment="1">
      <alignment horizontal="right"/>
    </xf>
    <xf numFmtId="0" fontId="6" fillId="0" borderId="0" xfId="0" applyFont="1" applyAlignment="1">
      <alignment horizontal="right" vertical="center"/>
    </xf>
    <xf numFmtId="0" fontId="2" fillId="0" borderId="0" xfId="16" applyAlignment="1"/>
    <xf numFmtId="0" fontId="2" fillId="0" borderId="0" xfId="16">
      <alignment vertical="center"/>
    </xf>
    <xf numFmtId="0" fontId="8" fillId="0" borderId="0" xfId="0" applyFont="1"/>
    <xf numFmtId="43" fontId="9" fillId="2" borderId="0" xfId="1" applyFont="1" applyFill="1" applyAlignment="1">
      <alignment horizontal="center"/>
    </xf>
    <xf numFmtId="178" fontId="9" fillId="2" borderId="2" xfId="0" applyNumberFormat="1" applyFont="1" applyFill="1" applyBorder="1" applyAlignment="1">
      <alignment horizontal="center" vertical="center"/>
    </xf>
    <xf numFmtId="178" fontId="9" fillId="2" borderId="3"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43" fontId="6" fillId="4" borderId="1" xfId="10" applyFont="1" applyFill="1" applyBorder="1" applyAlignment="1">
      <alignment horizontal="center" vertical="center"/>
    </xf>
    <xf numFmtId="0" fontId="6" fillId="4" borderId="1" xfId="9" applyFont="1" applyFill="1" applyBorder="1" applyAlignment="1">
      <alignment horizontal="center" vertical="center"/>
    </xf>
    <xf numFmtId="43" fontId="6" fillId="4" borderId="5" xfId="10" applyFont="1" applyFill="1" applyBorder="1" applyAlignment="1">
      <alignment horizontal="center" vertical="center"/>
    </xf>
    <xf numFmtId="43" fontId="6" fillId="4" borderId="6" xfId="10" applyFont="1" applyFill="1" applyBorder="1" applyAlignment="1">
      <alignment horizontal="center" vertical="center"/>
    </xf>
    <xf numFmtId="43" fontId="6" fillId="4" borderId="7" xfId="10" applyFont="1" applyFill="1" applyBorder="1" applyAlignment="1">
      <alignment horizontal="center" vertical="center"/>
    </xf>
    <xf numFmtId="43" fontId="6" fillId="4" borderId="2" xfId="10" applyFont="1" applyFill="1" applyBorder="1" applyAlignment="1">
      <alignment horizontal="center" vertical="center"/>
    </xf>
    <xf numFmtId="43" fontId="6" fillId="4" borderId="3" xfId="10" applyFont="1" applyFill="1" applyBorder="1" applyAlignment="1">
      <alignment horizontal="center" vertical="center"/>
    </xf>
    <xf numFmtId="43" fontId="6" fillId="4" borderId="2" xfId="10" applyFont="1" applyFill="1" applyBorder="1" applyAlignment="1">
      <alignment horizontal="center" vertical="center" wrapText="1"/>
    </xf>
    <xf numFmtId="43" fontId="6" fillId="4" borderId="3" xfId="10" applyFont="1" applyFill="1" applyBorder="1" applyAlignment="1">
      <alignment horizontal="center" vertical="center" wrapText="1"/>
    </xf>
    <xf numFmtId="43" fontId="6" fillId="4" borderId="1" xfId="10" applyFont="1" applyFill="1" applyBorder="1" applyAlignment="1">
      <alignment horizontal="center" vertical="center" wrapText="1"/>
    </xf>
    <xf numFmtId="49" fontId="11" fillId="2" borderId="0" xfId="0" applyNumberFormat="1" applyFont="1" applyFill="1" applyAlignment="1">
      <alignment horizontal="center"/>
    </xf>
  </cellXfs>
  <cellStyles count="17">
    <cellStyle name="百分比 2" xfId="3" xr:uid="{00000000-0005-0000-0000-000000000000}"/>
    <cellStyle name="常规" xfId="0" builtinId="0"/>
    <cellStyle name="常规 10" xfId="14" xr:uid="{00000000-0005-0000-0000-000002000000}"/>
    <cellStyle name="常规 11" xfId="15" xr:uid="{00000000-0005-0000-0000-000003000000}"/>
    <cellStyle name="常规 12" xfId="16" xr:uid="{00000000-0005-0000-0000-000004000000}"/>
    <cellStyle name="常规 2" xfId="2" xr:uid="{00000000-0005-0000-0000-000005000000}"/>
    <cellStyle name="常规 3" xfId="4" xr:uid="{00000000-0005-0000-0000-000006000000}"/>
    <cellStyle name="常规 4" xfId="7" xr:uid="{00000000-0005-0000-0000-000007000000}"/>
    <cellStyle name="常规 5" xfId="8" xr:uid="{00000000-0005-0000-0000-000008000000}"/>
    <cellStyle name="常规 6" xfId="9" xr:uid="{00000000-0005-0000-0000-000009000000}"/>
    <cellStyle name="常规 7" xfId="11" xr:uid="{00000000-0005-0000-0000-00000A000000}"/>
    <cellStyle name="常规 8" xfId="12" xr:uid="{00000000-0005-0000-0000-00000B000000}"/>
    <cellStyle name="常规 9" xfId="13" xr:uid="{00000000-0005-0000-0000-00000C000000}"/>
    <cellStyle name="千位分隔" xfId="1" builtinId="3"/>
    <cellStyle name="千位分隔 2" xfId="5" xr:uid="{00000000-0005-0000-0000-00000E000000}"/>
    <cellStyle name="千位分隔 3" xfId="6" xr:uid="{00000000-0005-0000-0000-00000F000000}"/>
    <cellStyle name="千位分隔 4" xfId="10" xr:uid="{00000000-0005-0000-0000-000010000000}"/>
  </cellStyles>
  <dxfs count="14">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7">
    <tabColor rgb="FFFFFF00"/>
  </sheetPr>
  <dimension ref="A1:X5"/>
  <sheetViews>
    <sheetView tabSelected="1" zoomScale="85" zoomScaleNormal="85" workbookViewId="0">
      <pane ySplit="4" topLeftCell="A5" activePane="bottomLeft" state="frozen"/>
      <selection pane="bottomLeft" activeCell="V6" sqref="V6"/>
    </sheetView>
  </sheetViews>
  <sheetFormatPr defaultRowHeight="16.5"/>
  <cols>
    <col min="1" max="1" width="5" style="128" customWidth="1"/>
    <col min="2" max="2" width="9" style="22"/>
    <col min="3" max="6" width="14" style="5" customWidth="1"/>
    <col min="7" max="7" width="2" style="111" customWidth="1"/>
    <col min="8" max="8" width="9" style="22"/>
    <col min="9" max="12" width="14" style="5" customWidth="1"/>
    <col min="13" max="13" width="2" style="111" customWidth="1"/>
    <col min="14" max="14" width="9" style="22"/>
    <col min="15" max="18" width="14" style="5" customWidth="1"/>
    <col min="19" max="19" width="2" style="111" customWidth="1"/>
    <col min="20" max="20" width="9" style="22"/>
    <col min="21" max="24" width="14" style="5" customWidth="1"/>
    <col min="25" max="16384" width="9" style="2"/>
  </cols>
  <sheetData>
    <row r="1" spans="1:24" s="18" customFormat="1">
      <c r="A1" s="128"/>
      <c r="B1" s="20" t="s">
        <v>5007</v>
      </c>
      <c r="C1" s="107" t="s">
        <v>783</v>
      </c>
      <c r="D1" s="107"/>
      <c r="E1" s="107"/>
      <c r="F1" s="107"/>
      <c r="G1" s="108"/>
      <c r="H1" s="20" t="s">
        <v>5008</v>
      </c>
      <c r="I1" s="107" t="s">
        <v>909</v>
      </c>
      <c r="J1" s="107"/>
      <c r="K1" s="107"/>
      <c r="L1" s="107"/>
      <c r="M1" s="108"/>
      <c r="N1" s="20" t="s">
        <v>5013</v>
      </c>
      <c r="O1" s="107" t="s">
        <v>741</v>
      </c>
      <c r="P1" s="107"/>
      <c r="Q1" s="107"/>
      <c r="R1" s="107"/>
      <c r="S1" s="108"/>
      <c r="T1" s="20" t="s">
        <v>5014</v>
      </c>
      <c r="U1" s="107" t="s">
        <v>8339</v>
      </c>
      <c r="V1" s="149" t="s">
        <v>8343</v>
      </c>
      <c r="W1" s="149"/>
      <c r="X1" s="149"/>
    </row>
    <row r="2" spans="1:24" s="18" customFormat="1">
      <c r="A2" s="128"/>
      <c r="B2" s="20" t="s">
        <v>4518</v>
      </c>
      <c r="C2" s="133" t="s">
        <v>4519</v>
      </c>
      <c r="D2" s="133"/>
      <c r="E2" s="133" t="s">
        <v>2741</v>
      </c>
      <c r="F2" s="133"/>
      <c r="G2" s="109"/>
      <c r="H2" s="20" t="s">
        <v>4518</v>
      </c>
      <c r="I2" s="133" t="s">
        <v>2443</v>
      </c>
      <c r="J2" s="133"/>
      <c r="K2" s="133" t="s">
        <v>2741</v>
      </c>
      <c r="L2" s="133"/>
      <c r="M2" s="109"/>
      <c r="N2" s="20" t="s">
        <v>4518</v>
      </c>
      <c r="O2" s="133" t="s">
        <v>2443</v>
      </c>
      <c r="P2" s="133"/>
      <c r="Q2" s="133" t="s">
        <v>2741</v>
      </c>
      <c r="R2" s="133"/>
      <c r="S2" s="109"/>
      <c r="T2" s="20" t="s">
        <v>4518</v>
      </c>
      <c r="U2" s="133" t="s">
        <v>2443</v>
      </c>
      <c r="V2" s="133"/>
      <c r="W2" s="133" t="s">
        <v>2741</v>
      </c>
      <c r="X2" s="133"/>
    </row>
    <row r="3" spans="1:24" s="18" customFormat="1">
      <c r="A3" s="128"/>
      <c r="B3" s="20" t="s">
        <v>4523</v>
      </c>
      <c r="C3" s="21" t="s">
        <v>4521</v>
      </c>
      <c r="D3" s="21" t="s">
        <v>4522</v>
      </c>
      <c r="E3" s="43" t="s">
        <v>4521</v>
      </c>
      <c r="F3" s="21" t="s">
        <v>4522</v>
      </c>
      <c r="G3" s="108"/>
      <c r="H3" s="20" t="s">
        <v>4498</v>
      </c>
      <c r="I3" s="102" t="s">
        <v>4521</v>
      </c>
      <c r="J3" s="102" t="s">
        <v>4522</v>
      </c>
      <c r="K3" s="102" t="s">
        <v>4521</v>
      </c>
      <c r="L3" s="102" t="s">
        <v>4522</v>
      </c>
      <c r="M3" s="108"/>
      <c r="N3" s="20" t="s">
        <v>4498</v>
      </c>
      <c r="O3" s="102" t="s">
        <v>4521</v>
      </c>
      <c r="P3" s="102" t="s">
        <v>4522</v>
      </c>
      <c r="Q3" s="102" t="s">
        <v>4521</v>
      </c>
      <c r="R3" s="102" t="s">
        <v>4522</v>
      </c>
      <c r="S3" s="108"/>
      <c r="T3" s="20" t="s">
        <v>4498</v>
      </c>
      <c r="U3" s="104" t="s">
        <v>4521</v>
      </c>
      <c r="V3" s="104" t="s">
        <v>4522</v>
      </c>
      <c r="W3" s="104" t="s">
        <v>4521</v>
      </c>
      <c r="X3" s="104" t="s">
        <v>4522</v>
      </c>
    </row>
    <row r="4" spans="1:24" s="19" customFormat="1" ht="66" customHeight="1">
      <c r="A4" s="129"/>
      <c r="B4" s="23" t="s">
        <v>4520</v>
      </c>
      <c r="C4" s="24"/>
      <c r="D4" s="24"/>
      <c r="E4" s="24"/>
      <c r="F4" s="24"/>
      <c r="G4" s="110"/>
      <c r="H4" s="23" t="s">
        <v>4520</v>
      </c>
      <c r="I4" s="24"/>
      <c r="J4" s="24"/>
      <c r="K4" s="24"/>
      <c r="L4" s="24"/>
      <c r="M4" s="110"/>
      <c r="N4" s="23" t="s">
        <v>4520</v>
      </c>
      <c r="O4" s="24"/>
      <c r="P4" s="24"/>
      <c r="Q4" s="24"/>
      <c r="R4" s="24"/>
      <c r="S4" s="110"/>
      <c r="T4" s="23" t="s">
        <v>4520</v>
      </c>
      <c r="U4" s="24"/>
      <c r="V4" s="24"/>
      <c r="W4" s="24"/>
      <c r="X4" s="24"/>
    </row>
    <row r="5" spans="1:24">
      <c r="B5" s="126">
        <v>43907</v>
      </c>
      <c r="C5" s="25">
        <f>IFERROR(VLOOKUP($C$1,'03-17-BL'!$A:$C,2,0)/10000,"")</f>
        <v>82.1</v>
      </c>
      <c r="D5" s="25">
        <f>IFERROR(VLOOKUP($C$1,'03-17-BL'!$A:$C,3,0)/10000,"")</f>
        <v>82.217100000000002</v>
      </c>
      <c r="E5" s="25">
        <f>IFERROR(VLOOKUP($C$1,'03-17-LM'!$A:$C,2,0)/10000,"")</f>
        <v>70.591999999999999</v>
      </c>
      <c r="F5" s="25">
        <f>IFERROR(VLOOKUP($C$1,'03-17-LM'!$A:$C,3,0)/10000,"")</f>
        <v>71.918899999999994</v>
      </c>
      <c r="G5" s="112"/>
      <c r="H5" s="126">
        <v>43905</v>
      </c>
      <c r="I5" s="25">
        <f>IFERROR(VLOOKUP($I$1,'03-17-BL'!$A:$C,2,0)/10000,"")</f>
        <v>2.71</v>
      </c>
      <c r="J5" s="25">
        <f>IFERROR(VLOOKUP($I$1,'03-17-BL'!$A:$C,3,0)/10000,"")</f>
        <v>2.7288000000000001</v>
      </c>
      <c r="K5" s="25">
        <f>IFERROR(VLOOKUP($I$1,'03-17-LM'!$A:$C,2,0)/10000,"")</f>
        <v>3</v>
      </c>
      <c r="L5" s="25">
        <f>IFERROR(VLOOKUP($I$1,'03-17-LM'!$A:$C,3,0)/10000,"")</f>
        <v>3.0091999999999999</v>
      </c>
      <c r="M5" s="112"/>
      <c r="N5" s="126">
        <v>43905</v>
      </c>
      <c r="O5" s="25">
        <f>IFERROR(VLOOKUP($O$1,'03-17-BL'!$A:$C,2,0)/10000,"")</f>
        <v>57.99</v>
      </c>
      <c r="P5" s="25">
        <f>IFERROR(VLOOKUP($O$1,'03-17-BL'!$A:$C,3,0)/10000,"")</f>
        <v>58.248699999999999</v>
      </c>
      <c r="Q5" s="25">
        <f>IFERROR(VLOOKUP($O$1,'03-17-LM'!$A:$C,2,0)/10000,"")</f>
        <v>58.125</v>
      </c>
      <c r="R5" s="25">
        <f>IFERROR(VLOOKUP($O$1,'03-17-LM'!$A:$C,3,0)/10000,"")</f>
        <v>58.462899999999998</v>
      </c>
      <c r="S5" s="112"/>
      <c r="T5" s="126">
        <v>43905</v>
      </c>
      <c r="U5" s="25">
        <f>IFERROR(VLOOKUP($U$1,'03-17-BL'!$A:$C,2,0)/10000,"")</f>
        <v>0.22</v>
      </c>
      <c r="V5" s="25">
        <f>IFERROR(VLOOKUP($U$1,'03-17-BL'!$A:$C,3,0)/10000,"")</f>
        <v>0.2296</v>
      </c>
      <c r="W5" s="25">
        <f>IFERROR(VLOOKUP($U$1,'03-17-LM'!$A:$C,2,0)/10000,"")</f>
        <v>0.17499999999999999</v>
      </c>
      <c r="X5" s="25">
        <f>IFERROR(VLOOKUP($U$1,'03-17-LM'!$A:$C,3,0)/10000,"")</f>
        <v>0.2142</v>
      </c>
    </row>
  </sheetData>
  <mergeCells count="9">
    <mergeCell ref="V1:X1"/>
    <mergeCell ref="C2:D2"/>
    <mergeCell ref="E2:F2"/>
    <mergeCell ref="U2:V2"/>
    <mergeCell ref="W2:X2"/>
    <mergeCell ref="I2:J2"/>
    <mergeCell ref="K2:L2"/>
    <mergeCell ref="O2:P2"/>
    <mergeCell ref="Q2:R2"/>
  </mergeCells>
  <phoneticPr fontId="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'1.1-清单'!$A:$A</xm:f>
          </x14:formula1>
          <xm:sqref>C1</xm:sqref>
        </x14:dataValidation>
        <x14:dataValidation type="list" allowBlank="1" showInputMessage="1" showErrorMessage="1" xr:uid="{00000000-0002-0000-0000-000001000000}">
          <x14:formula1>
            <xm:f>'1.1-清单'!$B:$B</xm:f>
          </x14:formula1>
          <xm:sqref>I1</xm:sqref>
        </x14:dataValidation>
        <x14:dataValidation type="list" allowBlank="1" showInputMessage="1" showErrorMessage="1" xr:uid="{00000000-0002-0000-0000-000002000000}">
          <x14:formula1>
            <xm:f>'1.1-清单'!$C:$C</xm:f>
          </x14:formula1>
          <xm:sqref>O1</xm:sqref>
        </x14:dataValidation>
      </x14:dataValidations>
    </ext>
    <ext xmlns:x14="http://schemas.microsoft.com/office/spreadsheetml/2009/9/main" uri="{05C60535-1F16-4fd2-B633-F4F36F0B64E0}">
      <x14:sparklineGroups xmlns:xm="http://schemas.microsoft.com/office/excel/2006/main">
        <x14:sparklineGroup displayEmptyCellsAs="gap" xr2:uid="{00000000-0003-0000-0000-000005000000}">
          <x14:colorSeries rgb="FF376092"/>
          <x14:colorNegative rgb="FFD00000"/>
          <x14:colorAxis rgb="FF000000"/>
          <x14:colorMarkers rgb="FFD00000"/>
          <x14:colorFirst rgb="FFD00000"/>
          <x14:colorLast rgb="FFD00000"/>
          <x14:colorHigh rgb="FFD00000"/>
          <x14:colorLow rgb="FFD00000"/>
          <x14:sparklines>
            <x14:sparkline>
              <xm:sqref>S4</xm:sqref>
            </x14:sparkline>
          </x14:sparklines>
        </x14:sparklineGroup>
        <x14:sparklineGroup displayEmptyCellsAs="gap" xr2:uid="{00000000-0003-0000-0000-000004000000}">
          <x14:colorSeries rgb="FF376092"/>
          <x14:colorNegative rgb="FFD00000"/>
          <x14:colorAxis rgb="FF000000"/>
          <x14:colorMarkers rgb="FFD00000"/>
          <x14:colorFirst rgb="FFD00000"/>
          <x14:colorLast rgb="FFD00000"/>
          <x14:colorHigh rgb="FFD00000"/>
          <x14:colorLow rgb="FFD00000"/>
          <x14:sparklines>
            <x14:sparkline>
              <xm:f>'1-市场价格'!U5:U17</xm:f>
              <xm:sqref>U4</xm:sqref>
            </x14:sparkline>
            <x14:sparkline>
              <xm:f>'1-市场价格'!V5:V17</xm:f>
              <xm:sqref>V4</xm:sqref>
            </x14:sparkline>
            <x14:sparkline>
              <xm:f>'1-市场价格'!W5:W17</xm:f>
              <xm:sqref>W4</xm:sqref>
            </x14:sparkline>
            <x14:sparkline>
              <xm:f>'1-市场价格'!X5:X17</xm:f>
              <xm:sqref>X4</xm:sqref>
            </x14:sparkline>
          </x14:sparklines>
        </x14:sparklineGroup>
        <x14:sparklineGroup displayEmptyCellsAs="gap" xr2:uid="{00000000-0003-0000-0000-000003000000}">
          <x14:colorSeries rgb="FF376092"/>
          <x14:colorNegative rgb="FFD00000"/>
          <x14:colorAxis rgb="FF000000"/>
          <x14:colorMarkers rgb="FFD00000"/>
          <x14:colorFirst rgb="FFD00000"/>
          <x14:colorLast rgb="FFD00000"/>
          <x14:colorHigh rgb="FFD00000"/>
          <x14:colorLow rgb="FFD00000"/>
          <x14:sparklines>
            <x14:sparkline>
              <xm:f>'1-市场价格'!C5:C17</xm:f>
              <xm:sqref>C4</xm:sqref>
            </x14:sparkline>
            <x14:sparkline>
              <xm:f>'1-市场价格'!D5:D17</xm:f>
              <xm:sqref>D4</xm:sqref>
            </x14:sparkline>
            <x14:sparkline>
              <xm:f>'1-市场价格'!E5:E17</xm:f>
              <xm:sqref>E4</xm:sqref>
            </x14:sparkline>
            <x14:sparkline>
              <xm:f>'1-市场价格'!F5:F17</xm:f>
              <xm:sqref>F4</xm:sqref>
            </x14:sparkline>
          </x14:sparklines>
        </x14:sparklineGroup>
        <x14:sparklineGroup displayEmptyCellsAs="gap" xr2:uid="{00000000-0003-0000-0000-000002000000}">
          <x14:colorSeries rgb="FF376092"/>
          <x14:colorNegative rgb="FFD00000"/>
          <x14:colorAxis rgb="FF000000"/>
          <x14:colorMarkers rgb="FFD00000"/>
          <x14:colorFirst rgb="FFD00000"/>
          <x14:colorLast rgb="FFD00000"/>
          <x14:colorHigh rgb="FFD00000"/>
          <x14:colorLow rgb="FFD00000"/>
          <x14:sparklines>
            <x14:sparkline>
              <xm:f>'1-市场价格'!I5:I17</xm:f>
              <xm:sqref>I4</xm:sqref>
            </x14:sparkline>
            <x14:sparkline>
              <xm:f>'1-市场价格'!J5:J17</xm:f>
              <xm:sqref>J4</xm:sqref>
            </x14:sparkline>
            <x14:sparkline>
              <xm:f>'1-市场价格'!K5:K17</xm:f>
              <xm:sqref>K4</xm:sqref>
            </x14:sparkline>
            <x14:sparkline>
              <xm:f>'1-市场价格'!L5:L17</xm:f>
              <xm:sqref>L4</xm:sqref>
            </x14:sparkline>
          </x14:sparklines>
        </x14:sparklineGroup>
        <x14:sparklineGroup displayEmptyCellsAs="gap" xr2:uid="{00000000-0003-0000-0000-000001000000}">
          <x14:colorSeries rgb="FF376092"/>
          <x14:colorNegative rgb="FFD00000"/>
          <x14:colorAxis rgb="FF000000"/>
          <x14:colorMarkers rgb="FFD00000"/>
          <x14:colorFirst rgb="FFD00000"/>
          <x14:colorLast rgb="FFD00000"/>
          <x14:colorHigh rgb="FFD00000"/>
          <x14:colorLow rgb="FFD00000"/>
          <x14:sparklines>
            <x14:sparkline>
              <xm:f>'1-市场价格'!O5:O17</xm:f>
              <xm:sqref>O4</xm:sqref>
            </x14:sparkline>
            <x14:sparkline>
              <xm:f>'1-市场价格'!P5:P17</xm:f>
              <xm:sqref>P4</xm:sqref>
            </x14:sparkline>
            <x14:sparkline>
              <xm:f>'1-市场价格'!Q5:Q17</xm:f>
              <xm:sqref>Q4</xm:sqref>
            </x14:sparkline>
            <x14:sparkline>
              <xm:f>'1-市场价格'!R5:R17</xm:f>
              <xm:sqref>R4</xm:sqref>
            </x14:sparkline>
          </x14:sparklines>
        </x14:sparklineGroup>
        <x14:sparklineGroup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sqref>M4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6">
    <tabColor rgb="FFFFFF00"/>
  </sheetPr>
  <dimension ref="A1:G23"/>
  <sheetViews>
    <sheetView zoomScaleNormal="100" workbookViewId="0">
      <selection sqref="A1:C23"/>
    </sheetView>
  </sheetViews>
  <sheetFormatPr defaultRowHeight="16.5"/>
  <cols>
    <col min="1" max="1" width="18" style="106" customWidth="1"/>
    <col min="2" max="5" width="19.5" style="106" customWidth="1"/>
    <col min="6" max="7" width="12.5" style="106" bestFit="1" customWidth="1"/>
    <col min="8" max="16384" width="9" style="106"/>
  </cols>
  <sheetData>
    <row r="1" spans="1:7">
      <c r="A1" s="105" t="s">
        <v>4953</v>
      </c>
      <c r="B1" s="105" t="s">
        <v>4986</v>
      </c>
      <c r="C1" s="105" t="s">
        <v>5002</v>
      </c>
      <c r="D1" s="105"/>
      <c r="F1" s="105"/>
      <c r="G1" s="105"/>
    </row>
    <row r="2" spans="1:7">
      <c r="A2" s="105" t="s">
        <v>4954</v>
      </c>
      <c r="B2" s="105" t="s">
        <v>4987</v>
      </c>
      <c r="C2" s="105" t="s">
        <v>5003</v>
      </c>
      <c r="D2" s="105"/>
      <c r="F2" s="105"/>
      <c r="G2" s="105"/>
    </row>
    <row r="3" spans="1:7">
      <c r="A3" s="105" t="s">
        <v>4590</v>
      </c>
      <c r="B3" s="105" t="s">
        <v>4988</v>
      </c>
      <c r="C3" s="105" t="s">
        <v>4845</v>
      </c>
      <c r="D3" s="105"/>
      <c r="F3" s="105"/>
      <c r="G3" s="105"/>
    </row>
    <row r="4" spans="1:7">
      <c r="A4" s="105" t="s">
        <v>4955</v>
      </c>
      <c r="B4" s="105" t="s">
        <v>4989</v>
      </c>
      <c r="C4" s="105" t="s">
        <v>4782</v>
      </c>
      <c r="D4" s="105"/>
      <c r="F4" s="105"/>
      <c r="G4" s="105"/>
    </row>
    <row r="5" spans="1:7">
      <c r="A5" s="105" t="s">
        <v>4956</v>
      </c>
      <c r="B5" s="105" t="s">
        <v>4990</v>
      </c>
      <c r="C5" s="105" t="s">
        <v>4672</v>
      </c>
      <c r="D5" s="105"/>
      <c r="F5" s="105"/>
      <c r="G5" s="105"/>
    </row>
    <row r="6" spans="1:7">
      <c r="A6" s="105" t="s">
        <v>4957</v>
      </c>
      <c r="B6" s="105" t="s">
        <v>4991</v>
      </c>
      <c r="C6" s="105" t="s">
        <v>5005</v>
      </c>
      <c r="D6" s="105"/>
      <c r="F6" s="105"/>
      <c r="G6" s="105"/>
    </row>
    <row r="7" spans="1:7">
      <c r="A7" s="105" t="s">
        <v>4958</v>
      </c>
      <c r="B7" s="105" t="s">
        <v>4963</v>
      </c>
      <c r="C7" s="105" t="s">
        <v>4868</v>
      </c>
      <c r="D7" s="105"/>
      <c r="F7" s="105"/>
      <c r="G7" s="105"/>
    </row>
    <row r="8" spans="1:7">
      <c r="A8" s="105" t="s">
        <v>4592</v>
      </c>
      <c r="B8" s="105" t="s">
        <v>4992</v>
      </c>
      <c r="C8" s="105" t="s">
        <v>5009</v>
      </c>
      <c r="D8" s="105"/>
      <c r="F8" s="105"/>
      <c r="G8" s="105"/>
    </row>
    <row r="9" spans="1:7">
      <c r="A9" s="105" t="s">
        <v>4591</v>
      </c>
      <c r="B9" s="105" t="s">
        <v>4993</v>
      </c>
      <c r="C9" s="105" t="s">
        <v>4787</v>
      </c>
      <c r="D9" s="105"/>
      <c r="E9" s="105"/>
      <c r="F9" s="105"/>
      <c r="G9" s="105"/>
    </row>
    <row r="10" spans="1:7">
      <c r="A10" s="105" t="s">
        <v>4959</v>
      </c>
      <c r="B10" s="105" t="s">
        <v>4994</v>
      </c>
      <c r="C10" s="105" t="s">
        <v>5010</v>
      </c>
      <c r="D10" s="105"/>
      <c r="E10" s="105"/>
      <c r="F10" s="105"/>
      <c r="G10" s="105"/>
    </row>
    <row r="11" spans="1:7">
      <c r="A11" s="105" t="s">
        <v>4595</v>
      </c>
      <c r="B11" s="105" t="s">
        <v>4995</v>
      </c>
      <c r="C11" s="105" t="s">
        <v>4820</v>
      </c>
      <c r="D11" s="105"/>
      <c r="E11" s="105"/>
      <c r="F11" s="105"/>
      <c r="G11" s="105"/>
    </row>
    <row r="12" spans="1:7">
      <c r="A12" s="105" t="s">
        <v>4961</v>
      </c>
      <c r="B12" s="105" t="s">
        <v>4996</v>
      </c>
      <c r="C12" s="105" t="s">
        <v>4843</v>
      </c>
      <c r="D12" s="105"/>
      <c r="E12" s="105"/>
      <c r="F12" s="105"/>
      <c r="G12" s="105"/>
    </row>
    <row r="13" spans="1:7">
      <c r="A13" s="105" t="s">
        <v>4962</v>
      </c>
      <c r="B13" s="105" t="s">
        <v>4997</v>
      </c>
      <c r="C13" s="105" t="s">
        <v>4945</v>
      </c>
      <c r="D13" s="105"/>
      <c r="E13" s="105"/>
      <c r="F13" s="105"/>
      <c r="G13" s="105"/>
    </row>
    <row r="14" spans="1:7">
      <c r="A14" s="105" t="s">
        <v>4964</v>
      </c>
      <c r="B14" s="105" t="s">
        <v>4998</v>
      </c>
      <c r="C14" s="105" t="s">
        <v>5011</v>
      </c>
      <c r="D14" s="105"/>
      <c r="E14" s="105"/>
      <c r="F14" s="105"/>
      <c r="G14" s="105"/>
    </row>
    <row r="15" spans="1:7">
      <c r="A15" s="105" t="s">
        <v>4965</v>
      </c>
      <c r="B15" s="105" t="s">
        <v>4999</v>
      </c>
      <c r="C15" s="105" t="s">
        <v>4960</v>
      </c>
      <c r="D15" s="105"/>
      <c r="E15" s="105"/>
      <c r="F15" s="105"/>
      <c r="G15" s="105"/>
    </row>
    <row r="16" spans="1:7">
      <c r="A16" s="105" t="s">
        <v>4966</v>
      </c>
      <c r="B16" s="105" t="s">
        <v>5000</v>
      </c>
      <c r="C16" s="105" t="s">
        <v>5012</v>
      </c>
      <c r="D16" s="105"/>
      <c r="E16" s="105"/>
      <c r="F16" s="105"/>
      <c r="G16" s="105"/>
    </row>
    <row r="17" spans="1:7">
      <c r="A17" s="105" t="s">
        <v>4968</v>
      </c>
      <c r="B17" s="105" t="s">
        <v>5001</v>
      </c>
      <c r="C17" s="105" t="s">
        <v>5006</v>
      </c>
      <c r="D17" s="105"/>
      <c r="E17" s="105"/>
      <c r="F17" s="105"/>
      <c r="G17" s="105"/>
    </row>
    <row r="18" spans="1:7">
      <c r="A18" s="105" t="s">
        <v>4969</v>
      </c>
      <c r="C18" s="105" t="s">
        <v>4967</v>
      </c>
      <c r="F18" s="105"/>
      <c r="G18" s="105"/>
    </row>
    <row r="19" spans="1:7">
      <c r="A19" s="105" t="s">
        <v>4970</v>
      </c>
      <c r="C19" s="105" t="s">
        <v>5004</v>
      </c>
      <c r="F19" s="105"/>
      <c r="G19" s="105"/>
    </row>
    <row r="20" spans="1:7">
      <c r="A20" s="105" t="s">
        <v>5015</v>
      </c>
    </row>
    <row r="21" spans="1:7">
      <c r="A21" s="105" t="s">
        <v>5016</v>
      </c>
    </row>
    <row r="22" spans="1:7">
      <c r="A22" s="105" t="s">
        <v>5017</v>
      </c>
    </row>
    <row r="23" spans="1:7">
      <c r="A23" s="105" t="s">
        <v>5018</v>
      </c>
    </row>
  </sheetData>
  <phoneticPr fontId="14" type="noConversion"/>
  <conditionalFormatting sqref="A1:A19">
    <cfRule type="duplicateValues" dxfId="13" priority="2722"/>
  </conditionalFormatting>
  <conditionalFormatting sqref="B1:B17 F1:G19">
    <cfRule type="duplicateValues" dxfId="12" priority="2723"/>
  </conditionalFormatting>
  <conditionalFormatting sqref="C17:C19 D9:E17 C1:C6 D1:D8">
    <cfRule type="duplicateValues" dxfId="11" priority="4"/>
  </conditionalFormatting>
  <conditionalFormatting sqref="C7:C11">
    <cfRule type="duplicateValues" dxfId="10" priority="3"/>
  </conditionalFormatting>
  <conditionalFormatting sqref="C12:C16">
    <cfRule type="duplicateValues" dxfId="9" priority="2"/>
  </conditionalFormatting>
  <conditionalFormatting sqref="A20:A23">
    <cfRule type="duplicateValues" dxfId="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FF00"/>
  </sheetPr>
  <dimension ref="A1:G172"/>
  <sheetViews>
    <sheetView workbookViewId="0">
      <pane xSplit="3" ySplit="2" topLeftCell="D156" activePane="bottomRight" state="frozen"/>
      <selection pane="topRight" activeCell="D1" sqref="D1"/>
      <selection pane="bottomLeft" activeCell="A3" sqref="A3"/>
      <selection pane="bottomRight" activeCell="F134" sqref="F134"/>
    </sheetView>
  </sheetViews>
  <sheetFormatPr defaultRowHeight="16.5" outlineLevelCol="1"/>
  <cols>
    <col min="1" max="1" width="10.5" style="2" customWidth="1"/>
    <col min="2" max="2" width="13.375" style="132" customWidth="1"/>
    <col min="3" max="3" width="9" style="4"/>
    <col min="4" max="5" width="9" style="13" customWidth="1" outlineLevel="1"/>
    <col min="6" max="6" width="11" style="13" customWidth="1"/>
    <col min="7" max="16384" width="9" style="2"/>
  </cols>
  <sheetData>
    <row r="1" spans="1:7" s="3" customFormat="1">
      <c r="A1" s="136" t="s">
        <v>2749</v>
      </c>
      <c r="B1" s="136" t="s">
        <v>8342</v>
      </c>
      <c r="C1" s="136" t="s">
        <v>2742</v>
      </c>
      <c r="D1" s="137" t="s">
        <v>2834</v>
      </c>
      <c r="E1" s="137" t="s">
        <v>4515</v>
      </c>
      <c r="F1" s="134" t="s">
        <v>4516</v>
      </c>
      <c r="G1" s="6">
        <v>43907</v>
      </c>
    </row>
    <row r="2" spans="1:7" s="3" customFormat="1">
      <c r="A2" s="136"/>
      <c r="B2" s="136"/>
      <c r="C2" s="136"/>
      <c r="D2" s="138"/>
      <c r="E2" s="138"/>
      <c r="F2" s="135"/>
      <c r="G2" s="6" t="s">
        <v>8338</v>
      </c>
    </row>
    <row r="3" spans="1:7" s="11" customFormat="1">
      <c r="A3" s="9" t="s">
        <v>2744</v>
      </c>
      <c r="B3" s="38" t="s">
        <v>741</v>
      </c>
      <c r="C3" s="10" t="s">
        <v>8340</v>
      </c>
      <c r="D3" s="12">
        <f t="shared" ref="D3:D34" si="0">AVERAGE(G3:X3)*(1-30%)</f>
        <v>40.6875</v>
      </c>
      <c r="E3" s="12">
        <f t="shared" ref="E3:E34" si="1">AVERAGE(G3:X3)*(1+30%)</f>
        <v>75.5625</v>
      </c>
      <c r="F3" s="12"/>
      <c r="G3" s="8">
        <f>IFERROR(VLOOKUP($B3,'03-17-LM'!$A:$B,2,0)/10000,"")</f>
        <v>58.125</v>
      </c>
    </row>
    <row r="4" spans="1:7" s="17" customFormat="1">
      <c r="A4" s="15" t="s">
        <v>2744</v>
      </c>
      <c r="B4" s="35" t="s">
        <v>741</v>
      </c>
      <c r="C4" s="16" t="s">
        <v>8341</v>
      </c>
      <c r="D4" s="12">
        <f t="shared" si="0"/>
        <v>40.592999999999996</v>
      </c>
      <c r="E4" s="12">
        <f t="shared" si="1"/>
        <v>75.387</v>
      </c>
      <c r="F4" s="12"/>
      <c r="G4" s="8">
        <f>IFERROR(VLOOKUP($B4,'03-17-BL'!$A:$B,2,0)/10000,"")</f>
        <v>57.99</v>
      </c>
    </row>
    <row r="5" spans="1:7" s="11" customFormat="1">
      <c r="A5" s="9" t="s">
        <v>2835</v>
      </c>
      <c r="B5" s="38" t="s">
        <v>2743</v>
      </c>
      <c r="C5" s="10" t="s">
        <v>8340</v>
      </c>
      <c r="D5" s="12">
        <f t="shared" si="0"/>
        <v>31.534999999999997</v>
      </c>
      <c r="E5" s="12">
        <f t="shared" si="1"/>
        <v>58.564999999999998</v>
      </c>
      <c r="F5" s="12"/>
      <c r="G5" s="8">
        <f>IFERROR(VLOOKUP($B5,'03-17-LM'!$A:$B,2,0)/10000,"")</f>
        <v>45.05</v>
      </c>
    </row>
    <row r="6" spans="1:7" s="17" customFormat="1">
      <c r="A6" s="15" t="s">
        <v>2836</v>
      </c>
      <c r="B6" s="35" t="s">
        <v>771</v>
      </c>
      <c r="C6" s="16" t="s">
        <v>8341</v>
      </c>
      <c r="D6" s="12">
        <f t="shared" si="0"/>
        <v>32.199999999999996</v>
      </c>
      <c r="E6" s="12">
        <f t="shared" si="1"/>
        <v>59.800000000000004</v>
      </c>
      <c r="F6" s="12"/>
      <c r="G6" s="8">
        <f>IFERROR(VLOOKUP($B6,'03-17-BL'!$A:$B,2,0)/10000,"")</f>
        <v>46</v>
      </c>
    </row>
    <row r="7" spans="1:7" s="11" customFormat="1">
      <c r="A7" s="9" t="s">
        <v>2835</v>
      </c>
      <c r="B7" s="38" t="s">
        <v>2745</v>
      </c>
      <c r="C7" s="10" t="s">
        <v>8340</v>
      </c>
      <c r="D7" s="12">
        <f t="shared" si="0"/>
        <v>49.414399999999993</v>
      </c>
      <c r="E7" s="12">
        <f t="shared" si="1"/>
        <v>91.769599999999997</v>
      </c>
      <c r="F7" s="12"/>
      <c r="G7" s="8">
        <f>IFERROR(VLOOKUP($B7,'03-17-LM'!$A:$B,2,0)/10000,"")</f>
        <v>70.591999999999999</v>
      </c>
    </row>
    <row r="8" spans="1:7" s="17" customFormat="1">
      <c r="A8" s="15" t="s">
        <v>2753</v>
      </c>
      <c r="B8" s="35" t="s">
        <v>2745</v>
      </c>
      <c r="C8" s="16" t="s">
        <v>8341</v>
      </c>
      <c r="D8" s="12">
        <f t="shared" si="0"/>
        <v>57.469999999999992</v>
      </c>
      <c r="E8" s="12">
        <f t="shared" si="1"/>
        <v>106.72999999999999</v>
      </c>
      <c r="F8" s="12"/>
      <c r="G8" s="8">
        <f>IFERROR(VLOOKUP($B8,'03-17-BL'!$A:$B,2,0)/10000,"")</f>
        <v>82.1</v>
      </c>
    </row>
    <row r="9" spans="1:7" s="11" customFormat="1">
      <c r="A9" s="9" t="s">
        <v>2841</v>
      </c>
      <c r="B9" s="38" t="s">
        <v>4937</v>
      </c>
      <c r="C9" s="10" t="s">
        <v>8340</v>
      </c>
      <c r="D9" s="12">
        <f t="shared" si="0"/>
        <v>0.12809999999999999</v>
      </c>
      <c r="E9" s="12">
        <f t="shared" si="1"/>
        <v>0.2379</v>
      </c>
      <c r="F9" s="12"/>
      <c r="G9" s="8">
        <f>IFERROR(VLOOKUP($B9,'03-17-LM'!$A:$B,2,0)/10000,"")</f>
        <v>0.183</v>
      </c>
    </row>
    <row r="10" spans="1:7" s="17" customFormat="1">
      <c r="A10" s="15" t="s">
        <v>2841</v>
      </c>
      <c r="B10" s="35" t="s">
        <v>4940</v>
      </c>
      <c r="C10" s="16" t="s">
        <v>8341</v>
      </c>
      <c r="D10" s="12">
        <f t="shared" si="0"/>
        <v>0.10884999999999999</v>
      </c>
      <c r="E10" s="12">
        <f t="shared" si="1"/>
        <v>0.20215</v>
      </c>
      <c r="F10" s="12"/>
      <c r="G10" s="8">
        <f>IFERROR(VLOOKUP($B10,'03-17-BL'!$A:$B,2,0)/10000,"")</f>
        <v>0.1555</v>
      </c>
    </row>
    <row r="11" spans="1:7" s="11" customFormat="1">
      <c r="A11" s="9" t="s">
        <v>2841</v>
      </c>
      <c r="B11" s="38" t="s">
        <v>4952</v>
      </c>
      <c r="C11" s="10" t="s">
        <v>8340</v>
      </c>
      <c r="D11" s="12">
        <f t="shared" si="0"/>
        <v>0.11053</v>
      </c>
      <c r="E11" s="12">
        <f t="shared" si="1"/>
        <v>0.20527000000000004</v>
      </c>
      <c r="F11" s="12"/>
      <c r="G11" s="8">
        <f>IFERROR(VLOOKUP($B11,'03-17-LM'!$A:$B,2,0)/10000,"")</f>
        <v>0.15790000000000001</v>
      </c>
    </row>
    <row r="12" spans="1:7" s="17" customFormat="1">
      <c r="A12" s="15" t="s">
        <v>2841</v>
      </c>
      <c r="B12" s="35" t="s">
        <v>4667</v>
      </c>
      <c r="C12" s="16" t="s">
        <v>8341</v>
      </c>
      <c r="D12" s="12">
        <f t="shared" si="0"/>
        <v>8.183E-2</v>
      </c>
      <c r="E12" s="12">
        <f t="shared" si="1"/>
        <v>0.15197000000000002</v>
      </c>
      <c r="F12" s="12"/>
      <c r="G12" s="8">
        <f>IFERROR(VLOOKUP($B12,'03-17-BL'!$A:$B,2,0)/10000,"")</f>
        <v>0.1169</v>
      </c>
    </row>
    <row r="13" spans="1:7" s="11" customFormat="1">
      <c r="A13" s="9" t="s">
        <v>2841</v>
      </c>
      <c r="B13" s="38" t="s">
        <v>4680</v>
      </c>
      <c r="C13" s="10" t="s">
        <v>8340</v>
      </c>
      <c r="D13" s="12">
        <f t="shared" si="0"/>
        <v>8.5190000000000002E-2</v>
      </c>
      <c r="E13" s="12">
        <f t="shared" si="1"/>
        <v>0.15821000000000002</v>
      </c>
      <c r="F13" s="12"/>
      <c r="G13" s="8">
        <f>IFERROR(VLOOKUP($B13,'03-17-LM'!$A:$B,2,0)/10000,"")</f>
        <v>0.1217</v>
      </c>
    </row>
    <row r="14" spans="1:7" s="17" customFormat="1">
      <c r="A14" s="15" t="s">
        <v>2841</v>
      </c>
      <c r="B14" s="35" t="s">
        <v>1195</v>
      </c>
      <c r="C14" s="16" t="s">
        <v>8341</v>
      </c>
      <c r="D14" s="12">
        <f t="shared" si="0"/>
        <v>4.2769999999999996E-2</v>
      </c>
      <c r="E14" s="12">
        <f t="shared" si="1"/>
        <v>7.9430000000000001E-2</v>
      </c>
      <c r="F14" s="12"/>
      <c r="G14" s="8">
        <f>IFERROR(VLOOKUP($B14,'03-17-BL'!$A:$B,2,0)/10000,"")</f>
        <v>6.1100000000000002E-2</v>
      </c>
    </row>
    <row r="15" spans="1:7" s="11" customFormat="1">
      <c r="A15" s="9" t="s">
        <v>2842</v>
      </c>
      <c r="B15" s="38" t="s">
        <v>2750</v>
      </c>
      <c r="C15" s="10" t="s">
        <v>8340</v>
      </c>
      <c r="D15" s="12">
        <f t="shared" si="0"/>
        <v>0.23093</v>
      </c>
      <c r="E15" s="12">
        <f t="shared" si="1"/>
        <v>0.42887000000000003</v>
      </c>
      <c r="F15" s="12"/>
      <c r="G15" s="8">
        <f>IFERROR(VLOOKUP($B15,'03-17-LM'!$A:$B,2,0)/10000,"")</f>
        <v>0.32990000000000003</v>
      </c>
    </row>
    <row r="16" spans="1:7" s="17" customFormat="1">
      <c r="A16" s="15" t="s">
        <v>2841</v>
      </c>
      <c r="B16" s="35" t="s">
        <v>2750</v>
      </c>
      <c r="C16" s="16" t="s">
        <v>8341</v>
      </c>
      <c r="D16" s="12">
        <f t="shared" si="0"/>
        <v>0.1827</v>
      </c>
      <c r="E16" s="12">
        <f t="shared" si="1"/>
        <v>0.33930000000000005</v>
      </c>
      <c r="F16" s="12"/>
      <c r="G16" s="8">
        <f>IFERROR(VLOOKUP($B16,'03-17-BL'!$A:$B,2,0)/10000,"")</f>
        <v>0.26100000000000001</v>
      </c>
    </row>
    <row r="17" spans="1:7" s="11" customFormat="1">
      <c r="A17" s="9" t="s">
        <v>2841</v>
      </c>
      <c r="B17" s="38" t="s">
        <v>2751</v>
      </c>
      <c r="C17" s="10" t="s">
        <v>8340</v>
      </c>
      <c r="D17" s="12">
        <f t="shared" si="0"/>
        <v>0.24485999999999999</v>
      </c>
      <c r="E17" s="12">
        <f t="shared" si="1"/>
        <v>0.45474000000000003</v>
      </c>
      <c r="F17" s="12"/>
      <c r="G17" s="8">
        <f>IFERROR(VLOOKUP($B17,'03-17-LM'!$A:$B,2,0)/10000,"")</f>
        <v>0.3498</v>
      </c>
    </row>
    <row r="18" spans="1:7" s="17" customFormat="1">
      <c r="A18" s="15" t="s">
        <v>2842</v>
      </c>
      <c r="B18" s="35" t="s">
        <v>2751</v>
      </c>
      <c r="C18" s="16" t="s">
        <v>8341</v>
      </c>
      <c r="D18" s="12">
        <f t="shared" si="0"/>
        <v>0.21756</v>
      </c>
      <c r="E18" s="12">
        <f t="shared" si="1"/>
        <v>0.40404000000000007</v>
      </c>
      <c r="F18" s="12"/>
      <c r="G18" s="8">
        <f>IFERROR(VLOOKUP($B18,'03-17-BL'!$A:$B,2,0)/10000,"")</f>
        <v>0.31080000000000002</v>
      </c>
    </row>
    <row r="19" spans="1:7" s="11" customFormat="1">
      <c r="A19" s="9" t="s">
        <v>2759</v>
      </c>
      <c r="B19" s="38" t="s">
        <v>849</v>
      </c>
      <c r="C19" s="10" t="s">
        <v>8340</v>
      </c>
      <c r="D19" s="12">
        <f t="shared" si="0"/>
        <v>2.3239999999999998</v>
      </c>
      <c r="E19" s="12">
        <f t="shared" si="1"/>
        <v>4.3159999999999998</v>
      </c>
      <c r="F19" s="12"/>
      <c r="G19" s="8">
        <f>IFERROR(VLOOKUP($B19,'03-17-LM'!$A:$B,2,0)/10000,"")</f>
        <v>3.32</v>
      </c>
    </row>
    <row r="20" spans="1:7" s="17" customFormat="1">
      <c r="A20" s="15" t="s">
        <v>2759</v>
      </c>
      <c r="B20" s="35" t="s">
        <v>849</v>
      </c>
      <c r="C20" s="16" t="s">
        <v>8341</v>
      </c>
      <c r="D20" s="12">
        <f t="shared" si="0"/>
        <v>3.15</v>
      </c>
      <c r="E20" s="12">
        <f t="shared" si="1"/>
        <v>5.8500000000000005</v>
      </c>
      <c r="F20" s="12"/>
      <c r="G20" s="8">
        <f>IFERROR(VLOOKUP($B20,'03-17-BL'!$A:$B,2,0)/10000,"")</f>
        <v>4.5</v>
      </c>
    </row>
    <row r="21" spans="1:7" s="11" customFormat="1">
      <c r="A21" s="9" t="s">
        <v>2759</v>
      </c>
      <c r="B21" s="38" t="s">
        <v>796</v>
      </c>
      <c r="C21" s="10" t="s">
        <v>8340</v>
      </c>
      <c r="D21" s="12">
        <f t="shared" si="0"/>
        <v>0.54515999999999998</v>
      </c>
      <c r="E21" s="12">
        <f t="shared" si="1"/>
        <v>1.01244</v>
      </c>
      <c r="F21" s="12"/>
      <c r="G21" s="8">
        <f>IFERROR(VLOOKUP($B21,'03-17-LM'!$A:$B,2,0)/10000,"")</f>
        <v>0.77880000000000005</v>
      </c>
    </row>
    <row r="22" spans="1:7" s="17" customFormat="1">
      <c r="A22" s="15" t="s">
        <v>2843</v>
      </c>
      <c r="B22" s="35" t="s">
        <v>796</v>
      </c>
      <c r="C22" s="16" t="s">
        <v>8341</v>
      </c>
      <c r="D22" s="12">
        <f t="shared" si="0"/>
        <v>0.55299999999999994</v>
      </c>
      <c r="E22" s="12">
        <f t="shared" si="1"/>
        <v>1.0270000000000001</v>
      </c>
      <c r="F22" s="12"/>
      <c r="G22" s="8">
        <f>IFERROR(VLOOKUP($B22,'03-17-BL'!$A:$B,2,0)/10000,"")</f>
        <v>0.79</v>
      </c>
    </row>
    <row r="23" spans="1:7" s="11" customFormat="1">
      <c r="A23" s="9" t="s">
        <v>2759</v>
      </c>
      <c r="B23" s="38" t="s">
        <v>790</v>
      </c>
      <c r="C23" s="10" t="s">
        <v>8340</v>
      </c>
      <c r="D23" s="12">
        <f t="shared" si="0"/>
        <v>6.3559999999999999</v>
      </c>
      <c r="E23" s="12">
        <f t="shared" si="1"/>
        <v>11.804</v>
      </c>
      <c r="F23" s="12"/>
      <c r="G23" s="8">
        <f>IFERROR(VLOOKUP($B23,'03-17-LM'!$A:$B,2,0)/10000,"")</f>
        <v>9.08</v>
      </c>
    </row>
    <row r="24" spans="1:7" s="17" customFormat="1">
      <c r="A24" s="15" t="s">
        <v>2843</v>
      </c>
      <c r="B24" s="35" t="s">
        <v>790</v>
      </c>
      <c r="C24" s="16" t="s">
        <v>8341</v>
      </c>
      <c r="D24" s="12">
        <f t="shared" si="0"/>
        <v>8.61</v>
      </c>
      <c r="E24" s="12">
        <f t="shared" si="1"/>
        <v>15.990000000000002</v>
      </c>
      <c r="F24" s="12"/>
      <c r="G24" s="8">
        <f>IFERROR(VLOOKUP($B24,'03-17-BL'!$A:$B,2,0)/10000,"")</f>
        <v>12.3</v>
      </c>
    </row>
    <row r="25" spans="1:7" s="11" customFormat="1">
      <c r="A25" s="9" t="s">
        <v>2759</v>
      </c>
      <c r="B25" s="38" t="s">
        <v>944</v>
      </c>
      <c r="C25" s="10" t="s">
        <v>8340</v>
      </c>
      <c r="D25" s="12">
        <f t="shared" si="0"/>
        <v>1.89175</v>
      </c>
      <c r="E25" s="12">
        <f t="shared" si="1"/>
        <v>3.5132500000000002</v>
      </c>
      <c r="F25" s="12"/>
      <c r="G25" s="8">
        <f>IFERROR(VLOOKUP($B25,'03-17-LM'!$A:$B,2,0)/10000,"")</f>
        <v>2.7025000000000001</v>
      </c>
    </row>
    <row r="26" spans="1:7" s="17" customFormat="1">
      <c r="A26" s="15" t="s">
        <v>2843</v>
      </c>
      <c r="B26" s="35" t="s">
        <v>944</v>
      </c>
      <c r="C26" s="16" t="s">
        <v>8341</v>
      </c>
      <c r="D26" s="12">
        <f t="shared" si="0"/>
        <v>1.3737499999999998</v>
      </c>
      <c r="E26" s="12">
        <f t="shared" si="1"/>
        <v>2.55125</v>
      </c>
      <c r="F26" s="12"/>
      <c r="G26" s="8">
        <f>IFERROR(VLOOKUP($B26,'03-17-BL'!$A:$B,2,0)/10000,"")</f>
        <v>1.9624999999999999</v>
      </c>
    </row>
    <row r="27" spans="1:7" s="11" customFormat="1">
      <c r="A27" s="9" t="s">
        <v>2759</v>
      </c>
      <c r="B27" s="38" t="s">
        <v>822</v>
      </c>
      <c r="C27" s="10" t="s">
        <v>8340</v>
      </c>
      <c r="D27" s="12">
        <f t="shared" si="0"/>
        <v>8.637929999999999</v>
      </c>
      <c r="E27" s="12">
        <f t="shared" si="1"/>
        <v>16.041869999999999</v>
      </c>
      <c r="F27" s="12"/>
      <c r="G27" s="8">
        <f>IFERROR(VLOOKUP($B27,'03-17-LM'!$A:$B,2,0)/10000,"")</f>
        <v>12.3399</v>
      </c>
    </row>
    <row r="28" spans="1:7" s="17" customFormat="1">
      <c r="A28" s="15" t="s">
        <v>2759</v>
      </c>
      <c r="B28" s="35" t="s">
        <v>822</v>
      </c>
      <c r="C28" s="16" t="s">
        <v>8341</v>
      </c>
      <c r="D28" s="12">
        <f t="shared" si="0"/>
        <v>8.3160000000000007</v>
      </c>
      <c r="E28" s="12">
        <f t="shared" si="1"/>
        <v>15.444000000000001</v>
      </c>
      <c r="F28" s="12"/>
      <c r="G28" s="8">
        <f>IFERROR(VLOOKUP($B28,'03-17-BL'!$A:$B,2,0)/10000,"")</f>
        <v>11.88</v>
      </c>
    </row>
    <row r="29" spans="1:7" s="11" customFormat="1">
      <c r="A29" s="9" t="s">
        <v>2759</v>
      </c>
      <c r="B29" s="38" t="s">
        <v>4947</v>
      </c>
      <c r="C29" s="10" t="s">
        <v>8340</v>
      </c>
      <c r="D29" s="12">
        <f t="shared" si="0"/>
        <v>9.7439999999999985E-2</v>
      </c>
      <c r="E29" s="12">
        <f t="shared" si="1"/>
        <v>0.18095999999999998</v>
      </c>
      <c r="F29" s="12"/>
      <c r="G29" s="8">
        <f>IFERROR(VLOOKUP($B29,'03-17-LM'!$A:$B,2,0)/10000,"")</f>
        <v>0.13919999999999999</v>
      </c>
    </row>
    <row r="30" spans="1:7" s="17" customFormat="1">
      <c r="A30" s="15" t="s">
        <v>2759</v>
      </c>
      <c r="B30" s="35" t="s">
        <v>4947</v>
      </c>
      <c r="C30" s="16" t="s">
        <v>8341</v>
      </c>
      <c r="D30" s="12">
        <f t="shared" si="0"/>
        <v>9.9960000000000007E-2</v>
      </c>
      <c r="E30" s="12">
        <f t="shared" si="1"/>
        <v>0.18564000000000003</v>
      </c>
      <c r="F30" s="12"/>
      <c r="G30" s="8">
        <f>IFERROR(VLOOKUP($B30,'03-17-BL'!$A:$B,2,0)/10000,"")</f>
        <v>0.14280000000000001</v>
      </c>
    </row>
    <row r="31" spans="1:7" s="11" customFormat="1">
      <c r="A31" s="9" t="s">
        <v>2761</v>
      </c>
      <c r="B31" s="38" t="s">
        <v>4765</v>
      </c>
      <c r="C31" s="10" t="s">
        <v>8340</v>
      </c>
      <c r="D31" s="12">
        <f t="shared" si="0"/>
        <v>14.349929999999999</v>
      </c>
      <c r="E31" s="12">
        <f t="shared" si="1"/>
        <v>26.64987</v>
      </c>
      <c r="F31" s="12"/>
      <c r="G31" s="8">
        <f>IFERROR(VLOOKUP($B31,'03-17-LM'!$A:$B,2,0)/10000,"")</f>
        <v>20.4999</v>
      </c>
    </row>
    <row r="32" spans="1:7" s="17" customFormat="1">
      <c r="A32" s="15" t="s">
        <v>2761</v>
      </c>
      <c r="B32" s="35" t="s">
        <v>4766</v>
      </c>
      <c r="C32" s="16" t="s">
        <v>8341</v>
      </c>
      <c r="D32" s="12">
        <f t="shared" si="0"/>
        <v>16.729999999999997</v>
      </c>
      <c r="E32" s="12">
        <f t="shared" si="1"/>
        <v>31.07</v>
      </c>
      <c r="F32" s="12"/>
      <c r="G32" s="8">
        <f>IFERROR(VLOOKUP($B32,'03-17-BL'!$A:$B,2,0)/10000,"")</f>
        <v>23.9</v>
      </c>
    </row>
    <row r="33" spans="1:7" s="11" customFormat="1">
      <c r="A33" s="9" t="s">
        <v>2761</v>
      </c>
      <c r="B33" s="38" t="s">
        <v>829</v>
      </c>
      <c r="C33" s="10" t="s">
        <v>8340</v>
      </c>
      <c r="D33" s="12">
        <f t="shared" si="0"/>
        <v>1.05525</v>
      </c>
      <c r="E33" s="12">
        <f t="shared" si="1"/>
        <v>1.9597500000000001</v>
      </c>
      <c r="F33" s="12"/>
      <c r="G33" s="8">
        <f>IFERROR(VLOOKUP($B33,'03-17-LM'!$A:$B,2,0)/10000,"")</f>
        <v>1.5075000000000001</v>
      </c>
    </row>
    <row r="34" spans="1:7" s="17" customFormat="1">
      <c r="A34" s="15" t="s">
        <v>2761</v>
      </c>
      <c r="B34" s="35" t="s">
        <v>829</v>
      </c>
      <c r="C34" s="16" t="s">
        <v>8341</v>
      </c>
      <c r="D34" s="12">
        <f t="shared" si="0"/>
        <v>0.77</v>
      </c>
      <c r="E34" s="12">
        <f t="shared" si="1"/>
        <v>1.4300000000000002</v>
      </c>
      <c r="F34" s="12"/>
      <c r="G34" s="8">
        <f>IFERROR(VLOOKUP($B34,'03-17-BL'!$A:$B,2,0)/10000,"")</f>
        <v>1.1000000000000001</v>
      </c>
    </row>
    <row r="35" spans="1:7" s="11" customFormat="1">
      <c r="A35" s="9" t="s">
        <v>2760</v>
      </c>
      <c r="B35" s="38" t="s">
        <v>2752</v>
      </c>
      <c r="C35" s="10" t="s">
        <v>8340</v>
      </c>
      <c r="D35" s="12">
        <f t="shared" ref="D35:D66" si="2">AVERAGE(G35:X35)*(1-30%)</f>
        <v>1.00709</v>
      </c>
      <c r="E35" s="12">
        <f t="shared" ref="E35:E66" si="3">AVERAGE(G35:X35)*(1+30%)</f>
        <v>1.8703100000000001</v>
      </c>
      <c r="F35" s="12"/>
      <c r="G35" s="8">
        <f>IFERROR(VLOOKUP($B35,'03-17-LM'!$A:$B,2,0)/10000,"")</f>
        <v>1.4387000000000001</v>
      </c>
    </row>
    <row r="36" spans="1:7" s="17" customFormat="1">
      <c r="A36" s="15" t="s">
        <v>2761</v>
      </c>
      <c r="B36" s="35" t="s">
        <v>2752</v>
      </c>
      <c r="C36" s="16" t="s">
        <v>8341</v>
      </c>
      <c r="D36" s="12">
        <f t="shared" si="2"/>
        <v>1.4</v>
      </c>
      <c r="E36" s="12">
        <f t="shared" si="3"/>
        <v>2.6</v>
      </c>
      <c r="F36" s="12"/>
      <c r="G36" s="8">
        <f>IFERROR(VLOOKUP($B36,'03-17-BL'!$A:$B,2,0)/10000,"")</f>
        <v>2</v>
      </c>
    </row>
    <row r="37" spans="1:7" s="11" customFormat="1">
      <c r="A37" s="9" t="s">
        <v>2761</v>
      </c>
      <c r="B37" s="38" t="s">
        <v>4767</v>
      </c>
      <c r="C37" s="10" t="s">
        <v>8340</v>
      </c>
      <c r="D37" s="12">
        <f t="shared" si="2"/>
        <v>16.720549999999999</v>
      </c>
      <c r="E37" s="12">
        <f t="shared" si="3"/>
        <v>31.052450000000004</v>
      </c>
      <c r="F37" s="12"/>
      <c r="G37" s="8">
        <f>IFERROR(VLOOKUP($B37,'03-17-LM'!$A:$B,2,0)/10000,"")</f>
        <v>23.886500000000002</v>
      </c>
    </row>
    <row r="38" spans="1:7" s="17" customFormat="1">
      <c r="A38" s="15" t="s">
        <v>2761</v>
      </c>
      <c r="B38" s="35" t="s">
        <v>4768</v>
      </c>
      <c r="C38" s="16" t="s">
        <v>8341</v>
      </c>
      <c r="D38" s="12">
        <f t="shared" si="2"/>
        <v>21.91</v>
      </c>
      <c r="E38" s="12">
        <f t="shared" si="3"/>
        <v>40.690000000000005</v>
      </c>
      <c r="F38" s="12"/>
      <c r="G38" s="8">
        <f>IFERROR(VLOOKUP($B38,'03-17-BL'!$A:$B,2,0)/10000,"")</f>
        <v>31.3</v>
      </c>
    </row>
    <row r="39" spans="1:7" s="11" customFormat="1">
      <c r="A39" s="9" t="s">
        <v>2760</v>
      </c>
      <c r="B39" s="38" t="s">
        <v>4769</v>
      </c>
      <c r="C39" s="10" t="s">
        <v>8340</v>
      </c>
      <c r="D39" s="12">
        <f t="shared" si="2"/>
        <v>10.85</v>
      </c>
      <c r="E39" s="12">
        <f t="shared" si="3"/>
        <v>20.150000000000002</v>
      </c>
      <c r="F39" s="12"/>
      <c r="G39" s="8">
        <f>IFERROR(VLOOKUP($B39,'03-17-LM'!$A:$B,2,0)/10000,"")</f>
        <v>15.5</v>
      </c>
    </row>
    <row r="40" spans="1:7" s="17" customFormat="1">
      <c r="A40" s="15" t="s">
        <v>2760</v>
      </c>
      <c r="B40" s="35" t="s">
        <v>4770</v>
      </c>
      <c r="C40" s="16" t="s">
        <v>8341</v>
      </c>
      <c r="D40" s="12">
        <f t="shared" si="2"/>
        <v>18.899999999999999</v>
      </c>
      <c r="E40" s="12">
        <f t="shared" si="3"/>
        <v>35.1</v>
      </c>
      <c r="F40" s="12"/>
      <c r="G40" s="8">
        <f>IFERROR(VLOOKUP($B40,'03-17-BL'!$A:$B,2,0)/10000,"")</f>
        <v>27</v>
      </c>
    </row>
    <row r="41" spans="1:7" s="11" customFormat="1">
      <c r="A41" s="9" t="s">
        <v>2760</v>
      </c>
      <c r="B41" s="38" t="s">
        <v>2845</v>
      </c>
      <c r="C41" s="10" t="s">
        <v>8340</v>
      </c>
      <c r="D41" s="12">
        <f t="shared" si="2"/>
        <v>38.5</v>
      </c>
      <c r="E41" s="12">
        <f t="shared" si="3"/>
        <v>71.5</v>
      </c>
      <c r="F41" s="12"/>
      <c r="G41" s="8">
        <f>IFERROR(VLOOKUP($B41,'03-17-LM'!$A:$B,2,0)/10000,"")</f>
        <v>55</v>
      </c>
    </row>
    <row r="42" spans="1:7" s="17" customFormat="1">
      <c r="A42" s="15" t="s">
        <v>2760</v>
      </c>
      <c r="B42" s="35" t="s">
        <v>2844</v>
      </c>
      <c r="C42" s="16" t="s">
        <v>8341</v>
      </c>
      <c r="D42" s="12">
        <f t="shared" si="2"/>
        <v>59.510499999999993</v>
      </c>
      <c r="E42" s="12">
        <f t="shared" si="3"/>
        <v>110.51950000000001</v>
      </c>
      <c r="F42" s="12"/>
      <c r="G42" s="8">
        <f>IFERROR(VLOOKUP($B42,'03-17-BL'!$A:$B,2,0)/10000,"")</f>
        <v>85.015000000000001</v>
      </c>
    </row>
    <row r="43" spans="1:7" s="11" customFormat="1">
      <c r="A43" s="9" t="s">
        <v>2760</v>
      </c>
      <c r="B43" s="38" t="s">
        <v>4293</v>
      </c>
      <c r="C43" s="10" t="s">
        <v>8340</v>
      </c>
      <c r="D43" s="12">
        <f t="shared" si="2"/>
        <v>27.163499999999999</v>
      </c>
      <c r="E43" s="12">
        <f t="shared" si="3"/>
        <v>50.4465</v>
      </c>
      <c r="F43" s="12"/>
      <c r="G43" s="8">
        <f>IFERROR(VLOOKUP($B43,'03-17-LM'!$A:$B,2,0)/10000,"")</f>
        <v>38.805</v>
      </c>
    </row>
    <row r="44" spans="1:7" s="17" customFormat="1">
      <c r="A44" s="15" t="s">
        <v>2760</v>
      </c>
      <c r="B44" s="35" t="s">
        <v>4294</v>
      </c>
      <c r="C44" s="16" t="s">
        <v>8341</v>
      </c>
      <c r="D44" s="12">
        <f t="shared" si="2"/>
        <v>27.65</v>
      </c>
      <c r="E44" s="12">
        <f t="shared" si="3"/>
        <v>51.35</v>
      </c>
      <c r="F44" s="12"/>
      <c r="G44" s="8">
        <f>IFERROR(VLOOKUP($B44,'03-17-BL'!$A:$B,2,0)/10000,"")</f>
        <v>39.5</v>
      </c>
    </row>
    <row r="45" spans="1:7" s="11" customFormat="1">
      <c r="A45" s="9" t="s">
        <v>2760</v>
      </c>
      <c r="B45" s="38" t="s">
        <v>4496</v>
      </c>
      <c r="C45" s="10" t="s">
        <v>8340</v>
      </c>
      <c r="D45" s="12">
        <f t="shared" si="2"/>
        <v>16.099930000000001</v>
      </c>
      <c r="E45" s="12">
        <f t="shared" si="3"/>
        <v>29.89987</v>
      </c>
      <c r="F45" s="12"/>
      <c r="G45" s="8">
        <f>IFERROR(VLOOKUP($B45,'03-17-LM'!$A:$B,2,0)/10000,"")</f>
        <v>22.9999</v>
      </c>
    </row>
    <row r="46" spans="1:7" s="17" customFormat="1">
      <c r="A46" s="15" t="s">
        <v>2760</v>
      </c>
      <c r="B46" s="35" t="s">
        <v>4497</v>
      </c>
      <c r="C46" s="16" t="s">
        <v>8341</v>
      </c>
      <c r="D46" s="12">
        <f t="shared" si="2"/>
        <v>27.299929999999996</v>
      </c>
      <c r="E46" s="12">
        <f t="shared" si="3"/>
        <v>50.699869999999997</v>
      </c>
      <c r="F46" s="12"/>
      <c r="G46" s="8">
        <f>IFERROR(VLOOKUP($B46,'03-17-BL'!$A:$B,2,0)/10000,"")</f>
        <v>38.999899999999997</v>
      </c>
    </row>
    <row r="47" spans="1:7" s="11" customFormat="1">
      <c r="A47" s="9" t="s">
        <v>4295</v>
      </c>
      <c r="B47" s="38" t="s">
        <v>4468</v>
      </c>
      <c r="C47" s="10" t="s">
        <v>8340</v>
      </c>
      <c r="D47" s="12">
        <f t="shared" si="2"/>
        <v>412.18799999999999</v>
      </c>
      <c r="E47" s="12">
        <f t="shared" si="3"/>
        <v>765.49200000000008</v>
      </c>
      <c r="F47" s="12"/>
      <c r="G47" s="8">
        <f>IFERROR(VLOOKUP($B47,'03-17-LM'!$A:$B,2,0)/10000,"")</f>
        <v>588.84</v>
      </c>
    </row>
    <row r="48" spans="1:7" s="37" customFormat="1">
      <c r="A48" s="34" t="s">
        <v>4295</v>
      </c>
      <c r="B48" s="35" t="s">
        <v>4468</v>
      </c>
      <c r="C48" s="36" t="s">
        <v>8341</v>
      </c>
      <c r="D48" s="14" t="e">
        <f t="shared" si="2"/>
        <v>#DIV/0!</v>
      </c>
      <c r="E48" s="14" t="e">
        <f t="shared" si="3"/>
        <v>#DIV/0!</v>
      </c>
      <c r="F48" s="12"/>
      <c r="G48" s="8" t="str">
        <f>IFERROR(VLOOKUP($B48,'03-17-BL'!$A:$B,2,0)/10000,"")</f>
        <v/>
      </c>
    </row>
    <row r="49" spans="1:7" s="11" customFormat="1">
      <c r="A49" s="9" t="s">
        <v>4295</v>
      </c>
      <c r="B49" s="38" t="s">
        <v>4778</v>
      </c>
      <c r="C49" s="10" t="s">
        <v>8340</v>
      </c>
      <c r="D49" s="12">
        <f t="shared" si="2"/>
        <v>80.569999999999993</v>
      </c>
      <c r="E49" s="12">
        <f t="shared" si="3"/>
        <v>149.63</v>
      </c>
      <c r="F49" s="12"/>
      <c r="G49" s="8">
        <f>IFERROR(VLOOKUP($B49,'03-17-LM'!$A:$B,2,0)/10000,"")</f>
        <v>115.1</v>
      </c>
    </row>
    <row r="50" spans="1:7" s="17" customFormat="1">
      <c r="A50" s="15" t="s">
        <v>4295</v>
      </c>
      <c r="B50" s="35" t="s">
        <v>4778</v>
      </c>
      <c r="C50" s="16" t="s">
        <v>8341</v>
      </c>
      <c r="D50" s="12" t="e">
        <f t="shared" si="2"/>
        <v>#DIV/0!</v>
      </c>
      <c r="E50" s="12" t="e">
        <f t="shared" si="3"/>
        <v>#DIV/0!</v>
      </c>
      <c r="F50" s="12"/>
      <c r="G50" s="8" t="str">
        <f>IFERROR(VLOOKUP($B50,'03-17-BL'!$A:$B,2,0)/10000,"")</f>
        <v/>
      </c>
    </row>
    <row r="51" spans="1:7" s="11" customFormat="1">
      <c r="A51" s="9" t="s">
        <v>4295</v>
      </c>
      <c r="B51" s="38" t="s">
        <v>4779</v>
      </c>
      <c r="C51" s="10" t="s">
        <v>8340</v>
      </c>
      <c r="D51" s="12" t="e">
        <f t="shared" si="2"/>
        <v>#DIV/0!</v>
      </c>
      <c r="E51" s="12" t="e">
        <f t="shared" si="3"/>
        <v>#DIV/0!</v>
      </c>
      <c r="F51" s="12"/>
      <c r="G51" s="8" t="str">
        <f>IFERROR(VLOOKUP($B51,'03-17-LM'!$A:$B,2,0)/10000,"")</f>
        <v/>
      </c>
    </row>
    <row r="52" spans="1:7" s="17" customFormat="1">
      <c r="A52" s="15" t="s">
        <v>4295</v>
      </c>
      <c r="B52" s="35" t="s">
        <v>4780</v>
      </c>
      <c r="C52" s="16" t="s">
        <v>8341</v>
      </c>
      <c r="D52" s="12" t="e">
        <f t="shared" si="2"/>
        <v>#DIV/0!</v>
      </c>
      <c r="E52" s="12" t="e">
        <f t="shared" si="3"/>
        <v>#DIV/0!</v>
      </c>
      <c r="F52" s="12"/>
      <c r="G52" s="8" t="str">
        <f>IFERROR(VLOOKUP($B52,'03-17-BL'!$A:$B,2,0)/10000,"")</f>
        <v/>
      </c>
    </row>
    <row r="53" spans="1:7" s="11" customFormat="1">
      <c r="A53" s="9" t="s">
        <v>2837</v>
      </c>
      <c r="B53" s="38" t="s">
        <v>2747</v>
      </c>
      <c r="C53" s="10" t="s">
        <v>8340</v>
      </c>
      <c r="D53" s="12">
        <f t="shared" si="2"/>
        <v>1.4</v>
      </c>
      <c r="E53" s="12">
        <f t="shared" si="3"/>
        <v>2.6</v>
      </c>
      <c r="F53" s="12"/>
      <c r="G53" s="8">
        <f>IFERROR(VLOOKUP($B53,'03-17-LM'!$A:$B,2,0)/10000,"")</f>
        <v>2</v>
      </c>
    </row>
    <row r="54" spans="1:7" s="17" customFormat="1">
      <c r="A54" s="15" t="s">
        <v>2837</v>
      </c>
      <c r="B54" s="35" t="s">
        <v>772</v>
      </c>
      <c r="C54" s="16" t="s">
        <v>8341</v>
      </c>
      <c r="D54" s="12">
        <f t="shared" si="2"/>
        <v>1.3895</v>
      </c>
      <c r="E54" s="12">
        <f t="shared" si="3"/>
        <v>2.5805000000000002</v>
      </c>
      <c r="F54" s="12"/>
      <c r="G54" s="8">
        <f>IFERROR(VLOOKUP($B54,'03-17-BL'!$A:$B,2,0)/10000,"")</f>
        <v>1.9850000000000001</v>
      </c>
    </row>
    <row r="55" spans="1:7" s="11" customFormat="1">
      <c r="A55" s="9" t="s">
        <v>2754</v>
      </c>
      <c r="B55" s="38" t="s">
        <v>2748</v>
      </c>
      <c r="C55" s="10" t="s">
        <v>8340</v>
      </c>
      <c r="D55" s="12">
        <f t="shared" si="2"/>
        <v>3.5</v>
      </c>
      <c r="E55" s="12">
        <f t="shared" si="3"/>
        <v>6.5</v>
      </c>
      <c r="F55" s="12"/>
      <c r="G55" s="8">
        <f>IFERROR(VLOOKUP($B55,'03-17-LM'!$A:$B,2,0)/10000,"")</f>
        <v>5</v>
      </c>
    </row>
    <row r="56" spans="1:7" s="17" customFormat="1">
      <c r="A56" s="15" t="s">
        <v>2837</v>
      </c>
      <c r="B56" s="35" t="s">
        <v>495</v>
      </c>
      <c r="C56" s="16" t="s">
        <v>8341</v>
      </c>
      <c r="D56" s="12">
        <f t="shared" si="2"/>
        <v>3.78</v>
      </c>
      <c r="E56" s="12">
        <f t="shared" si="3"/>
        <v>7.0200000000000005</v>
      </c>
      <c r="F56" s="12"/>
      <c r="G56" s="8">
        <f>IFERROR(VLOOKUP($B56,'03-17-BL'!$A:$B,2,0)/10000,"")</f>
        <v>5.4</v>
      </c>
    </row>
    <row r="57" spans="1:7" s="11" customFormat="1">
      <c r="A57" s="9" t="s">
        <v>2837</v>
      </c>
      <c r="B57" s="38" t="s">
        <v>941</v>
      </c>
      <c r="C57" s="10" t="s">
        <v>8340</v>
      </c>
      <c r="D57" s="12">
        <f t="shared" si="2"/>
        <v>1.19</v>
      </c>
      <c r="E57" s="12">
        <f t="shared" si="3"/>
        <v>2.21</v>
      </c>
      <c r="F57" s="12"/>
      <c r="G57" s="8">
        <f>IFERROR(VLOOKUP($B57,'03-17-LM'!$A:$B,2,0)/10000,"")</f>
        <v>1.7</v>
      </c>
    </row>
    <row r="58" spans="1:7" s="17" customFormat="1">
      <c r="A58" s="15" t="s">
        <v>2838</v>
      </c>
      <c r="B58" s="35" t="s">
        <v>941</v>
      </c>
      <c r="C58" s="16" t="s">
        <v>8341</v>
      </c>
      <c r="D58" s="12">
        <f t="shared" si="2"/>
        <v>1.365</v>
      </c>
      <c r="E58" s="12">
        <f t="shared" si="3"/>
        <v>2.5350000000000001</v>
      </c>
      <c r="F58" s="12"/>
      <c r="G58" s="8">
        <f>IFERROR(VLOOKUP($B58,'03-17-BL'!$A:$B,2,0)/10000,"")</f>
        <v>1.95</v>
      </c>
    </row>
    <row r="59" spans="1:7" s="11" customFormat="1">
      <c r="A59" s="9" t="s">
        <v>4808</v>
      </c>
      <c r="B59" s="38" t="s">
        <v>4799</v>
      </c>
      <c r="C59" s="10" t="s">
        <v>8340</v>
      </c>
      <c r="D59" s="12">
        <f t="shared" si="2"/>
        <v>5.9429999999999997E-2</v>
      </c>
      <c r="E59" s="12">
        <f t="shared" si="3"/>
        <v>0.11037000000000001</v>
      </c>
      <c r="F59" s="12"/>
      <c r="G59" s="8">
        <f>IFERROR(VLOOKUP($B59,'03-17-LM'!$A:$B,2,0)/10000,"")</f>
        <v>8.4900000000000003E-2</v>
      </c>
    </row>
    <row r="60" spans="1:7" s="17" customFormat="1">
      <c r="A60" s="15" t="s">
        <v>4807</v>
      </c>
      <c r="B60" s="35" t="s">
        <v>4799</v>
      </c>
      <c r="C60" s="16" t="s">
        <v>8341</v>
      </c>
      <c r="D60" s="12">
        <f t="shared" si="2"/>
        <v>1.6799999999999999E-2</v>
      </c>
      <c r="E60" s="12">
        <f t="shared" si="3"/>
        <v>3.1200000000000002E-2</v>
      </c>
      <c r="F60" s="12"/>
      <c r="G60" s="8">
        <f>IFERROR(VLOOKUP($B60,'03-17-BL'!$A:$B,2,0)/10000,"")</f>
        <v>2.4E-2</v>
      </c>
    </row>
    <row r="61" spans="1:7" s="11" customFormat="1">
      <c r="A61" s="9" t="s">
        <v>4807</v>
      </c>
      <c r="B61" s="38" t="s">
        <v>4800</v>
      </c>
      <c r="C61" s="10" t="s">
        <v>8340</v>
      </c>
      <c r="D61" s="12">
        <f t="shared" si="2"/>
        <v>0.14699999999999999</v>
      </c>
      <c r="E61" s="12">
        <f t="shared" si="3"/>
        <v>0.27300000000000002</v>
      </c>
      <c r="F61" s="12"/>
      <c r="G61" s="8">
        <f>IFERROR(VLOOKUP($B61,'03-17-LM'!$A:$B,2,0)/10000,"")</f>
        <v>0.21</v>
      </c>
    </row>
    <row r="62" spans="1:7" s="17" customFormat="1">
      <c r="A62" s="15" t="s">
        <v>4809</v>
      </c>
      <c r="B62" s="35" t="s">
        <v>4800</v>
      </c>
      <c r="C62" s="16" t="s">
        <v>8341</v>
      </c>
      <c r="D62" s="12">
        <f t="shared" si="2"/>
        <v>0.16807</v>
      </c>
      <c r="E62" s="12">
        <f t="shared" si="3"/>
        <v>0.31213000000000002</v>
      </c>
      <c r="F62" s="12"/>
      <c r="G62" s="8">
        <f>IFERROR(VLOOKUP($B62,'03-17-BL'!$A:$B,2,0)/10000,"")</f>
        <v>0.24010000000000001</v>
      </c>
    </row>
    <row r="63" spans="1:7" s="11" customFormat="1">
      <c r="A63" s="9" t="s">
        <v>4807</v>
      </c>
      <c r="B63" s="38" t="s">
        <v>4801</v>
      </c>
      <c r="C63" s="10" t="s">
        <v>8340</v>
      </c>
      <c r="D63" s="12">
        <f t="shared" si="2"/>
        <v>0.69650000000000001</v>
      </c>
      <c r="E63" s="12">
        <f t="shared" si="3"/>
        <v>1.2935000000000001</v>
      </c>
      <c r="F63" s="12"/>
      <c r="G63" s="8">
        <f>IFERROR(VLOOKUP($B63,'03-17-LM'!$A:$B,2,0)/10000,"")</f>
        <v>0.995</v>
      </c>
    </row>
    <row r="64" spans="1:7" s="17" customFormat="1">
      <c r="A64" s="15" t="s">
        <v>2754</v>
      </c>
      <c r="B64" s="35" t="s">
        <v>4801</v>
      </c>
      <c r="C64" s="16" t="s">
        <v>8341</v>
      </c>
      <c r="D64" s="12">
        <f t="shared" si="2"/>
        <v>1.2949999999999999</v>
      </c>
      <c r="E64" s="12">
        <f t="shared" si="3"/>
        <v>2.4050000000000002</v>
      </c>
      <c r="F64" s="12"/>
      <c r="G64" s="8">
        <f>IFERROR(VLOOKUP($B64,'03-17-BL'!$A:$B,2,0)/10000,"")</f>
        <v>1.85</v>
      </c>
    </row>
    <row r="65" spans="1:7" s="11" customFormat="1">
      <c r="A65" s="9" t="s">
        <v>4807</v>
      </c>
      <c r="B65" s="38" t="s">
        <v>4802</v>
      </c>
      <c r="C65" s="10" t="s">
        <v>8340</v>
      </c>
      <c r="D65" s="12">
        <f t="shared" si="2"/>
        <v>1.2563599999999999</v>
      </c>
      <c r="E65" s="12">
        <f t="shared" si="3"/>
        <v>2.33324</v>
      </c>
      <c r="F65" s="12"/>
      <c r="G65" s="8">
        <f>IFERROR(VLOOKUP($B65,'03-17-LM'!$A:$B,2,0)/10000,"")</f>
        <v>1.7948</v>
      </c>
    </row>
    <row r="66" spans="1:7" s="17" customFormat="1">
      <c r="A66" s="15" t="s">
        <v>4807</v>
      </c>
      <c r="B66" s="35" t="s">
        <v>4802</v>
      </c>
      <c r="C66" s="16" t="s">
        <v>8341</v>
      </c>
      <c r="D66" s="12">
        <f t="shared" si="2"/>
        <v>1.2949299999999999</v>
      </c>
      <c r="E66" s="12">
        <f t="shared" si="3"/>
        <v>2.4048700000000003</v>
      </c>
      <c r="F66" s="12"/>
      <c r="G66" s="8">
        <f>IFERROR(VLOOKUP($B66,'03-17-BL'!$A:$B,2,0)/10000,"")</f>
        <v>1.8499000000000001</v>
      </c>
    </row>
    <row r="67" spans="1:7" s="11" customFormat="1">
      <c r="A67" s="9" t="s">
        <v>2754</v>
      </c>
      <c r="B67" s="38" t="s">
        <v>4803</v>
      </c>
      <c r="C67" s="10" t="s">
        <v>8340</v>
      </c>
      <c r="D67" s="12">
        <f t="shared" ref="D67:D98" si="4">AVERAGE(G67:X67)*(1-30%)</f>
        <v>1.8508</v>
      </c>
      <c r="E67" s="12">
        <f t="shared" ref="E67:E98" si="5">AVERAGE(G67:X67)*(1+30%)</f>
        <v>3.4372000000000003</v>
      </c>
      <c r="F67" s="12"/>
      <c r="G67" s="8">
        <f>IFERROR(VLOOKUP($B67,'03-17-LM'!$A:$B,2,0)/10000,"")</f>
        <v>2.6440000000000001</v>
      </c>
    </row>
    <row r="68" spans="1:7" s="17" customFormat="1">
      <c r="A68" s="15" t="s">
        <v>4807</v>
      </c>
      <c r="B68" s="35" t="s">
        <v>4803</v>
      </c>
      <c r="C68" s="16" t="s">
        <v>8341</v>
      </c>
      <c r="D68" s="12">
        <f t="shared" si="4"/>
        <v>2.0649999999999999</v>
      </c>
      <c r="E68" s="12">
        <f t="shared" si="5"/>
        <v>3.8350000000000004</v>
      </c>
      <c r="F68" s="12"/>
      <c r="G68" s="8">
        <f>IFERROR(VLOOKUP($B68,'03-17-BL'!$A:$B,2,0)/10000,"")</f>
        <v>2.95</v>
      </c>
    </row>
    <row r="69" spans="1:7" s="11" customFormat="1">
      <c r="A69" s="9" t="s">
        <v>4807</v>
      </c>
      <c r="B69" s="38" t="s">
        <v>4804</v>
      </c>
      <c r="C69" s="10" t="s">
        <v>8340</v>
      </c>
      <c r="D69" s="12">
        <f t="shared" si="4"/>
        <v>1.043E-2</v>
      </c>
      <c r="E69" s="12">
        <f t="shared" si="5"/>
        <v>1.9370000000000002E-2</v>
      </c>
      <c r="F69" s="12"/>
      <c r="G69" s="8">
        <f>IFERROR(VLOOKUP($B69,'03-17-LM'!$A:$B,2,0)/10000,"")</f>
        <v>1.49E-2</v>
      </c>
    </row>
    <row r="70" spans="1:7" s="17" customFormat="1">
      <c r="A70" s="15" t="s">
        <v>4807</v>
      </c>
      <c r="B70" s="35" t="s">
        <v>4804</v>
      </c>
      <c r="C70" s="16" t="s">
        <v>8341</v>
      </c>
      <c r="D70" s="12">
        <f t="shared" si="4"/>
        <v>1.6799999999999999E-2</v>
      </c>
      <c r="E70" s="12">
        <f t="shared" si="5"/>
        <v>3.1200000000000002E-2</v>
      </c>
      <c r="F70" s="12"/>
      <c r="G70" s="8">
        <f>IFERROR(VLOOKUP($B70,'03-17-BL'!$A:$B,2,0)/10000,"")</f>
        <v>2.4E-2</v>
      </c>
    </row>
    <row r="71" spans="1:7" s="11" customFormat="1">
      <c r="A71" s="9" t="s">
        <v>2754</v>
      </c>
      <c r="B71" s="38" t="s">
        <v>4805</v>
      </c>
      <c r="C71" s="10" t="s">
        <v>8340</v>
      </c>
      <c r="D71" s="12">
        <f t="shared" si="4"/>
        <v>1.5574299999999999</v>
      </c>
      <c r="E71" s="12">
        <f t="shared" si="5"/>
        <v>2.8923700000000001</v>
      </c>
      <c r="F71" s="12"/>
      <c r="G71" s="8">
        <f>IFERROR(VLOOKUP($B71,'03-17-LM'!$A:$B,2,0)/10000,"")</f>
        <v>2.2248999999999999</v>
      </c>
    </row>
    <row r="72" spans="1:7" s="17" customFormat="1">
      <c r="A72" s="15" t="s">
        <v>4809</v>
      </c>
      <c r="B72" s="35" t="s">
        <v>4805</v>
      </c>
      <c r="C72" s="16" t="s">
        <v>8341</v>
      </c>
      <c r="D72" s="12">
        <f t="shared" si="4"/>
        <v>1.365</v>
      </c>
      <c r="E72" s="12">
        <f t="shared" si="5"/>
        <v>2.5350000000000001</v>
      </c>
      <c r="F72" s="12"/>
      <c r="G72" s="8">
        <f>IFERROR(VLOOKUP($B72,'03-17-BL'!$A:$B,2,0)/10000,"")</f>
        <v>1.95</v>
      </c>
    </row>
    <row r="73" spans="1:7" s="11" customFormat="1">
      <c r="A73" s="9" t="s">
        <v>4807</v>
      </c>
      <c r="B73" s="38" t="s">
        <v>4806</v>
      </c>
      <c r="C73" s="10" t="s">
        <v>8340</v>
      </c>
      <c r="D73" s="12">
        <f t="shared" si="4"/>
        <v>0.17499999999999999</v>
      </c>
      <c r="E73" s="12">
        <f t="shared" si="5"/>
        <v>0.32500000000000001</v>
      </c>
      <c r="F73" s="12"/>
      <c r="G73" s="8">
        <f>IFERROR(VLOOKUP($B73,'03-17-LM'!$A:$B,2,0)/10000,"")</f>
        <v>0.25</v>
      </c>
    </row>
    <row r="74" spans="1:7" s="17" customFormat="1">
      <c r="A74" s="15" t="s">
        <v>4807</v>
      </c>
      <c r="B74" s="35" t="s">
        <v>4806</v>
      </c>
      <c r="C74" s="16" t="s">
        <v>8341</v>
      </c>
      <c r="D74" s="12">
        <f t="shared" si="4"/>
        <v>6.2859999999999999E-2</v>
      </c>
      <c r="E74" s="12">
        <f t="shared" si="5"/>
        <v>0.11674000000000001</v>
      </c>
      <c r="F74" s="12"/>
      <c r="G74" s="8">
        <f>IFERROR(VLOOKUP($B74,'03-17-BL'!$A:$B,2,0)/10000,"")</f>
        <v>8.9800000000000005E-2</v>
      </c>
    </row>
    <row r="75" spans="1:7" s="11" customFormat="1">
      <c r="A75" s="9" t="s">
        <v>2754</v>
      </c>
      <c r="B75" s="38" t="s">
        <v>4869</v>
      </c>
      <c r="C75" s="10" t="s">
        <v>8340</v>
      </c>
      <c r="D75" s="12">
        <f t="shared" si="4"/>
        <v>10.955</v>
      </c>
      <c r="E75" s="12">
        <f t="shared" si="5"/>
        <v>20.345000000000002</v>
      </c>
      <c r="F75" s="12"/>
      <c r="G75" s="8">
        <f>IFERROR(VLOOKUP($B75,'03-17-LM'!$A:$B,2,0)/10000,"")</f>
        <v>15.65</v>
      </c>
    </row>
    <row r="76" spans="1:7" s="17" customFormat="1">
      <c r="A76" s="15" t="s">
        <v>2754</v>
      </c>
      <c r="B76" s="35" t="s">
        <v>4869</v>
      </c>
      <c r="C76" s="16" t="s">
        <v>8341</v>
      </c>
      <c r="D76" s="12">
        <f t="shared" si="4"/>
        <v>13.608000000000001</v>
      </c>
      <c r="E76" s="12">
        <f t="shared" si="5"/>
        <v>25.272000000000002</v>
      </c>
      <c r="F76" s="12"/>
      <c r="G76" s="8">
        <f>IFERROR(VLOOKUP($B76,'03-17-BL'!$A:$B,2,0)/10000,"")</f>
        <v>19.440000000000001</v>
      </c>
    </row>
    <row r="77" spans="1:7" s="11" customFormat="1">
      <c r="A77" s="9" t="s">
        <v>2754</v>
      </c>
      <c r="B77" s="38" t="s">
        <v>4894</v>
      </c>
      <c r="C77" s="10" t="s">
        <v>8340</v>
      </c>
      <c r="D77" s="12">
        <f t="shared" si="4"/>
        <v>9.0999999999999998E-2</v>
      </c>
      <c r="E77" s="12">
        <f t="shared" si="5"/>
        <v>0.16900000000000001</v>
      </c>
      <c r="F77" s="12"/>
      <c r="G77" s="8">
        <f>IFERROR(VLOOKUP($B77,'03-17-LM'!$A:$B,2,0)/10000,"")</f>
        <v>0.13</v>
      </c>
    </row>
    <row r="78" spans="1:7" s="17" customFormat="1">
      <c r="A78" s="15" t="s">
        <v>2754</v>
      </c>
      <c r="B78" s="35" t="s">
        <v>4917</v>
      </c>
      <c r="C78" s="16" t="s">
        <v>8341</v>
      </c>
      <c r="D78" s="12">
        <f t="shared" si="4"/>
        <v>9.8000000000000004E-2</v>
      </c>
      <c r="E78" s="12">
        <f t="shared" si="5"/>
        <v>0.18200000000000002</v>
      </c>
      <c r="F78" s="12"/>
      <c r="G78" s="8">
        <f>IFERROR(VLOOKUP($B78,'03-17-BL'!$A:$B,2,0)/10000,"")</f>
        <v>0.14000000000000001</v>
      </c>
    </row>
    <row r="79" spans="1:7" s="11" customFormat="1">
      <c r="A79" s="9" t="s">
        <v>2754</v>
      </c>
      <c r="B79" s="38" t="s">
        <v>4915</v>
      </c>
      <c r="C79" s="10" t="s">
        <v>8340</v>
      </c>
      <c r="D79" s="12">
        <f t="shared" si="4"/>
        <v>0.61865999999999999</v>
      </c>
      <c r="E79" s="12">
        <f t="shared" si="5"/>
        <v>1.1489400000000001</v>
      </c>
      <c r="F79" s="12"/>
      <c r="G79" s="8">
        <f>IFERROR(VLOOKUP($B79,'03-17-LM'!$A:$B,2,0)/10000,"")</f>
        <v>0.88380000000000003</v>
      </c>
    </row>
    <row r="80" spans="1:7" s="17" customFormat="1">
      <c r="A80" s="15" t="s">
        <v>2754</v>
      </c>
      <c r="B80" s="35" t="s">
        <v>4916</v>
      </c>
      <c r="C80" s="16" t="s">
        <v>8341</v>
      </c>
      <c r="D80" s="12">
        <f t="shared" si="4"/>
        <v>1.74237</v>
      </c>
      <c r="E80" s="12">
        <f t="shared" si="5"/>
        <v>3.2358300000000004</v>
      </c>
      <c r="F80" s="12"/>
      <c r="G80" s="8">
        <f>IFERROR(VLOOKUP($B80,'03-17-BL'!$A:$B,2,0)/10000,"")</f>
        <v>2.4891000000000001</v>
      </c>
    </row>
    <row r="81" spans="1:7" s="11" customFormat="1">
      <c r="A81" s="9" t="s">
        <v>2754</v>
      </c>
      <c r="B81" s="38" t="s">
        <v>1970</v>
      </c>
      <c r="C81" s="10" t="s">
        <v>8340</v>
      </c>
      <c r="D81" s="12">
        <f t="shared" si="4"/>
        <v>1.1655</v>
      </c>
      <c r="E81" s="12">
        <f t="shared" si="5"/>
        <v>2.1645000000000003</v>
      </c>
      <c r="F81" s="12"/>
      <c r="G81" s="8">
        <f>IFERROR(VLOOKUP($B81,'03-17-LM'!$A:$B,2,0)/10000,"")</f>
        <v>1.665</v>
      </c>
    </row>
    <row r="82" spans="1:7" s="17" customFormat="1">
      <c r="A82" s="15" t="s">
        <v>2754</v>
      </c>
      <c r="B82" s="35" t="s">
        <v>1970</v>
      </c>
      <c r="C82" s="16" t="s">
        <v>8341</v>
      </c>
      <c r="D82" s="12">
        <f t="shared" si="4"/>
        <v>2.7965</v>
      </c>
      <c r="E82" s="12">
        <f t="shared" si="5"/>
        <v>5.1935000000000002</v>
      </c>
      <c r="F82" s="12"/>
      <c r="G82" s="8">
        <f>IFERROR(VLOOKUP($B82,'03-17-BL'!$A:$B,2,0)/10000,"")</f>
        <v>3.9950000000000001</v>
      </c>
    </row>
    <row r="83" spans="1:7" s="11" customFormat="1">
      <c r="A83" s="9" t="s">
        <v>2758</v>
      </c>
      <c r="B83" s="38" t="s">
        <v>837</v>
      </c>
      <c r="C83" s="10" t="s">
        <v>8340</v>
      </c>
      <c r="D83" s="12">
        <f t="shared" si="4"/>
        <v>0.27747999999999995</v>
      </c>
      <c r="E83" s="12">
        <f t="shared" si="5"/>
        <v>0.51532</v>
      </c>
      <c r="F83" s="12"/>
      <c r="G83" s="8">
        <f>IFERROR(VLOOKUP($B83,'03-17-LM'!$A:$B,2,0)/10000,"")</f>
        <v>0.39639999999999997</v>
      </c>
    </row>
    <row r="84" spans="1:7" s="17" customFormat="1">
      <c r="A84" s="15" t="s">
        <v>2758</v>
      </c>
      <c r="B84" s="35" t="s">
        <v>837</v>
      </c>
      <c r="C84" s="16" t="s">
        <v>8341</v>
      </c>
      <c r="D84" s="12">
        <f t="shared" si="4"/>
        <v>0.30099999999999999</v>
      </c>
      <c r="E84" s="12">
        <f t="shared" si="5"/>
        <v>0.55900000000000005</v>
      </c>
      <c r="F84" s="12"/>
      <c r="G84" s="8">
        <f>IFERROR(VLOOKUP($B84,'03-17-BL'!$A:$B,2,0)/10000,"")</f>
        <v>0.43</v>
      </c>
    </row>
    <row r="85" spans="1:7" s="11" customFormat="1">
      <c r="A85" s="9" t="s">
        <v>2758</v>
      </c>
      <c r="B85" s="38" t="s">
        <v>883</v>
      </c>
      <c r="C85" s="10" t="s">
        <v>8340</v>
      </c>
      <c r="D85" s="12">
        <f t="shared" si="4"/>
        <v>0.32108999999999999</v>
      </c>
      <c r="E85" s="12">
        <f t="shared" si="5"/>
        <v>0.59631000000000001</v>
      </c>
      <c r="F85" s="12"/>
      <c r="G85" s="8">
        <f>IFERROR(VLOOKUP($B85,'03-17-LM'!$A:$B,2,0)/10000,"")</f>
        <v>0.4587</v>
      </c>
    </row>
    <row r="86" spans="1:7" s="17" customFormat="1">
      <c r="A86" s="15" t="s">
        <v>2758</v>
      </c>
      <c r="B86" s="35" t="s">
        <v>883</v>
      </c>
      <c r="C86" s="16" t="s">
        <v>8341</v>
      </c>
      <c r="D86" s="12">
        <f t="shared" si="4"/>
        <v>0.378</v>
      </c>
      <c r="E86" s="12">
        <f t="shared" si="5"/>
        <v>0.70200000000000007</v>
      </c>
      <c r="F86" s="12"/>
      <c r="G86" s="8">
        <f>IFERROR(VLOOKUP($B86,'03-17-BL'!$A:$B,2,0)/10000,"")</f>
        <v>0.54</v>
      </c>
    </row>
    <row r="87" spans="1:7" s="11" customFormat="1">
      <c r="A87" s="9" t="s">
        <v>2758</v>
      </c>
      <c r="B87" s="38" t="s">
        <v>830</v>
      </c>
      <c r="C87" s="10" t="s">
        <v>8340</v>
      </c>
      <c r="D87" s="12">
        <f t="shared" si="4"/>
        <v>0.23477999999999996</v>
      </c>
      <c r="E87" s="12">
        <f t="shared" si="5"/>
        <v>0.43601999999999996</v>
      </c>
      <c r="F87" s="12"/>
      <c r="G87" s="8">
        <f>IFERROR(VLOOKUP($B87,'03-17-LM'!$A:$B,2,0)/10000,"")</f>
        <v>0.33539999999999998</v>
      </c>
    </row>
    <row r="88" spans="1:7" s="17" customFormat="1">
      <c r="A88" s="15" t="s">
        <v>2758</v>
      </c>
      <c r="B88" s="35" t="s">
        <v>830</v>
      </c>
      <c r="C88" s="16" t="s">
        <v>8341</v>
      </c>
      <c r="D88" s="12">
        <f t="shared" si="4"/>
        <v>0.19425000000000001</v>
      </c>
      <c r="E88" s="12">
        <f t="shared" si="5"/>
        <v>0.36075000000000007</v>
      </c>
      <c r="F88" s="12"/>
      <c r="G88" s="8">
        <f>IFERROR(VLOOKUP($B88,'03-17-BL'!$A:$B,2,0)/10000,"")</f>
        <v>0.27750000000000002</v>
      </c>
    </row>
    <row r="89" spans="1:7" s="11" customFormat="1">
      <c r="A89" s="9" t="s">
        <v>2758</v>
      </c>
      <c r="B89" s="38" t="s">
        <v>666</v>
      </c>
      <c r="C89" s="10" t="s">
        <v>8340</v>
      </c>
      <c r="D89" s="12">
        <f t="shared" si="4"/>
        <v>0.11199999999999999</v>
      </c>
      <c r="E89" s="12">
        <f t="shared" si="5"/>
        <v>0.20800000000000002</v>
      </c>
      <c r="F89" s="12"/>
      <c r="G89" s="8">
        <f>IFERROR(VLOOKUP($B89,'03-17-LM'!$A:$B,2,0)/10000,"")</f>
        <v>0.16</v>
      </c>
    </row>
    <row r="90" spans="1:7" s="17" customFormat="1">
      <c r="A90" s="15" t="s">
        <v>2758</v>
      </c>
      <c r="B90" s="35" t="s">
        <v>666</v>
      </c>
      <c r="C90" s="16" t="s">
        <v>8341</v>
      </c>
      <c r="D90" s="12">
        <f t="shared" si="4"/>
        <v>8.3999999999999991E-2</v>
      </c>
      <c r="E90" s="12">
        <f t="shared" si="5"/>
        <v>0.156</v>
      </c>
      <c r="F90" s="12"/>
      <c r="G90" s="8">
        <f>IFERROR(VLOOKUP($B90,'03-17-BL'!$A:$B,2,0)/10000,"")</f>
        <v>0.12</v>
      </c>
    </row>
    <row r="91" spans="1:7" s="11" customFormat="1">
      <c r="A91" s="9" t="s">
        <v>2840</v>
      </c>
      <c r="B91" s="38" t="s">
        <v>956</v>
      </c>
      <c r="C91" s="10" t="s">
        <v>8340</v>
      </c>
      <c r="D91" s="12">
        <f t="shared" si="4"/>
        <v>0.24807999999999997</v>
      </c>
      <c r="E91" s="12">
        <f t="shared" si="5"/>
        <v>0.46072000000000002</v>
      </c>
      <c r="F91" s="12"/>
      <c r="G91" s="8">
        <f>IFERROR(VLOOKUP($B91,'03-17-LM'!$A:$B,2,0)/10000,"")</f>
        <v>0.35439999999999999</v>
      </c>
    </row>
    <row r="92" spans="1:7" s="17" customFormat="1">
      <c r="A92" s="15" t="s">
        <v>2757</v>
      </c>
      <c r="B92" s="35" t="s">
        <v>956</v>
      </c>
      <c r="C92" s="16" t="s">
        <v>8341</v>
      </c>
      <c r="D92" s="12">
        <f t="shared" si="4"/>
        <v>0.27265</v>
      </c>
      <c r="E92" s="12">
        <f t="shared" si="5"/>
        <v>0.50635000000000008</v>
      </c>
      <c r="F92" s="12"/>
      <c r="G92" s="8">
        <f>IFERROR(VLOOKUP($B92,'03-17-BL'!$A:$B,2,0)/10000,"")</f>
        <v>0.38950000000000001</v>
      </c>
    </row>
    <row r="93" spans="1:7" s="11" customFormat="1">
      <c r="A93" s="9" t="s">
        <v>2758</v>
      </c>
      <c r="B93" s="38" t="s">
        <v>1048</v>
      </c>
      <c r="C93" s="10" t="s">
        <v>8340</v>
      </c>
      <c r="D93" s="12">
        <f t="shared" si="4"/>
        <v>0.20299999999999999</v>
      </c>
      <c r="E93" s="12">
        <f t="shared" si="5"/>
        <v>0.377</v>
      </c>
      <c r="F93" s="12"/>
      <c r="G93" s="8">
        <f>IFERROR(VLOOKUP($B93,'03-17-LM'!$A:$B,2,0)/10000,"")</f>
        <v>0.28999999999999998</v>
      </c>
    </row>
    <row r="94" spans="1:7" s="17" customFormat="1">
      <c r="A94" s="15" t="s">
        <v>2758</v>
      </c>
      <c r="B94" s="35" t="s">
        <v>1048</v>
      </c>
      <c r="C94" s="16" t="s">
        <v>8341</v>
      </c>
      <c r="D94" s="12">
        <f t="shared" si="4"/>
        <v>0.20299999999999999</v>
      </c>
      <c r="E94" s="12">
        <f t="shared" si="5"/>
        <v>0.377</v>
      </c>
      <c r="F94" s="12"/>
      <c r="G94" s="8">
        <f>IFERROR(VLOOKUP($B94,'03-17-BL'!$A:$B,2,0)/10000,"")</f>
        <v>0.28999999999999998</v>
      </c>
    </row>
    <row r="95" spans="1:7" s="11" customFormat="1">
      <c r="A95" s="9" t="s">
        <v>2758</v>
      </c>
      <c r="B95" s="38" t="s">
        <v>504</v>
      </c>
      <c r="C95" s="10" t="s">
        <v>8340</v>
      </c>
      <c r="D95" s="12">
        <f t="shared" si="4"/>
        <v>0.56384999999999996</v>
      </c>
      <c r="E95" s="12">
        <f t="shared" si="5"/>
        <v>1.04715</v>
      </c>
      <c r="F95" s="12"/>
      <c r="G95" s="8">
        <f>IFERROR(VLOOKUP($B95,'03-17-LM'!$A:$B,2,0)/10000,"")</f>
        <v>0.80549999999999999</v>
      </c>
    </row>
    <row r="96" spans="1:7" s="17" customFormat="1">
      <c r="A96" s="15" t="s">
        <v>2758</v>
      </c>
      <c r="B96" s="35" t="s">
        <v>504</v>
      </c>
      <c r="C96" s="16" t="s">
        <v>8341</v>
      </c>
      <c r="D96" s="12">
        <f t="shared" si="4"/>
        <v>0.7</v>
      </c>
      <c r="E96" s="12">
        <f t="shared" si="5"/>
        <v>1.3</v>
      </c>
      <c r="F96" s="12"/>
      <c r="G96" s="8">
        <f>IFERROR(VLOOKUP($B96,'03-17-BL'!$A:$B,2,0)/10000,"")</f>
        <v>1</v>
      </c>
    </row>
    <row r="97" spans="1:7" s="11" customFormat="1">
      <c r="A97" s="9" t="s">
        <v>2757</v>
      </c>
      <c r="B97" s="38" t="s">
        <v>501</v>
      </c>
      <c r="C97" s="10" t="s">
        <v>8340</v>
      </c>
      <c r="D97" s="12">
        <f t="shared" si="4"/>
        <v>0.25507999999999997</v>
      </c>
      <c r="E97" s="12">
        <f t="shared" si="5"/>
        <v>0.47372000000000003</v>
      </c>
      <c r="F97" s="12"/>
      <c r="G97" s="8">
        <f>IFERROR(VLOOKUP($B97,'03-17-LM'!$A:$B,2,0)/10000,"")</f>
        <v>0.3644</v>
      </c>
    </row>
    <row r="98" spans="1:7" s="17" customFormat="1">
      <c r="A98" s="15" t="s">
        <v>2757</v>
      </c>
      <c r="B98" s="35" t="s">
        <v>501</v>
      </c>
      <c r="C98" s="16" t="s">
        <v>8341</v>
      </c>
      <c r="D98" s="12">
        <f t="shared" si="4"/>
        <v>0.42699999999999999</v>
      </c>
      <c r="E98" s="12">
        <f t="shared" si="5"/>
        <v>0.79300000000000004</v>
      </c>
      <c r="F98" s="12"/>
      <c r="G98" s="8">
        <f>IFERROR(VLOOKUP($B98,'03-17-BL'!$A:$B,2,0)/10000,"")</f>
        <v>0.61</v>
      </c>
    </row>
    <row r="99" spans="1:7" s="11" customFormat="1">
      <c r="A99" s="9" t="s">
        <v>2758</v>
      </c>
      <c r="B99" s="38" t="s">
        <v>313</v>
      </c>
      <c r="C99" s="10" t="s">
        <v>8340</v>
      </c>
      <c r="D99" s="12">
        <f t="shared" ref="D99:D130" si="6">AVERAGE(G99:X99)*(1-30%)</f>
        <v>0.23799999999999999</v>
      </c>
      <c r="E99" s="12">
        <f t="shared" ref="E99:E130" si="7">AVERAGE(G99:X99)*(1+30%)</f>
        <v>0.44200000000000006</v>
      </c>
      <c r="F99" s="12"/>
      <c r="G99" s="8">
        <f>IFERROR(VLOOKUP($B99,'03-17-LM'!$A:$B,2,0)/10000,"")</f>
        <v>0.34</v>
      </c>
    </row>
    <row r="100" spans="1:7" s="17" customFormat="1">
      <c r="A100" s="15" t="s">
        <v>2758</v>
      </c>
      <c r="B100" s="35" t="s">
        <v>313</v>
      </c>
      <c r="C100" s="16" t="s">
        <v>8341</v>
      </c>
      <c r="D100" s="12">
        <f t="shared" si="6"/>
        <v>0.23400999999999997</v>
      </c>
      <c r="E100" s="12">
        <f t="shared" si="7"/>
        <v>0.43458999999999998</v>
      </c>
      <c r="F100" s="12"/>
      <c r="G100" s="8">
        <f>IFERROR(VLOOKUP($B100,'03-17-BL'!$A:$B,2,0)/10000,"")</f>
        <v>0.33429999999999999</v>
      </c>
    </row>
    <row r="101" spans="1:7" s="11" customFormat="1">
      <c r="A101" s="9" t="s">
        <v>2757</v>
      </c>
      <c r="B101" s="38" t="s">
        <v>4797</v>
      </c>
      <c r="C101" s="10" t="s">
        <v>8340</v>
      </c>
      <c r="D101" s="12">
        <f t="shared" si="6"/>
        <v>0.19361999999999999</v>
      </c>
      <c r="E101" s="12">
        <f t="shared" si="7"/>
        <v>0.35958000000000001</v>
      </c>
      <c r="F101" s="12"/>
      <c r="G101" s="8">
        <f>IFERROR(VLOOKUP($B101,'03-17-LM'!$A:$B,2,0)/10000,"")</f>
        <v>0.27660000000000001</v>
      </c>
    </row>
    <row r="102" spans="1:7" s="17" customFormat="1">
      <c r="A102" s="15" t="s">
        <v>2757</v>
      </c>
      <c r="B102" s="35" t="s">
        <v>4798</v>
      </c>
      <c r="C102" s="16" t="s">
        <v>8341</v>
      </c>
      <c r="D102" s="12">
        <f t="shared" si="6"/>
        <v>0.24149999999999996</v>
      </c>
      <c r="E102" s="12">
        <f t="shared" si="7"/>
        <v>0.44849999999999995</v>
      </c>
      <c r="F102" s="12"/>
      <c r="G102" s="8">
        <f>IFERROR(VLOOKUP($B102,'03-17-BL'!$A:$B,2,0)/10000,"")</f>
        <v>0.34499999999999997</v>
      </c>
    </row>
    <row r="103" spans="1:7" s="11" customFormat="1">
      <c r="A103" s="9" t="s">
        <v>2758</v>
      </c>
      <c r="B103" s="38" t="s">
        <v>907</v>
      </c>
      <c r="C103" s="10" t="s">
        <v>8340</v>
      </c>
      <c r="D103" s="12">
        <f t="shared" si="6"/>
        <v>2.093</v>
      </c>
      <c r="E103" s="12">
        <f t="shared" si="7"/>
        <v>3.8870000000000005</v>
      </c>
      <c r="F103" s="12"/>
      <c r="G103" s="8">
        <f>IFERROR(VLOOKUP($B103,'03-17-LM'!$A:$B,2,0)/10000,"")</f>
        <v>2.99</v>
      </c>
    </row>
    <row r="104" spans="1:7" s="17" customFormat="1">
      <c r="A104" s="15" t="s">
        <v>2758</v>
      </c>
      <c r="B104" s="35" t="s">
        <v>907</v>
      </c>
      <c r="C104" s="16" t="s">
        <v>8341</v>
      </c>
      <c r="D104" s="12">
        <f t="shared" si="6"/>
        <v>2.7369299999999996</v>
      </c>
      <c r="E104" s="12">
        <f t="shared" si="7"/>
        <v>5.0828699999999998</v>
      </c>
      <c r="F104" s="12"/>
      <c r="G104" s="8">
        <f>IFERROR(VLOOKUP($B104,'03-17-BL'!$A:$B,2,0)/10000,"")</f>
        <v>3.9098999999999999</v>
      </c>
    </row>
    <row r="105" spans="1:7" s="11" customFormat="1">
      <c r="A105" s="9" t="s">
        <v>2757</v>
      </c>
      <c r="B105" s="38" t="s">
        <v>4698</v>
      </c>
      <c r="C105" s="10" t="s">
        <v>8340</v>
      </c>
      <c r="D105" s="12">
        <f t="shared" si="6"/>
        <v>1.4279999999999999</v>
      </c>
      <c r="E105" s="12">
        <f t="shared" si="7"/>
        <v>2.6520000000000001</v>
      </c>
      <c r="F105" s="12"/>
      <c r="G105" s="8">
        <f>IFERROR(VLOOKUP($B105,'03-17-LM'!$A:$B,2,0)/10000,"")</f>
        <v>2.04</v>
      </c>
    </row>
    <row r="106" spans="1:7" s="17" customFormat="1">
      <c r="A106" s="15" t="s">
        <v>2757</v>
      </c>
      <c r="B106" s="35" t="s">
        <v>4699</v>
      </c>
      <c r="C106" s="16" t="s">
        <v>8341</v>
      </c>
      <c r="D106" s="12">
        <f t="shared" si="6"/>
        <v>1.5294999999999999</v>
      </c>
      <c r="E106" s="12">
        <f t="shared" si="7"/>
        <v>2.8405</v>
      </c>
      <c r="F106" s="12"/>
      <c r="G106" s="8">
        <f>IFERROR(VLOOKUP($B106,'03-17-BL'!$A:$B,2,0)/10000,"")</f>
        <v>2.1850000000000001</v>
      </c>
    </row>
    <row r="107" spans="1:7" s="11" customFormat="1">
      <c r="A107" s="9" t="s">
        <v>4821</v>
      </c>
      <c r="B107" s="38" t="s">
        <v>4822</v>
      </c>
      <c r="C107" s="10" t="s">
        <v>8340</v>
      </c>
      <c r="D107" s="12">
        <f t="shared" si="6"/>
        <v>0.13369999999999999</v>
      </c>
      <c r="E107" s="12">
        <f t="shared" si="7"/>
        <v>0.24830000000000002</v>
      </c>
      <c r="F107" s="12"/>
      <c r="G107" s="8">
        <f>IFERROR(VLOOKUP($B107,'03-17-LM'!$A:$B,2,0)/10000,"")</f>
        <v>0.191</v>
      </c>
    </row>
    <row r="108" spans="1:7" s="17" customFormat="1">
      <c r="A108" s="15" t="s">
        <v>4821</v>
      </c>
      <c r="B108" s="35" t="s">
        <v>4822</v>
      </c>
      <c r="C108" s="16" t="s">
        <v>8341</v>
      </c>
      <c r="D108" s="12">
        <f t="shared" si="6"/>
        <v>0.105</v>
      </c>
      <c r="E108" s="12">
        <f t="shared" si="7"/>
        <v>0.19500000000000001</v>
      </c>
      <c r="F108" s="12"/>
      <c r="G108" s="8">
        <f>IFERROR(VLOOKUP($B108,'03-17-BL'!$A:$B,2,0)/10000,"")</f>
        <v>0.15</v>
      </c>
    </row>
    <row r="109" spans="1:7" s="11" customFormat="1">
      <c r="A109" s="9" t="s">
        <v>4821</v>
      </c>
      <c r="B109" s="38" t="s">
        <v>4823</v>
      </c>
      <c r="C109" s="10" t="s">
        <v>8340</v>
      </c>
      <c r="D109" s="12">
        <f t="shared" si="6"/>
        <v>8.3159999999999998E-2</v>
      </c>
      <c r="E109" s="12">
        <f t="shared" si="7"/>
        <v>0.15444000000000002</v>
      </c>
      <c r="F109" s="12"/>
      <c r="G109" s="8">
        <f>IFERROR(VLOOKUP($B109,'03-17-LM'!$A:$B,2,0)/10000,"")</f>
        <v>0.1188</v>
      </c>
    </row>
    <row r="110" spans="1:7" s="17" customFormat="1">
      <c r="A110" s="15" t="s">
        <v>4821</v>
      </c>
      <c r="B110" s="35" t="s">
        <v>4823</v>
      </c>
      <c r="C110" s="16" t="s">
        <v>8341</v>
      </c>
      <c r="D110" s="12">
        <f t="shared" si="6"/>
        <v>3.5209999999999998E-2</v>
      </c>
      <c r="E110" s="12">
        <f t="shared" si="7"/>
        <v>6.5390000000000004E-2</v>
      </c>
      <c r="F110" s="12"/>
      <c r="G110" s="8">
        <f>IFERROR(VLOOKUP($B110,'03-17-BL'!$A:$B,2,0)/10000,"")</f>
        <v>5.0299999999999997E-2</v>
      </c>
    </row>
    <row r="111" spans="1:7" s="11" customFormat="1">
      <c r="A111" s="9" t="s">
        <v>4821</v>
      </c>
      <c r="B111" s="38" t="s">
        <v>4824</v>
      </c>
      <c r="C111" s="10" t="s">
        <v>8340</v>
      </c>
      <c r="D111" s="12">
        <f t="shared" si="6"/>
        <v>0.21209999999999998</v>
      </c>
      <c r="E111" s="12">
        <f t="shared" si="7"/>
        <v>0.39390000000000003</v>
      </c>
      <c r="F111" s="12"/>
      <c r="G111" s="8">
        <f>IFERROR(VLOOKUP($B111,'03-17-LM'!$A:$B,2,0)/10000,"")</f>
        <v>0.30299999999999999</v>
      </c>
    </row>
    <row r="112" spans="1:7" s="17" customFormat="1">
      <c r="A112" s="15" t="s">
        <v>4821</v>
      </c>
      <c r="B112" s="35" t="s">
        <v>4824</v>
      </c>
      <c r="C112" s="16" t="s">
        <v>8341</v>
      </c>
      <c r="D112" s="12">
        <f t="shared" si="6"/>
        <v>0.33964</v>
      </c>
      <c r="E112" s="12">
        <f t="shared" si="7"/>
        <v>0.6307600000000001</v>
      </c>
      <c r="F112" s="12"/>
      <c r="G112" s="8">
        <f>IFERROR(VLOOKUP($B112,'03-17-BL'!$A:$B,2,0)/10000,"")</f>
        <v>0.48520000000000002</v>
      </c>
    </row>
    <row r="113" spans="1:7" s="11" customFormat="1">
      <c r="A113" s="9" t="s">
        <v>4821</v>
      </c>
      <c r="B113" s="38" t="s">
        <v>4825</v>
      </c>
      <c r="C113" s="10" t="s">
        <v>8340</v>
      </c>
      <c r="D113" s="12">
        <f t="shared" si="6"/>
        <v>3.4999999999999996E-3</v>
      </c>
      <c r="E113" s="12">
        <f t="shared" si="7"/>
        <v>6.5000000000000006E-3</v>
      </c>
      <c r="F113" s="12"/>
      <c r="G113" s="8">
        <f>IFERROR(VLOOKUP($B113,'03-17-LM'!$A:$B,2,0)/10000,"")</f>
        <v>5.0000000000000001E-3</v>
      </c>
    </row>
    <row r="114" spans="1:7" s="17" customFormat="1">
      <c r="A114" s="15" t="s">
        <v>4821</v>
      </c>
      <c r="B114" s="35" t="s">
        <v>4825</v>
      </c>
      <c r="C114" s="16" t="s">
        <v>8341</v>
      </c>
      <c r="D114" s="12">
        <f t="shared" si="6"/>
        <v>1.043E-2</v>
      </c>
      <c r="E114" s="12">
        <f t="shared" si="7"/>
        <v>1.9370000000000002E-2</v>
      </c>
      <c r="F114" s="12"/>
      <c r="G114" s="8">
        <f>IFERROR(VLOOKUP($B114,'03-17-BL'!$A:$B,2,0)/10000,"")</f>
        <v>1.49E-2</v>
      </c>
    </row>
    <row r="115" spans="1:7" s="11" customFormat="1">
      <c r="A115" s="9" t="s">
        <v>4821</v>
      </c>
      <c r="B115" s="38" t="s">
        <v>4826</v>
      </c>
      <c r="C115" s="10" t="s">
        <v>8340</v>
      </c>
      <c r="D115" s="12">
        <f t="shared" si="6"/>
        <v>0.23477999999999996</v>
      </c>
      <c r="E115" s="12">
        <f t="shared" si="7"/>
        <v>0.43601999999999996</v>
      </c>
      <c r="F115" s="12"/>
      <c r="G115" s="8">
        <f>IFERROR(VLOOKUP($B115,'03-17-LM'!$A:$B,2,0)/10000,"")</f>
        <v>0.33539999999999998</v>
      </c>
    </row>
    <row r="116" spans="1:7" s="17" customFormat="1">
      <c r="A116" s="15" t="s">
        <v>4821</v>
      </c>
      <c r="B116" s="35" t="s">
        <v>4826</v>
      </c>
      <c r="C116" s="16" t="s">
        <v>8341</v>
      </c>
      <c r="D116" s="12">
        <f t="shared" si="6"/>
        <v>0.19425000000000001</v>
      </c>
      <c r="E116" s="12">
        <f t="shared" si="7"/>
        <v>0.36075000000000007</v>
      </c>
      <c r="F116" s="12"/>
      <c r="G116" s="8">
        <f>IFERROR(VLOOKUP($B116,'03-17-BL'!$A:$B,2,0)/10000,"")</f>
        <v>0.27750000000000002</v>
      </c>
    </row>
    <row r="117" spans="1:7" s="11" customFormat="1">
      <c r="A117" s="9" t="s">
        <v>4821</v>
      </c>
      <c r="B117" s="38" t="s">
        <v>4827</v>
      </c>
      <c r="C117" s="10" t="s">
        <v>8340</v>
      </c>
      <c r="D117" s="12">
        <f t="shared" si="6"/>
        <v>7.4759999999999993E-2</v>
      </c>
      <c r="E117" s="12">
        <f t="shared" si="7"/>
        <v>0.13884000000000002</v>
      </c>
      <c r="F117" s="12"/>
      <c r="G117" s="8">
        <f>IFERROR(VLOOKUP($B117,'03-17-LM'!$A:$B,2,0)/10000,"")</f>
        <v>0.10680000000000001</v>
      </c>
    </row>
    <row r="118" spans="1:7" s="17" customFormat="1">
      <c r="A118" s="15" t="s">
        <v>4821</v>
      </c>
      <c r="B118" s="35" t="s">
        <v>4827</v>
      </c>
      <c r="C118" s="16" t="s">
        <v>8341</v>
      </c>
      <c r="D118" s="12">
        <f t="shared" si="6"/>
        <v>6.9999999999999993E-2</v>
      </c>
      <c r="E118" s="12">
        <f t="shared" si="7"/>
        <v>0.13</v>
      </c>
      <c r="F118" s="12"/>
      <c r="G118" s="8">
        <f>IFERROR(VLOOKUP($B118,'03-17-BL'!$A:$B,2,0)/10000,"")</f>
        <v>0.1</v>
      </c>
    </row>
    <row r="119" spans="1:7" s="11" customFormat="1">
      <c r="A119" s="9" t="s">
        <v>4821</v>
      </c>
      <c r="B119" s="38" t="s">
        <v>4828</v>
      </c>
      <c r="C119" s="10" t="s">
        <v>8340</v>
      </c>
      <c r="D119" s="12">
        <f t="shared" si="6"/>
        <v>0.189</v>
      </c>
      <c r="E119" s="12">
        <f t="shared" si="7"/>
        <v>0.35100000000000003</v>
      </c>
      <c r="F119" s="12"/>
      <c r="G119" s="8">
        <f>IFERROR(VLOOKUP($B119,'03-17-LM'!$A:$B,2,0)/10000,"")</f>
        <v>0.27</v>
      </c>
    </row>
    <row r="120" spans="1:7" s="17" customFormat="1">
      <c r="A120" s="15" t="s">
        <v>4821</v>
      </c>
      <c r="B120" s="35" t="s">
        <v>4828</v>
      </c>
      <c r="C120" s="16" t="s">
        <v>8341</v>
      </c>
      <c r="D120" s="12">
        <f t="shared" si="6"/>
        <v>0.17801</v>
      </c>
      <c r="E120" s="12">
        <f t="shared" si="7"/>
        <v>0.33059000000000005</v>
      </c>
      <c r="F120" s="12"/>
      <c r="G120" s="8">
        <f>IFERROR(VLOOKUP($B120,'03-17-BL'!$A:$B,2,0)/10000,"")</f>
        <v>0.25430000000000003</v>
      </c>
    </row>
    <row r="121" spans="1:7" s="11" customFormat="1">
      <c r="A121" s="9" t="s">
        <v>2757</v>
      </c>
      <c r="B121" s="38" t="s">
        <v>4891</v>
      </c>
      <c r="C121" s="10" t="s">
        <v>8340</v>
      </c>
      <c r="D121" s="12">
        <f t="shared" si="6"/>
        <v>0.16330999999999998</v>
      </c>
      <c r="E121" s="12">
        <f t="shared" si="7"/>
        <v>0.30329</v>
      </c>
      <c r="F121" s="12"/>
      <c r="G121" s="8">
        <f>IFERROR(VLOOKUP($B121,'03-17-LM'!$A:$B,2,0)/10000,"")</f>
        <v>0.23330000000000001</v>
      </c>
    </row>
    <row r="122" spans="1:7" s="17" customFormat="1">
      <c r="A122" s="15" t="s">
        <v>2757</v>
      </c>
      <c r="B122" s="35" t="s">
        <v>4889</v>
      </c>
      <c r="C122" s="16" t="s">
        <v>8341</v>
      </c>
      <c r="D122" s="12">
        <f t="shared" si="6"/>
        <v>0.16225999999999999</v>
      </c>
      <c r="E122" s="12">
        <f t="shared" si="7"/>
        <v>0.30134</v>
      </c>
      <c r="F122" s="12"/>
      <c r="G122" s="8">
        <f>IFERROR(VLOOKUP($B122,'03-17-BL'!$A:$B,2,0)/10000,"")</f>
        <v>0.23180000000000001</v>
      </c>
    </row>
    <row r="123" spans="1:7" s="11" customFormat="1">
      <c r="A123" s="9" t="s">
        <v>2757</v>
      </c>
      <c r="B123" s="38" t="s">
        <v>4890</v>
      </c>
      <c r="C123" s="10" t="s">
        <v>8340</v>
      </c>
      <c r="D123" s="12">
        <f t="shared" si="6"/>
        <v>9.3869999999999995E-2</v>
      </c>
      <c r="E123" s="12">
        <f t="shared" si="7"/>
        <v>0.17433000000000001</v>
      </c>
      <c r="F123" s="12"/>
      <c r="G123" s="8">
        <f>IFERROR(VLOOKUP($B123,'03-17-LM'!$A:$B,2,0)/10000,"")</f>
        <v>0.1341</v>
      </c>
    </row>
    <row r="124" spans="1:7" s="17" customFormat="1">
      <c r="A124" s="15" t="s">
        <v>2757</v>
      </c>
      <c r="B124" s="35" t="s">
        <v>4890</v>
      </c>
      <c r="C124" s="16" t="s">
        <v>8341</v>
      </c>
      <c r="D124" s="12">
        <f t="shared" si="6"/>
        <v>0.13139000000000001</v>
      </c>
      <c r="E124" s="12">
        <f t="shared" si="7"/>
        <v>0.24401</v>
      </c>
      <c r="F124" s="12"/>
      <c r="G124" s="8">
        <f>IFERROR(VLOOKUP($B124,'03-17-BL'!$A:$B,2,0)/10000,"")</f>
        <v>0.18770000000000001</v>
      </c>
    </row>
    <row r="125" spans="1:7" s="11" customFormat="1">
      <c r="A125" s="9" t="s">
        <v>2755</v>
      </c>
      <c r="B125" s="38" t="s">
        <v>832</v>
      </c>
      <c r="C125" s="10" t="s">
        <v>8340</v>
      </c>
      <c r="D125" s="12">
        <f t="shared" si="6"/>
        <v>1.022</v>
      </c>
      <c r="E125" s="12">
        <f t="shared" si="7"/>
        <v>1.8979999999999999</v>
      </c>
      <c r="F125" s="12"/>
      <c r="G125" s="8">
        <f>IFERROR(VLOOKUP($B125,'03-17-LM'!$A:$B,2,0)/10000,"")</f>
        <v>1.46</v>
      </c>
    </row>
    <row r="126" spans="1:7" s="17" customFormat="1">
      <c r="A126" s="15" t="s">
        <v>2839</v>
      </c>
      <c r="B126" s="35" t="s">
        <v>832</v>
      </c>
      <c r="C126" s="16" t="s">
        <v>8341</v>
      </c>
      <c r="D126" s="12">
        <f t="shared" si="6"/>
        <v>1.0313099999999999</v>
      </c>
      <c r="E126" s="12">
        <f t="shared" si="7"/>
        <v>1.9152900000000002</v>
      </c>
      <c r="F126" s="12"/>
      <c r="G126" s="8">
        <f>IFERROR(VLOOKUP($B126,'03-17-BL'!$A:$B,2,0)/10000,"")</f>
        <v>1.4733000000000001</v>
      </c>
    </row>
    <row r="127" spans="1:7" s="11" customFormat="1">
      <c r="A127" s="9" t="s">
        <v>2755</v>
      </c>
      <c r="B127" s="38" t="s">
        <v>1029</v>
      </c>
      <c r="C127" s="10" t="s">
        <v>8340</v>
      </c>
      <c r="D127" s="12">
        <f t="shared" si="6"/>
        <v>0.93330999999999986</v>
      </c>
      <c r="E127" s="12">
        <f t="shared" si="7"/>
        <v>1.73329</v>
      </c>
      <c r="F127" s="12"/>
      <c r="G127" s="8">
        <f>IFERROR(VLOOKUP($B127,'03-17-LM'!$A:$B,2,0)/10000,"")</f>
        <v>1.3332999999999999</v>
      </c>
    </row>
    <row r="128" spans="1:7" s="17" customFormat="1">
      <c r="A128" s="15" t="s">
        <v>2755</v>
      </c>
      <c r="B128" s="35" t="s">
        <v>1029</v>
      </c>
      <c r="C128" s="16" t="s">
        <v>8341</v>
      </c>
      <c r="D128" s="12">
        <f t="shared" si="6"/>
        <v>1.8968599999999998</v>
      </c>
      <c r="E128" s="12">
        <f t="shared" si="7"/>
        <v>3.5227400000000002</v>
      </c>
      <c r="F128" s="12"/>
      <c r="G128" s="8">
        <f>IFERROR(VLOOKUP($B128,'03-17-BL'!$A:$B,2,0)/10000,"")</f>
        <v>2.7098</v>
      </c>
    </row>
    <row r="129" spans="1:7" s="11" customFormat="1">
      <c r="A129" s="9" t="s">
        <v>2755</v>
      </c>
      <c r="B129" s="38" t="s">
        <v>4829</v>
      </c>
      <c r="C129" s="10" t="s">
        <v>8340</v>
      </c>
      <c r="D129" s="12">
        <f t="shared" si="6"/>
        <v>1.1339999999999999</v>
      </c>
      <c r="E129" s="12">
        <f t="shared" si="7"/>
        <v>2.1060000000000003</v>
      </c>
      <c r="F129" s="12"/>
      <c r="G129" s="8">
        <f>IFERROR(VLOOKUP($B129,'03-17-LM'!$A:$B,2,0)/10000,"")</f>
        <v>1.62</v>
      </c>
    </row>
    <row r="130" spans="1:7" s="17" customFormat="1">
      <c r="A130" s="15" t="s">
        <v>2755</v>
      </c>
      <c r="B130" s="35" t="s">
        <v>4830</v>
      </c>
      <c r="C130" s="16" t="s">
        <v>8341</v>
      </c>
      <c r="D130" s="12" t="e">
        <f t="shared" si="6"/>
        <v>#DIV/0!</v>
      </c>
      <c r="E130" s="12" t="e">
        <f t="shared" si="7"/>
        <v>#DIV/0!</v>
      </c>
      <c r="F130" s="12"/>
      <c r="G130" s="8" t="str">
        <f>IFERROR(VLOOKUP($B130,'03-17-BL'!$A:$B,2,0)/10000,"")</f>
        <v/>
      </c>
    </row>
    <row r="131" spans="1:7" s="11" customFormat="1">
      <c r="A131" s="9" t="s">
        <v>2755</v>
      </c>
      <c r="B131" s="38" t="s">
        <v>294</v>
      </c>
      <c r="C131" s="10" t="s">
        <v>8340</v>
      </c>
      <c r="D131" s="12">
        <f t="shared" ref="D131:D162" si="8">AVERAGE(G131:X131)*(1-30%)</f>
        <v>2.2049999999999996</v>
      </c>
      <c r="E131" s="12">
        <f t="shared" ref="E131:E162" si="9">AVERAGE(G131:X131)*(1+30%)</f>
        <v>4.0949999999999998</v>
      </c>
      <c r="F131" s="12"/>
      <c r="G131" s="8">
        <f>IFERROR(VLOOKUP($B131,'03-17-LM'!$A:$B,2,0)/10000,"")</f>
        <v>3.15</v>
      </c>
    </row>
    <row r="132" spans="1:7" s="17" customFormat="1">
      <c r="A132" s="15" t="s">
        <v>2755</v>
      </c>
      <c r="B132" s="35" t="s">
        <v>294</v>
      </c>
      <c r="C132" s="16" t="s">
        <v>8341</v>
      </c>
      <c r="D132" s="12">
        <f t="shared" si="8"/>
        <v>2.5407899999999999</v>
      </c>
      <c r="E132" s="12">
        <f t="shared" si="9"/>
        <v>4.71861</v>
      </c>
      <c r="F132" s="12"/>
      <c r="G132" s="8">
        <f>IFERROR(VLOOKUP($B132,'03-17-BL'!$A:$B,2,0)/10000,"")</f>
        <v>3.6297000000000001</v>
      </c>
    </row>
    <row r="133" spans="1:7" s="11" customFormat="1">
      <c r="A133" s="9" t="s">
        <v>2755</v>
      </c>
      <c r="B133" s="38" t="s">
        <v>2746</v>
      </c>
      <c r="C133" s="10" t="s">
        <v>8340</v>
      </c>
      <c r="D133" s="12">
        <f t="shared" si="8"/>
        <v>2.0999999999999996</v>
      </c>
      <c r="E133" s="12">
        <f t="shared" si="9"/>
        <v>3.9000000000000004</v>
      </c>
      <c r="F133" s="12"/>
      <c r="G133" s="8">
        <f>IFERROR(VLOOKUP($B133,'03-17-LM'!$A:$B,2,0)/10000,"")</f>
        <v>3</v>
      </c>
    </row>
    <row r="134" spans="1:7" s="17" customFormat="1">
      <c r="A134" s="15" t="s">
        <v>2755</v>
      </c>
      <c r="B134" s="35" t="s">
        <v>909</v>
      </c>
      <c r="C134" s="16" t="s">
        <v>8341</v>
      </c>
      <c r="D134" s="12">
        <f t="shared" si="8"/>
        <v>1.8969999999999998</v>
      </c>
      <c r="E134" s="12">
        <f t="shared" si="9"/>
        <v>3.5230000000000001</v>
      </c>
      <c r="F134" s="12"/>
      <c r="G134" s="8">
        <f>IFERROR(VLOOKUP($B134,'03-17-BL'!$A:$B,2,0)/10000,"")</f>
        <v>2.71</v>
      </c>
    </row>
    <row r="135" spans="1:7" s="11" customFormat="1">
      <c r="A135" s="9" t="s">
        <v>2755</v>
      </c>
      <c r="B135" s="38" t="s">
        <v>418</v>
      </c>
      <c r="C135" s="10" t="s">
        <v>8340</v>
      </c>
      <c r="D135" s="12">
        <f t="shared" si="8"/>
        <v>1.5788499999999999</v>
      </c>
      <c r="E135" s="12">
        <f t="shared" si="9"/>
        <v>2.93215</v>
      </c>
      <c r="F135" s="12"/>
      <c r="G135" s="8">
        <f>IFERROR(VLOOKUP($B135,'03-17-LM'!$A:$B,2,0)/10000,"")</f>
        <v>2.2555000000000001</v>
      </c>
    </row>
    <row r="136" spans="1:7" s="17" customFormat="1">
      <c r="A136" s="15" t="s">
        <v>2755</v>
      </c>
      <c r="B136" s="35" t="s">
        <v>418</v>
      </c>
      <c r="C136" s="16" t="s">
        <v>8341</v>
      </c>
      <c r="D136" s="12">
        <f t="shared" si="8"/>
        <v>1.83491</v>
      </c>
      <c r="E136" s="12">
        <f t="shared" si="9"/>
        <v>3.4076900000000006</v>
      </c>
      <c r="F136" s="12"/>
      <c r="G136" s="8">
        <f>IFERROR(VLOOKUP($B136,'03-17-BL'!$A:$B,2,0)/10000,"")</f>
        <v>2.6213000000000002</v>
      </c>
    </row>
    <row r="137" spans="1:7" s="11" customFormat="1">
      <c r="A137" s="9" t="s">
        <v>2755</v>
      </c>
      <c r="B137" s="38" t="s">
        <v>4428</v>
      </c>
      <c r="C137" s="10" t="s">
        <v>8340</v>
      </c>
      <c r="D137" s="12">
        <f t="shared" si="8"/>
        <v>1.4609699999999999</v>
      </c>
      <c r="E137" s="12">
        <f t="shared" si="9"/>
        <v>2.7132300000000003</v>
      </c>
      <c r="F137" s="12"/>
      <c r="G137" s="8">
        <f>IFERROR(VLOOKUP($B137,'03-17-LM'!$A:$B,2,0)/10000,"")</f>
        <v>2.0871</v>
      </c>
    </row>
    <row r="138" spans="1:7" s="17" customFormat="1">
      <c r="A138" s="15" t="s">
        <v>2755</v>
      </c>
      <c r="B138" s="35" t="s">
        <v>4428</v>
      </c>
      <c r="C138" s="16" t="s">
        <v>8341</v>
      </c>
      <c r="D138" s="12">
        <f t="shared" si="8"/>
        <v>1.3200599999999998</v>
      </c>
      <c r="E138" s="12">
        <f t="shared" si="9"/>
        <v>2.4515400000000001</v>
      </c>
      <c r="F138" s="12"/>
      <c r="G138" s="8">
        <f>IFERROR(VLOOKUP($B138,'03-17-BL'!$A:$B,2,0)/10000,"")</f>
        <v>1.8857999999999999</v>
      </c>
    </row>
    <row r="139" spans="1:7" s="11" customFormat="1">
      <c r="A139" s="9" t="s">
        <v>2755</v>
      </c>
      <c r="B139" s="38" t="s">
        <v>765</v>
      </c>
      <c r="C139" s="10" t="s">
        <v>8340</v>
      </c>
      <c r="D139" s="12">
        <f t="shared" si="8"/>
        <v>2.5619999999999998</v>
      </c>
      <c r="E139" s="12">
        <f t="shared" si="9"/>
        <v>4.758</v>
      </c>
      <c r="F139" s="12"/>
      <c r="G139" s="8">
        <f>IFERROR(VLOOKUP($B139,'03-17-LM'!$A:$B,2,0)/10000,"")</f>
        <v>3.66</v>
      </c>
    </row>
    <row r="140" spans="1:7" s="17" customFormat="1">
      <c r="A140" s="15" t="s">
        <v>2756</v>
      </c>
      <c r="B140" s="35" t="s">
        <v>765</v>
      </c>
      <c r="C140" s="16" t="s">
        <v>8341</v>
      </c>
      <c r="D140" s="12">
        <f t="shared" si="8"/>
        <v>3.2382</v>
      </c>
      <c r="E140" s="12">
        <f t="shared" si="9"/>
        <v>6.0138000000000007</v>
      </c>
      <c r="F140" s="12"/>
      <c r="G140" s="8">
        <f>IFERROR(VLOOKUP($B140,'03-17-BL'!$A:$B,2,0)/10000,"")</f>
        <v>4.6260000000000003</v>
      </c>
    </row>
    <row r="141" spans="1:7" s="11" customFormat="1">
      <c r="A141" s="9" t="s">
        <v>2755</v>
      </c>
      <c r="B141" s="38" t="s">
        <v>973</v>
      </c>
      <c r="C141" s="10" t="s">
        <v>8340</v>
      </c>
      <c r="D141" s="12">
        <f t="shared" si="8"/>
        <v>0.99924999999999997</v>
      </c>
      <c r="E141" s="12">
        <f t="shared" si="9"/>
        <v>1.85575</v>
      </c>
      <c r="F141" s="12"/>
      <c r="G141" s="8">
        <f>IFERROR(VLOOKUP($B141,'03-17-LM'!$A:$B,2,0)/10000,"")</f>
        <v>1.4275</v>
      </c>
    </row>
    <row r="142" spans="1:7" s="17" customFormat="1" ht="18" customHeight="1">
      <c r="A142" s="15" t="s">
        <v>2756</v>
      </c>
      <c r="B142" s="35" t="s">
        <v>973</v>
      </c>
      <c r="C142" s="16" t="s">
        <v>8341</v>
      </c>
      <c r="D142" s="12">
        <f t="shared" si="8"/>
        <v>1.127</v>
      </c>
      <c r="E142" s="12">
        <f t="shared" si="9"/>
        <v>2.0930000000000004</v>
      </c>
      <c r="F142" s="12"/>
      <c r="G142" s="8">
        <f>IFERROR(VLOOKUP($B142,'03-17-BL'!$A:$B,2,0)/10000,"")</f>
        <v>1.61</v>
      </c>
    </row>
    <row r="143" spans="1:7" s="11" customFormat="1">
      <c r="A143" s="9" t="s">
        <v>4831</v>
      </c>
      <c r="B143" s="38" t="s">
        <v>4666</v>
      </c>
      <c r="C143" s="10" t="s">
        <v>8340</v>
      </c>
      <c r="D143" s="12" t="e">
        <f t="shared" si="8"/>
        <v>#DIV/0!</v>
      </c>
      <c r="E143" s="12" t="e">
        <f t="shared" si="9"/>
        <v>#DIV/0!</v>
      </c>
      <c r="F143" s="12"/>
      <c r="G143" s="8" t="str">
        <f>IFERROR(VLOOKUP($B143,'03-17-LM'!$A:$B,2,0)/10000,"")</f>
        <v/>
      </c>
    </row>
    <row r="144" spans="1:7" s="17" customFormat="1" ht="18" customHeight="1">
      <c r="A144" s="15" t="s">
        <v>4831</v>
      </c>
      <c r="B144" s="35" t="s">
        <v>4666</v>
      </c>
      <c r="C144" s="16" t="s">
        <v>8341</v>
      </c>
      <c r="D144" s="12">
        <f t="shared" si="8"/>
        <v>638.26559999999995</v>
      </c>
      <c r="E144" s="12">
        <f t="shared" si="9"/>
        <v>1185.3504</v>
      </c>
      <c r="F144" s="12"/>
      <c r="G144" s="8">
        <f>IFERROR(VLOOKUP($B144,'03-17-BL'!$A:$B,2,0)/10000,"")</f>
        <v>911.80799999999999</v>
      </c>
    </row>
    <row r="145" spans="1:7" s="11" customFormat="1">
      <c r="A145" s="9" t="s">
        <v>4831</v>
      </c>
      <c r="B145" s="38" t="s">
        <v>4681</v>
      </c>
      <c r="C145" s="10" t="s">
        <v>8340</v>
      </c>
      <c r="D145" s="12">
        <f t="shared" si="8"/>
        <v>0.65625</v>
      </c>
      <c r="E145" s="12">
        <f t="shared" si="9"/>
        <v>1.21875</v>
      </c>
      <c r="F145" s="12"/>
      <c r="G145" s="8">
        <f>IFERROR(VLOOKUP($B145,'03-17-LM'!$A:$B,2,0)/10000,"")</f>
        <v>0.9375</v>
      </c>
    </row>
    <row r="146" spans="1:7" s="17" customFormat="1" ht="18" customHeight="1">
      <c r="A146" s="15" t="s">
        <v>4831</v>
      </c>
      <c r="B146" s="35" t="s">
        <v>4681</v>
      </c>
      <c r="C146" s="16" t="s">
        <v>8341</v>
      </c>
      <c r="D146" s="12">
        <f t="shared" si="8"/>
        <v>0.43539999999999995</v>
      </c>
      <c r="E146" s="12">
        <f t="shared" si="9"/>
        <v>0.80859999999999999</v>
      </c>
      <c r="F146" s="12"/>
      <c r="G146" s="8">
        <f>IFERROR(VLOOKUP($B146,'03-17-BL'!$A:$B,2,0)/10000,"")</f>
        <v>0.622</v>
      </c>
    </row>
    <row r="147" spans="1:7" s="11" customFormat="1">
      <c r="A147" s="9" t="s">
        <v>4831</v>
      </c>
      <c r="B147" s="38" t="s">
        <v>4683</v>
      </c>
      <c r="C147" s="10" t="s">
        <v>8340</v>
      </c>
      <c r="D147" s="12">
        <f t="shared" si="8"/>
        <v>71.665999999999997</v>
      </c>
      <c r="E147" s="12">
        <f t="shared" si="9"/>
        <v>133.09399999999999</v>
      </c>
      <c r="F147" s="12"/>
      <c r="G147" s="8">
        <f>IFERROR(VLOOKUP($B147,'03-17-LM'!$A:$B,2,0)/10000,"")</f>
        <v>102.38</v>
      </c>
    </row>
    <row r="148" spans="1:7" s="17" customFormat="1" ht="18" customHeight="1">
      <c r="A148" s="15" t="s">
        <v>4831</v>
      </c>
      <c r="B148" s="35" t="s">
        <v>4683</v>
      </c>
      <c r="C148" s="16" t="s">
        <v>8341</v>
      </c>
      <c r="D148" s="12">
        <f t="shared" si="8"/>
        <v>85.634429999999995</v>
      </c>
      <c r="E148" s="12">
        <f t="shared" si="9"/>
        <v>159.03537</v>
      </c>
      <c r="F148" s="12"/>
      <c r="G148" s="8">
        <f>IFERROR(VLOOKUP($B148,'03-17-BL'!$A:$B,2,0)/10000,"")</f>
        <v>122.3349</v>
      </c>
    </row>
    <row r="149" spans="1:7" s="11" customFormat="1">
      <c r="A149" s="9" t="s">
        <v>4831</v>
      </c>
      <c r="B149" s="38" t="s">
        <v>4743</v>
      </c>
      <c r="C149" s="10" t="s">
        <v>8340</v>
      </c>
      <c r="D149" s="12">
        <f t="shared" si="8"/>
        <v>72.015860000000004</v>
      </c>
      <c r="E149" s="12">
        <f t="shared" si="9"/>
        <v>133.74374</v>
      </c>
      <c r="F149" s="12"/>
      <c r="G149" s="8">
        <f>IFERROR(VLOOKUP($B149,'03-17-LM'!$A:$B,2,0)/10000,"")</f>
        <v>102.8798</v>
      </c>
    </row>
    <row r="150" spans="1:7" s="17" customFormat="1" ht="18" customHeight="1">
      <c r="A150" s="15" t="s">
        <v>4831</v>
      </c>
      <c r="B150" s="35" t="s">
        <v>4743</v>
      </c>
      <c r="C150" s="16" t="s">
        <v>8341</v>
      </c>
      <c r="D150" s="12">
        <f t="shared" si="8"/>
        <v>93.79285999999999</v>
      </c>
      <c r="E150" s="12">
        <f t="shared" si="9"/>
        <v>174.18674000000001</v>
      </c>
      <c r="F150" s="12"/>
      <c r="G150" s="8">
        <f>IFERROR(VLOOKUP($B150,'03-17-BL'!$A:$B,2,0)/10000,"")</f>
        <v>133.9898</v>
      </c>
    </row>
    <row r="151" spans="1:7" s="11" customFormat="1">
      <c r="A151" s="9" t="s">
        <v>4831</v>
      </c>
      <c r="B151" s="38" t="s">
        <v>4745</v>
      </c>
      <c r="C151" s="10" t="s">
        <v>8340</v>
      </c>
      <c r="D151" s="12">
        <f t="shared" si="8"/>
        <v>76.761999999999986</v>
      </c>
      <c r="E151" s="12">
        <f t="shared" si="9"/>
        <v>142.55799999999999</v>
      </c>
      <c r="F151" s="12"/>
      <c r="G151" s="8">
        <f>IFERROR(VLOOKUP($B151,'03-17-LM'!$A:$B,2,0)/10000,"")</f>
        <v>109.66</v>
      </c>
    </row>
    <row r="152" spans="1:7" s="17" customFormat="1" ht="18" customHeight="1">
      <c r="A152" s="15" t="s">
        <v>4831</v>
      </c>
      <c r="B152" s="35" t="s">
        <v>4745</v>
      </c>
      <c r="C152" s="16" t="s">
        <v>8341</v>
      </c>
      <c r="D152" s="12">
        <f t="shared" si="8"/>
        <v>78.683499999999995</v>
      </c>
      <c r="E152" s="12">
        <f t="shared" si="9"/>
        <v>146.12649999999999</v>
      </c>
      <c r="F152" s="12"/>
      <c r="G152" s="8">
        <f>IFERROR(VLOOKUP($B152,'03-17-BL'!$A:$B,2,0)/10000,"")</f>
        <v>112.405</v>
      </c>
    </row>
    <row r="153" spans="1:7" s="11" customFormat="1">
      <c r="A153" s="9" t="s">
        <v>4831</v>
      </c>
      <c r="B153" s="38" t="s">
        <v>4771</v>
      </c>
      <c r="C153" s="10" t="s">
        <v>8340</v>
      </c>
      <c r="D153" s="12">
        <f t="shared" si="8"/>
        <v>0.63700000000000001</v>
      </c>
      <c r="E153" s="12">
        <f t="shared" si="9"/>
        <v>1.1830000000000001</v>
      </c>
      <c r="F153" s="12"/>
      <c r="G153" s="8">
        <f>IFERROR(VLOOKUP($B153,'03-17-LM'!$A:$B,2,0)/10000,"")</f>
        <v>0.91</v>
      </c>
    </row>
    <row r="154" spans="1:7" s="17" customFormat="1" ht="18" customHeight="1">
      <c r="A154" s="15" t="s">
        <v>4831</v>
      </c>
      <c r="B154" s="35" t="s">
        <v>4771</v>
      </c>
      <c r="C154" s="16" t="s">
        <v>8341</v>
      </c>
      <c r="D154" s="12">
        <f t="shared" si="8"/>
        <v>0.79519999999999991</v>
      </c>
      <c r="E154" s="12">
        <f t="shared" si="9"/>
        <v>1.4767999999999999</v>
      </c>
      <c r="F154" s="12"/>
      <c r="G154" s="8">
        <f>IFERROR(VLOOKUP($B154,'03-17-BL'!$A:$B,2,0)/10000,"")</f>
        <v>1.1359999999999999</v>
      </c>
    </row>
    <row r="155" spans="1:7" s="11" customFormat="1">
      <c r="A155" s="9" t="s">
        <v>2755</v>
      </c>
      <c r="B155" s="38" t="s">
        <v>4846</v>
      </c>
      <c r="C155" s="10" t="s">
        <v>8340</v>
      </c>
      <c r="D155" s="12">
        <f t="shared" si="8"/>
        <v>3.206</v>
      </c>
      <c r="E155" s="12">
        <f t="shared" si="9"/>
        <v>5.9540000000000006</v>
      </c>
      <c r="F155" s="12"/>
      <c r="G155" s="8">
        <f>IFERROR(VLOOKUP($B155,'03-17-LM'!$A:$B,2,0)/10000,"")</f>
        <v>4.58</v>
      </c>
    </row>
    <row r="156" spans="1:7" s="17" customFormat="1" ht="18" customHeight="1">
      <c r="A156" s="15" t="s">
        <v>2755</v>
      </c>
      <c r="B156" s="35" t="s">
        <v>4847</v>
      </c>
      <c r="C156" s="16" t="s">
        <v>8341</v>
      </c>
      <c r="D156" s="12">
        <f t="shared" si="8"/>
        <v>2.4499999999999997</v>
      </c>
      <c r="E156" s="12">
        <f t="shared" si="9"/>
        <v>4.55</v>
      </c>
      <c r="F156" s="12"/>
      <c r="G156" s="8">
        <f>IFERROR(VLOOKUP($B156,'03-17-BL'!$A:$B,2,0)/10000,"")</f>
        <v>3.5</v>
      </c>
    </row>
    <row r="157" spans="1:7" s="11" customFormat="1">
      <c r="A157" s="9" t="s">
        <v>4831</v>
      </c>
      <c r="B157" s="38" t="s">
        <v>445</v>
      </c>
      <c r="C157" s="10" t="s">
        <v>8340</v>
      </c>
      <c r="D157" s="12">
        <f t="shared" si="8"/>
        <v>0.81899999999999995</v>
      </c>
      <c r="E157" s="12">
        <f t="shared" si="9"/>
        <v>1.5209999999999999</v>
      </c>
      <c r="F157" s="12"/>
      <c r="G157" s="8">
        <f>IFERROR(VLOOKUP($B157,'03-17-LM'!$A:$B,2,0)/10000,"")</f>
        <v>1.17</v>
      </c>
    </row>
    <row r="158" spans="1:7" s="17" customFormat="1" ht="18" customHeight="1">
      <c r="A158" s="15" t="s">
        <v>4831</v>
      </c>
      <c r="B158" s="35" t="s">
        <v>445</v>
      </c>
      <c r="C158" s="16" t="s">
        <v>8341</v>
      </c>
      <c r="D158" s="12">
        <f t="shared" si="8"/>
        <v>0.67088000000000003</v>
      </c>
      <c r="E158" s="12">
        <f t="shared" si="9"/>
        <v>1.2459200000000001</v>
      </c>
      <c r="F158" s="12"/>
      <c r="G158" s="8">
        <f>IFERROR(VLOOKUP($B158,'03-17-BL'!$A:$B,2,0)/10000,"")</f>
        <v>0.95840000000000003</v>
      </c>
    </row>
    <row r="159" spans="1:7" s="11" customFormat="1">
      <c r="A159" s="9" t="s">
        <v>4853</v>
      </c>
      <c r="B159" s="38" t="s">
        <v>616</v>
      </c>
      <c r="C159" s="10" t="s">
        <v>8340</v>
      </c>
      <c r="D159" s="12">
        <f t="shared" si="8"/>
        <v>3.8079999999999996E-2</v>
      </c>
      <c r="E159" s="12">
        <f t="shared" si="9"/>
        <v>7.0720000000000005E-2</v>
      </c>
      <c r="F159" s="12"/>
      <c r="G159" s="8">
        <f>IFERROR(VLOOKUP($B159,'03-17-LM'!$A:$B,2,0)/10000,"")</f>
        <v>5.4399999999999997E-2</v>
      </c>
    </row>
    <row r="160" spans="1:7" s="17" customFormat="1" ht="18" customHeight="1">
      <c r="A160" s="15" t="s">
        <v>4853</v>
      </c>
      <c r="B160" s="35" t="s">
        <v>616</v>
      </c>
      <c r="C160" s="16" t="s">
        <v>8341</v>
      </c>
      <c r="D160" s="12">
        <f t="shared" si="8"/>
        <v>3.7379999999999997E-2</v>
      </c>
      <c r="E160" s="12">
        <f t="shared" si="9"/>
        <v>6.9420000000000009E-2</v>
      </c>
      <c r="F160" s="12"/>
      <c r="G160" s="8">
        <f>IFERROR(VLOOKUP($B160,'03-17-BL'!$A:$B,2,0)/10000,"")</f>
        <v>5.3400000000000003E-2</v>
      </c>
    </row>
    <row r="161" spans="1:7" s="11" customFormat="1">
      <c r="A161" s="9" t="s">
        <v>4853</v>
      </c>
      <c r="B161" s="38" t="s">
        <v>930</v>
      </c>
      <c r="C161" s="10" t="s">
        <v>8340</v>
      </c>
      <c r="D161" s="12">
        <f t="shared" si="8"/>
        <v>1.6477999999999999</v>
      </c>
      <c r="E161" s="12">
        <f t="shared" si="9"/>
        <v>3.0602</v>
      </c>
      <c r="F161" s="12"/>
      <c r="G161" s="8">
        <f>IFERROR(VLOOKUP($B161,'03-17-LM'!$A:$B,2,0)/10000,"")</f>
        <v>2.3540000000000001</v>
      </c>
    </row>
    <row r="162" spans="1:7" s="17" customFormat="1" ht="18" customHeight="1">
      <c r="A162" s="15" t="s">
        <v>4853</v>
      </c>
      <c r="B162" s="35" t="s">
        <v>930</v>
      </c>
      <c r="C162" s="16" t="s">
        <v>8341</v>
      </c>
      <c r="D162" s="12">
        <f t="shared" si="8"/>
        <v>2.1787499999999995</v>
      </c>
      <c r="E162" s="12">
        <f t="shared" si="9"/>
        <v>4.0462499999999997</v>
      </c>
      <c r="F162" s="12"/>
      <c r="G162" s="8">
        <f>IFERROR(VLOOKUP($B162,'03-17-BL'!$A:$B,2,0)/10000,"")</f>
        <v>3.1124999999999998</v>
      </c>
    </row>
    <row r="163" spans="1:7" s="11" customFormat="1">
      <c r="A163" s="9" t="s">
        <v>2757</v>
      </c>
      <c r="B163" s="38" t="s">
        <v>58</v>
      </c>
      <c r="C163" s="10" t="s">
        <v>8340</v>
      </c>
      <c r="D163" s="12">
        <f t="shared" ref="D163:D172" si="10">AVERAGE(G163:X163)*(1-30%)</f>
        <v>0.48992999999999992</v>
      </c>
      <c r="E163" s="12">
        <f t="shared" ref="E163:E172" si="11">AVERAGE(G163:X163)*(1+30%)</f>
        <v>0.90986999999999996</v>
      </c>
      <c r="F163" s="12"/>
      <c r="G163" s="8">
        <f>IFERROR(VLOOKUP($B163,'03-17-LM'!$A:$B,2,0)/10000,"")</f>
        <v>0.69989999999999997</v>
      </c>
    </row>
    <row r="164" spans="1:7" s="17" customFormat="1" ht="18" customHeight="1">
      <c r="A164" s="15" t="s">
        <v>4918</v>
      </c>
      <c r="B164" s="35" t="s">
        <v>58</v>
      </c>
      <c r="C164" s="16" t="s">
        <v>8341</v>
      </c>
      <c r="D164" s="12">
        <f t="shared" si="10"/>
        <v>0.46199999999999997</v>
      </c>
      <c r="E164" s="12">
        <f t="shared" si="11"/>
        <v>0.8580000000000001</v>
      </c>
      <c r="F164" s="12"/>
      <c r="G164" s="8">
        <f>IFERROR(VLOOKUP($B164,'03-17-BL'!$A:$B,2,0)/10000,"")</f>
        <v>0.66</v>
      </c>
    </row>
    <row r="165" spans="1:7" s="11" customFormat="1">
      <c r="A165" s="9" t="s">
        <v>4919</v>
      </c>
      <c r="B165" s="38" t="s">
        <v>1227</v>
      </c>
      <c r="C165" s="10" t="s">
        <v>8340</v>
      </c>
      <c r="D165" s="12">
        <f t="shared" si="10"/>
        <v>5.1799999999999997E-3</v>
      </c>
      <c r="E165" s="12">
        <f t="shared" si="11"/>
        <v>9.6200000000000001E-3</v>
      </c>
      <c r="F165" s="12"/>
      <c r="G165" s="8">
        <f>IFERROR(VLOOKUP($B165,'03-17-LM'!$A:$B,2,0)/10000,"")</f>
        <v>7.4000000000000003E-3</v>
      </c>
    </row>
    <row r="166" spans="1:7" s="17" customFormat="1" ht="18" customHeight="1">
      <c r="A166" s="15" t="s">
        <v>4918</v>
      </c>
      <c r="B166" s="35" t="s">
        <v>1227</v>
      </c>
      <c r="C166" s="16" t="s">
        <v>8341</v>
      </c>
      <c r="D166" s="12">
        <f t="shared" si="10"/>
        <v>7.6999999999999994E-3</v>
      </c>
      <c r="E166" s="12">
        <f t="shared" si="11"/>
        <v>1.43E-2</v>
      </c>
      <c r="F166" s="12"/>
      <c r="G166" s="8">
        <f>IFERROR(VLOOKUP($B166,'03-17-BL'!$A:$B,2,0)/10000,"")</f>
        <v>1.0999999999999999E-2</v>
      </c>
    </row>
    <row r="167" spans="1:7" s="11" customFormat="1">
      <c r="A167" s="9" t="s">
        <v>2755</v>
      </c>
      <c r="B167" s="38" t="s">
        <v>368</v>
      </c>
      <c r="C167" s="10" t="s">
        <v>8340</v>
      </c>
      <c r="D167" s="12">
        <f t="shared" si="10"/>
        <v>0.58792999999999995</v>
      </c>
      <c r="E167" s="12">
        <f t="shared" si="11"/>
        <v>1.0918700000000001</v>
      </c>
      <c r="F167" s="12"/>
      <c r="G167" s="8">
        <f>IFERROR(VLOOKUP($B167,'03-17-LM'!$A:$B,2,0)/10000,"")</f>
        <v>0.83989999999999998</v>
      </c>
    </row>
    <row r="168" spans="1:7" s="17" customFormat="1" ht="18" customHeight="1">
      <c r="A168" s="15" t="s">
        <v>2755</v>
      </c>
      <c r="B168" s="35" t="s">
        <v>368</v>
      </c>
      <c r="C168" s="16" t="s">
        <v>8341</v>
      </c>
      <c r="D168" s="12">
        <f t="shared" si="10"/>
        <v>0.60899999999999999</v>
      </c>
      <c r="E168" s="12">
        <f t="shared" si="11"/>
        <v>1.131</v>
      </c>
      <c r="F168" s="12"/>
      <c r="G168" s="8">
        <f>IFERROR(VLOOKUP($B168,'03-17-BL'!$A:$B,2,0)/10000,"")</f>
        <v>0.87</v>
      </c>
    </row>
    <row r="169" spans="1:7" s="11" customFormat="1">
      <c r="A169" s="9" t="s">
        <v>4924</v>
      </c>
      <c r="B169" s="38" t="s">
        <v>836</v>
      </c>
      <c r="C169" s="10" t="s">
        <v>8340</v>
      </c>
      <c r="D169" s="12">
        <f t="shared" si="10"/>
        <v>1.3089999999999999</v>
      </c>
      <c r="E169" s="12">
        <f t="shared" si="11"/>
        <v>2.431</v>
      </c>
      <c r="F169" s="12"/>
      <c r="G169" s="8">
        <f>IFERROR(VLOOKUP($B169,'03-17-LM'!$A:$B,2,0)/10000,"")</f>
        <v>1.87</v>
      </c>
    </row>
    <row r="170" spans="1:7" s="17" customFormat="1" ht="18" customHeight="1">
      <c r="A170" s="15" t="s">
        <v>2755</v>
      </c>
      <c r="B170" s="35" t="s">
        <v>836</v>
      </c>
      <c r="C170" s="16" t="s">
        <v>8341</v>
      </c>
      <c r="D170" s="12">
        <f t="shared" si="10"/>
        <v>1.5168999999999997</v>
      </c>
      <c r="E170" s="12">
        <f t="shared" si="11"/>
        <v>2.8170999999999999</v>
      </c>
      <c r="F170" s="12"/>
      <c r="G170" s="8">
        <f>IFERROR(VLOOKUP($B170,'03-17-BL'!$A:$B,2,0)/10000,"")</f>
        <v>2.1669999999999998</v>
      </c>
    </row>
    <row r="171" spans="1:7" s="11" customFormat="1">
      <c r="A171" s="9" t="s">
        <v>4936</v>
      </c>
      <c r="B171" s="38" t="s">
        <v>1042</v>
      </c>
      <c r="C171" s="10" t="s">
        <v>8340</v>
      </c>
      <c r="D171" s="12">
        <f t="shared" si="10"/>
        <v>0.76215999999999995</v>
      </c>
      <c r="E171" s="12">
        <f t="shared" si="11"/>
        <v>1.41544</v>
      </c>
      <c r="F171" s="12"/>
      <c r="G171" s="8">
        <f>IFERROR(VLOOKUP($B171,'03-17-LM'!$A:$B,2,0)/10000,"")</f>
        <v>1.0888</v>
      </c>
    </row>
    <row r="172" spans="1:7" s="17" customFormat="1" ht="18" customHeight="1">
      <c r="A172" s="15" t="s">
        <v>4936</v>
      </c>
      <c r="B172" s="35" t="s">
        <v>1042</v>
      </c>
      <c r="C172" s="16" t="s">
        <v>8341</v>
      </c>
      <c r="D172" s="12">
        <f t="shared" si="10"/>
        <v>0.64385999999999988</v>
      </c>
      <c r="E172" s="12">
        <f t="shared" si="11"/>
        <v>1.19574</v>
      </c>
      <c r="F172" s="12"/>
      <c r="G172" s="8">
        <f>IFERROR(VLOOKUP($B172,'03-17-BL'!$A:$B,2,0)/10000,"")</f>
        <v>0.91979999999999995</v>
      </c>
    </row>
  </sheetData>
  <autoFilter ref="A2:F172" xr:uid="{00000000-0009-0000-0000-000002000000}"/>
  <sortState xmlns:xlrd2="http://schemas.microsoft.com/office/spreadsheetml/2017/richdata2" ref="A149:B162">
    <sortCondition ref="A149:A162"/>
  </sortState>
  <mergeCells count="6">
    <mergeCell ref="F1:F2"/>
    <mergeCell ref="A1:A2"/>
    <mergeCell ref="B1:B2"/>
    <mergeCell ref="C1:C2"/>
    <mergeCell ref="D1:D2"/>
    <mergeCell ref="E1:E2"/>
  </mergeCells>
  <phoneticPr fontId="3" type="noConversion"/>
  <conditionalFormatting sqref="G4">
    <cfRule type="cellIs" dxfId="7" priority="66" operator="lessThan">
      <formula>$D4</formula>
    </cfRule>
  </conditionalFormatting>
  <conditionalFormatting sqref="G4">
    <cfRule type="cellIs" dxfId="6" priority="65" operator="greaterThan">
      <formula>$E4</formula>
    </cfRule>
  </conditionalFormatting>
  <conditionalFormatting sqref="G3">
    <cfRule type="cellIs" dxfId="5" priority="6" operator="lessThan">
      <formula>$D3</formula>
    </cfRule>
  </conditionalFormatting>
  <conditionalFormatting sqref="G3">
    <cfRule type="cellIs" dxfId="4" priority="5" operator="greaterThan">
      <formula>$E3</formula>
    </cfRule>
  </conditionalFormatting>
  <conditionalFormatting sqref="G171 G169 G167 G165 G163 G161 G159 G157 G155 G153 G151 G149 G147 G145 G143 G141 G139 G137 G135 G133 G131 G129 G127 G125 G123 G121 G119 G117 G115 G113 G111 G109 G107 G105 G103 G101 G99 G97 G95 G93 G91 G89 G87 G85 G83 G81 G79 G77 G75 G73 G71 G69 G67 G65 G63 G61 G59 G57 G55 G53 G51 G49 G47 G45 G43 G41 G39 G37 G35 G33 G31 G29 G27 G25 G23 G21 G19 G17 G15 G13 G11 G9 G7 G5">
    <cfRule type="cellIs" dxfId="3" priority="4" operator="lessThan">
      <formula>$D5</formula>
    </cfRule>
  </conditionalFormatting>
  <conditionalFormatting sqref="G171 G169 G167 G165 G163 G161 G159 G157 G155 G153 G151 G149 G147 G145 G143 G141 G139 G137 G135 G133 G131 G129 G127 G125 G123 G121 G119 G117 G115 G113 G111 G109 G107 G105 G103 G101 G99 G97 G95 G93 G91 G89 G87 G85 G83 G81 G79 G77 G75 G73 G71 G69 G67 G65 G63 G61 G59 G57 G55 G53 G51 G49 G47 G45 G43 G41 G39 G37 G35 G33 G31 G29 G27 G25 G23 G21 G19 G17 G15 G13 G11 G9 G7 G5">
    <cfRule type="cellIs" dxfId="2" priority="3" operator="greaterThan">
      <formula>$E5</formula>
    </cfRule>
  </conditionalFormatting>
  <conditionalFormatting sqref="G172 G170 G168 G166 G164 G162 G160 G158 G156 G154 G152 G150 G148 G146 G144 G142 G140 G138 G136 G134 G132 G130 G128 G126 G124 G122 G120 G118 G116 G114 G112 G110 G108 G106 G104 G102 G100 G98 G96 G94 G92 G90 G88 G86 G84 G82 G80 G78 G76 G74 G72 G70 G68 G66 G64 G62 G60 G58 G56 G54 G52 G50 G48 G46 G44 G42 G40 G38 G36 G34 G32 G30 G28 G26 G24 G22 G20 G18 G16 G14 G12 G10 G8 G6">
    <cfRule type="cellIs" dxfId="1" priority="2" operator="lessThan">
      <formula>$D6</formula>
    </cfRule>
  </conditionalFormatting>
  <conditionalFormatting sqref="G172 G170 G168 G166 G164 G162 G160 G158 G156 G154 G152 G150 G148 G146 G144 G142 G140 G138 G136 G134 G132 G130 G128 G126 G124 G122 G120 G118 G116 G114 G112 G110 G108 G106 G104 G102 G100 G98 G96 G94 G92 G90 G88 G86 G84 G82 G80 G78 G76 G74 G72 G70 G68 G66 G64 G62 G60 G58 G56 G54 G52 G50 G48 G46 G44 G42 G40 G38 G36 G34 G32 G30 G28 G26 G24 G22 G20 G18 G16 G14 G12 G10 G8 G6">
    <cfRule type="cellIs" dxfId="0" priority="1" operator="greaterThan">
      <formula>$E6</formula>
    </cfRule>
  </conditionalFormatting>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200-000006000000}">
          <x14:colorSeries rgb="FF376092"/>
          <x14:colorNegative rgb="FFD00000"/>
          <x14:colorAxis rgb="FF000000"/>
          <x14:colorMarkers rgb="FFD00000"/>
          <x14:colorFirst rgb="FFD00000"/>
          <x14:colorLast rgb="FFD00000"/>
          <x14:colorHigh rgb="FFD00000"/>
          <x14:colorLow rgb="FFD00000"/>
          <x14:sparklines>
            <x14:sparkline>
              <xm:f>'2-持续关注'!G3:M3</xm:f>
              <xm:sqref>F3</xm:sqref>
            </x14:sparkline>
            <x14:sparkline>
              <xm:f>'2-持续关注'!G4:M4</xm:f>
              <xm:sqref>F4</xm:sqref>
            </x14:sparkline>
            <x14:sparkline>
              <xm:f>'2-持续关注'!G5:M5</xm:f>
              <xm:sqref>F5</xm:sqref>
            </x14:sparkline>
            <x14:sparkline>
              <xm:f>'2-持续关注'!G6:M6</xm:f>
              <xm:sqref>F6</xm:sqref>
            </x14:sparkline>
            <x14:sparkline>
              <xm:f>'2-持续关注'!G7:M7</xm:f>
              <xm:sqref>F7</xm:sqref>
            </x14:sparkline>
            <x14:sparkline>
              <xm:f>'2-持续关注'!G8:M8</xm:f>
              <xm:sqref>F8</xm:sqref>
            </x14:sparkline>
            <x14:sparkline>
              <xm:f>'2-持续关注'!G9:M9</xm:f>
              <xm:sqref>F9</xm:sqref>
            </x14:sparkline>
            <x14:sparkline>
              <xm:f>'2-持续关注'!G10:M10</xm:f>
              <xm:sqref>F10</xm:sqref>
            </x14:sparkline>
            <x14:sparkline>
              <xm:f>'2-持续关注'!G11:M11</xm:f>
              <xm:sqref>F11</xm:sqref>
            </x14:sparkline>
            <x14:sparkline>
              <xm:f>'2-持续关注'!G12:M12</xm:f>
              <xm:sqref>F12</xm:sqref>
            </x14:sparkline>
            <x14:sparkline>
              <xm:f>'2-持续关注'!G13:M13</xm:f>
              <xm:sqref>F13</xm:sqref>
            </x14:sparkline>
            <x14:sparkline>
              <xm:f>'2-持续关注'!G14:M14</xm:f>
              <xm:sqref>F14</xm:sqref>
            </x14:sparkline>
            <x14:sparkline>
              <xm:f>'2-持续关注'!G15:M15</xm:f>
              <xm:sqref>F15</xm:sqref>
            </x14:sparkline>
            <x14:sparkline>
              <xm:f>'2-持续关注'!G16:M16</xm:f>
              <xm:sqref>F16</xm:sqref>
            </x14:sparkline>
            <x14:sparkline>
              <xm:f>'2-持续关注'!G17:M17</xm:f>
              <xm:sqref>F17</xm:sqref>
            </x14:sparkline>
            <x14:sparkline>
              <xm:f>'2-持续关注'!G18:M18</xm:f>
              <xm:sqref>F18</xm:sqref>
            </x14:sparkline>
            <x14:sparkline>
              <xm:f>'2-持续关注'!G19:M19</xm:f>
              <xm:sqref>F19</xm:sqref>
            </x14:sparkline>
            <x14:sparkline>
              <xm:f>'2-持续关注'!G20:M20</xm:f>
              <xm:sqref>F20</xm:sqref>
            </x14:sparkline>
            <x14:sparkline>
              <xm:f>'2-持续关注'!G21:M21</xm:f>
              <xm:sqref>F21</xm:sqref>
            </x14:sparkline>
            <x14:sparkline>
              <xm:f>'2-持续关注'!G22:M22</xm:f>
              <xm:sqref>F22</xm:sqref>
            </x14:sparkline>
            <x14:sparkline>
              <xm:f>'2-持续关注'!G23:M23</xm:f>
              <xm:sqref>F23</xm:sqref>
            </x14:sparkline>
            <x14:sparkline>
              <xm:f>'2-持续关注'!G24:M24</xm:f>
              <xm:sqref>F24</xm:sqref>
            </x14:sparkline>
            <x14:sparkline>
              <xm:f>'2-持续关注'!G25:M25</xm:f>
              <xm:sqref>F25</xm:sqref>
            </x14:sparkline>
            <x14:sparkline>
              <xm:f>'2-持续关注'!G26:M26</xm:f>
              <xm:sqref>F26</xm:sqref>
            </x14:sparkline>
            <x14:sparkline>
              <xm:f>'2-持续关注'!G27:M27</xm:f>
              <xm:sqref>F27</xm:sqref>
            </x14:sparkline>
            <x14:sparkline>
              <xm:f>'2-持续关注'!G28:M28</xm:f>
              <xm:sqref>F28</xm:sqref>
            </x14:sparkline>
            <x14:sparkline>
              <xm:f>'2-持续关注'!G29:M29</xm:f>
              <xm:sqref>F29</xm:sqref>
            </x14:sparkline>
            <x14:sparkline>
              <xm:f>'2-持续关注'!G30:M30</xm:f>
              <xm:sqref>F30</xm:sqref>
            </x14:sparkline>
            <x14:sparkline>
              <xm:f>'2-持续关注'!G31:M31</xm:f>
              <xm:sqref>F31</xm:sqref>
            </x14:sparkline>
            <x14:sparkline>
              <xm:f>'2-持续关注'!G32:M32</xm:f>
              <xm:sqref>F32</xm:sqref>
            </x14:sparkline>
            <x14:sparkline>
              <xm:f>'2-持续关注'!G33:M33</xm:f>
              <xm:sqref>F33</xm:sqref>
            </x14:sparkline>
            <x14:sparkline>
              <xm:f>'2-持续关注'!G34:M34</xm:f>
              <xm:sqref>F34</xm:sqref>
            </x14:sparkline>
            <x14:sparkline>
              <xm:f>'2-持续关注'!G35:M35</xm:f>
              <xm:sqref>F35</xm:sqref>
            </x14:sparkline>
            <x14:sparkline>
              <xm:f>'2-持续关注'!G36:M36</xm:f>
              <xm:sqref>F36</xm:sqref>
            </x14:sparkline>
            <x14:sparkline>
              <xm:f>'2-持续关注'!G37:M37</xm:f>
              <xm:sqref>F37</xm:sqref>
            </x14:sparkline>
            <x14:sparkline>
              <xm:f>'2-持续关注'!G38:M38</xm:f>
              <xm:sqref>F38</xm:sqref>
            </x14:sparkline>
            <x14:sparkline>
              <xm:f>'2-持续关注'!G39:M39</xm:f>
              <xm:sqref>F39</xm:sqref>
            </x14:sparkline>
            <x14:sparkline>
              <xm:f>'2-持续关注'!G40:M40</xm:f>
              <xm:sqref>F40</xm:sqref>
            </x14:sparkline>
            <x14:sparkline>
              <xm:f>'2-持续关注'!G41:M41</xm:f>
              <xm:sqref>F41</xm:sqref>
            </x14:sparkline>
            <x14:sparkline>
              <xm:f>'2-持续关注'!G42:M42</xm:f>
              <xm:sqref>F42</xm:sqref>
            </x14:sparkline>
            <x14:sparkline>
              <xm:f>'2-持续关注'!G43:M43</xm:f>
              <xm:sqref>F43</xm:sqref>
            </x14:sparkline>
            <x14:sparkline>
              <xm:f>'2-持续关注'!G44:M44</xm:f>
              <xm:sqref>F44</xm:sqref>
            </x14:sparkline>
            <x14:sparkline>
              <xm:f>'2-持续关注'!G45:M45</xm:f>
              <xm:sqref>F45</xm:sqref>
            </x14:sparkline>
            <x14:sparkline>
              <xm:f>'2-持续关注'!G46:M46</xm:f>
              <xm:sqref>F46</xm:sqref>
            </x14:sparkline>
            <x14:sparkline>
              <xm:f>'2-持续关注'!G47:M47</xm:f>
              <xm:sqref>F47</xm:sqref>
            </x14:sparkline>
            <x14:sparkline>
              <xm:f>'2-持续关注'!G48:M48</xm:f>
              <xm:sqref>F48</xm:sqref>
            </x14:sparkline>
            <x14:sparkline>
              <xm:f>'2-持续关注'!G49:M49</xm:f>
              <xm:sqref>F49</xm:sqref>
            </x14:sparkline>
            <x14:sparkline>
              <xm:f>'2-持续关注'!G50:M50</xm:f>
              <xm:sqref>F50</xm:sqref>
            </x14:sparkline>
            <x14:sparkline>
              <xm:f>'2-持续关注'!G51:M51</xm:f>
              <xm:sqref>F51</xm:sqref>
            </x14:sparkline>
            <x14:sparkline>
              <xm:f>'2-持续关注'!G52:M52</xm:f>
              <xm:sqref>F52</xm:sqref>
            </x14:sparkline>
            <x14:sparkline>
              <xm:f>'2-持续关注'!G53:M53</xm:f>
              <xm:sqref>F53</xm:sqref>
            </x14:sparkline>
            <x14:sparkline>
              <xm:f>'2-持续关注'!G54:M54</xm:f>
              <xm:sqref>F54</xm:sqref>
            </x14:sparkline>
            <x14:sparkline>
              <xm:f>'2-持续关注'!G55:M55</xm:f>
              <xm:sqref>F55</xm:sqref>
            </x14:sparkline>
            <x14:sparkline>
              <xm:f>'2-持续关注'!G56:M56</xm:f>
              <xm:sqref>F56</xm:sqref>
            </x14:sparkline>
            <x14:sparkline>
              <xm:f>'2-持续关注'!G57:M57</xm:f>
              <xm:sqref>F57</xm:sqref>
            </x14:sparkline>
            <x14:sparkline>
              <xm:f>'2-持续关注'!G58:M58</xm:f>
              <xm:sqref>F58</xm:sqref>
            </x14:sparkline>
            <x14:sparkline>
              <xm:f>'2-持续关注'!G59:M59</xm:f>
              <xm:sqref>F59</xm:sqref>
            </x14:sparkline>
            <x14:sparkline>
              <xm:f>'2-持续关注'!G60:M60</xm:f>
              <xm:sqref>F60</xm:sqref>
            </x14:sparkline>
            <x14:sparkline>
              <xm:f>'2-持续关注'!G61:M61</xm:f>
              <xm:sqref>F61</xm:sqref>
            </x14:sparkline>
            <x14:sparkline>
              <xm:f>'2-持续关注'!G62:M62</xm:f>
              <xm:sqref>F62</xm:sqref>
            </x14:sparkline>
            <x14:sparkline>
              <xm:f>'2-持续关注'!G63:M63</xm:f>
              <xm:sqref>F63</xm:sqref>
            </x14:sparkline>
            <x14:sparkline>
              <xm:f>'2-持续关注'!G64:M64</xm:f>
              <xm:sqref>F64</xm:sqref>
            </x14:sparkline>
            <x14:sparkline>
              <xm:f>'2-持续关注'!G65:M65</xm:f>
              <xm:sqref>F65</xm:sqref>
            </x14:sparkline>
            <x14:sparkline>
              <xm:f>'2-持续关注'!G66:M66</xm:f>
              <xm:sqref>F66</xm:sqref>
            </x14:sparkline>
            <x14:sparkline>
              <xm:f>'2-持续关注'!G67:M67</xm:f>
              <xm:sqref>F67</xm:sqref>
            </x14:sparkline>
            <x14:sparkline>
              <xm:f>'2-持续关注'!G68:M68</xm:f>
              <xm:sqref>F68</xm:sqref>
            </x14:sparkline>
            <x14:sparkline>
              <xm:f>'2-持续关注'!G69:M69</xm:f>
              <xm:sqref>F69</xm:sqref>
            </x14:sparkline>
            <x14:sparkline>
              <xm:f>'2-持续关注'!G70:M70</xm:f>
              <xm:sqref>F70</xm:sqref>
            </x14:sparkline>
            <x14:sparkline>
              <xm:f>'2-持续关注'!G71:M71</xm:f>
              <xm:sqref>F71</xm:sqref>
            </x14:sparkline>
            <x14:sparkline>
              <xm:f>'2-持续关注'!G72:M72</xm:f>
              <xm:sqref>F72</xm:sqref>
            </x14:sparkline>
            <x14:sparkline>
              <xm:f>'2-持续关注'!G73:M73</xm:f>
              <xm:sqref>F73</xm:sqref>
            </x14:sparkline>
            <x14:sparkline>
              <xm:f>'2-持续关注'!G74:M74</xm:f>
              <xm:sqref>F74</xm:sqref>
            </x14:sparkline>
            <x14:sparkline>
              <xm:f>'2-持续关注'!G75:M75</xm:f>
              <xm:sqref>F75</xm:sqref>
            </x14:sparkline>
            <x14:sparkline>
              <xm:f>'2-持续关注'!G76:M76</xm:f>
              <xm:sqref>F76</xm:sqref>
            </x14:sparkline>
            <x14:sparkline>
              <xm:f>'2-持续关注'!G77:M77</xm:f>
              <xm:sqref>F77</xm:sqref>
            </x14:sparkline>
            <x14:sparkline>
              <xm:f>'2-持续关注'!G78:M78</xm:f>
              <xm:sqref>F78</xm:sqref>
            </x14:sparkline>
            <x14:sparkline>
              <xm:f>'2-持续关注'!G79:M79</xm:f>
              <xm:sqref>F79</xm:sqref>
            </x14:sparkline>
            <x14:sparkline>
              <xm:f>'2-持续关注'!G80:M80</xm:f>
              <xm:sqref>F80</xm:sqref>
            </x14:sparkline>
            <x14:sparkline>
              <xm:f>'2-持续关注'!G81:M81</xm:f>
              <xm:sqref>F81</xm:sqref>
            </x14:sparkline>
            <x14:sparkline>
              <xm:f>'2-持续关注'!G82:M82</xm:f>
              <xm:sqref>F82</xm:sqref>
            </x14:sparkline>
            <x14:sparkline>
              <xm:f>'2-持续关注'!G83:M83</xm:f>
              <xm:sqref>F83</xm:sqref>
            </x14:sparkline>
            <x14:sparkline>
              <xm:f>'2-持续关注'!G84:M84</xm:f>
              <xm:sqref>F84</xm:sqref>
            </x14:sparkline>
            <x14:sparkline>
              <xm:f>'2-持续关注'!G85:M85</xm:f>
              <xm:sqref>F85</xm:sqref>
            </x14:sparkline>
            <x14:sparkline>
              <xm:f>'2-持续关注'!G86:M86</xm:f>
              <xm:sqref>F86</xm:sqref>
            </x14:sparkline>
            <x14:sparkline>
              <xm:f>'2-持续关注'!G87:M87</xm:f>
              <xm:sqref>F87</xm:sqref>
            </x14:sparkline>
            <x14:sparkline>
              <xm:f>'2-持续关注'!G88:M88</xm:f>
              <xm:sqref>F88</xm:sqref>
            </x14:sparkline>
            <x14:sparkline>
              <xm:f>'2-持续关注'!G89:M89</xm:f>
              <xm:sqref>F89</xm:sqref>
            </x14:sparkline>
            <x14:sparkline>
              <xm:f>'2-持续关注'!G90:M90</xm:f>
              <xm:sqref>F90</xm:sqref>
            </x14:sparkline>
            <x14:sparkline>
              <xm:f>'2-持续关注'!G91:M91</xm:f>
              <xm:sqref>F91</xm:sqref>
            </x14:sparkline>
            <x14:sparkline>
              <xm:f>'2-持续关注'!G92:M92</xm:f>
              <xm:sqref>F92</xm:sqref>
            </x14:sparkline>
            <x14:sparkline>
              <xm:f>'2-持续关注'!G93:M93</xm:f>
              <xm:sqref>F93</xm:sqref>
            </x14:sparkline>
            <x14:sparkline>
              <xm:f>'2-持续关注'!G94:M94</xm:f>
              <xm:sqref>F94</xm:sqref>
            </x14:sparkline>
            <x14:sparkline>
              <xm:f>'2-持续关注'!G95:M95</xm:f>
              <xm:sqref>F95</xm:sqref>
            </x14:sparkline>
            <x14:sparkline>
              <xm:f>'2-持续关注'!G96:M96</xm:f>
              <xm:sqref>F96</xm:sqref>
            </x14:sparkline>
            <x14:sparkline>
              <xm:f>'2-持续关注'!G97:M97</xm:f>
              <xm:sqref>F97</xm:sqref>
            </x14:sparkline>
            <x14:sparkline>
              <xm:f>'2-持续关注'!G98:M98</xm:f>
              <xm:sqref>F98</xm:sqref>
            </x14:sparkline>
            <x14:sparkline>
              <xm:f>'2-持续关注'!G99:M99</xm:f>
              <xm:sqref>F99</xm:sqref>
            </x14:sparkline>
            <x14:sparkline>
              <xm:f>'2-持续关注'!G100:M100</xm:f>
              <xm:sqref>F100</xm:sqref>
            </x14:sparkline>
            <x14:sparkline>
              <xm:f>'2-持续关注'!G101:M101</xm:f>
              <xm:sqref>F101</xm:sqref>
            </x14:sparkline>
            <x14:sparkline>
              <xm:f>'2-持续关注'!G102:M102</xm:f>
              <xm:sqref>F102</xm:sqref>
            </x14:sparkline>
            <x14:sparkline>
              <xm:f>'2-持续关注'!G103:M103</xm:f>
              <xm:sqref>F103</xm:sqref>
            </x14:sparkline>
            <x14:sparkline>
              <xm:f>'2-持续关注'!G104:M104</xm:f>
              <xm:sqref>F104</xm:sqref>
            </x14:sparkline>
            <x14:sparkline>
              <xm:f>'2-持续关注'!G105:M105</xm:f>
              <xm:sqref>F105</xm:sqref>
            </x14:sparkline>
            <x14:sparkline>
              <xm:f>'2-持续关注'!G106:M106</xm:f>
              <xm:sqref>F106</xm:sqref>
            </x14:sparkline>
            <x14:sparkline>
              <xm:f>'2-持续关注'!G107:M107</xm:f>
              <xm:sqref>F107</xm:sqref>
            </x14:sparkline>
            <x14:sparkline>
              <xm:f>'2-持续关注'!G108:M108</xm:f>
              <xm:sqref>F108</xm:sqref>
            </x14:sparkline>
            <x14:sparkline>
              <xm:f>'2-持续关注'!G109:M109</xm:f>
              <xm:sqref>F109</xm:sqref>
            </x14:sparkline>
            <x14:sparkline>
              <xm:f>'2-持续关注'!G110:M110</xm:f>
              <xm:sqref>F110</xm:sqref>
            </x14:sparkline>
            <x14:sparkline>
              <xm:f>'2-持续关注'!G111:M111</xm:f>
              <xm:sqref>F111</xm:sqref>
            </x14:sparkline>
            <x14:sparkline>
              <xm:f>'2-持续关注'!G112:M112</xm:f>
              <xm:sqref>F112</xm:sqref>
            </x14:sparkline>
            <x14:sparkline>
              <xm:f>'2-持续关注'!G113:M113</xm:f>
              <xm:sqref>F113</xm:sqref>
            </x14:sparkline>
            <x14:sparkline>
              <xm:f>'2-持续关注'!G114:M114</xm:f>
              <xm:sqref>F114</xm:sqref>
            </x14:sparkline>
            <x14:sparkline>
              <xm:f>'2-持续关注'!G115:M115</xm:f>
              <xm:sqref>F115</xm:sqref>
            </x14:sparkline>
            <x14:sparkline>
              <xm:f>'2-持续关注'!G116:M116</xm:f>
              <xm:sqref>F116</xm:sqref>
            </x14:sparkline>
            <x14:sparkline>
              <xm:f>'2-持续关注'!G117:M117</xm:f>
              <xm:sqref>F117</xm:sqref>
            </x14:sparkline>
            <x14:sparkline>
              <xm:f>'2-持续关注'!G118:M118</xm:f>
              <xm:sqref>F118</xm:sqref>
            </x14:sparkline>
            <x14:sparkline>
              <xm:f>'2-持续关注'!G119:M119</xm:f>
              <xm:sqref>F119</xm:sqref>
            </x14:sparkline>
            <x14:sparkline>
              <xm:f>'2-持续关注'!G120:M120</xm:f>
              <xm:sqref>F120</xm:sqref>
            </x14:sparkline>
            <x14:sparkline>
              <xm:f>'2-持续关注'!G121:M121</xm:f>
              <xm:sqref>F121</xm:sqref>
            </x14:sparkline>
            <x14:sparkline>
              <xm:f>'2-持续关注'!G122:M122</xm:f>
              <xm:sqref>F122</xm:sqref>
            </x14:sparkline>
            <x14:sparkline>
              <xm:f>'2-持续关注'!G123:M123</xm:f>
              <xm:sqref>F123</xm:sqref>
            </x14:sparkline>
            <x14:sparkline>
              <xm:f>'2-持续关注'!G124:M124</xm:f>
              <xm:sqref>F124</xm:sqref>
            </x14:sparkline>
            <x14:sparkline>
              <xm:f>'2-持续关注'!G125:M125</xm:f>
              <xm:sqref>F125</xm:sqref>
            </x14:sparkline>
            <x14:sparkline>
              <xm:f>'2-持续关注'!G126:M126</xm:f>
              <xm:sqref>F126</xm:sqref>
            </x14:sparkline>
            <x14:sparkline>
              <xm:f>'2-持续关注'!G127:M127</xm:f>
              <xm:sqref>F127</xm:sqref>
            </x14:sparkline>
            <x14:sparkline>
              <xm:f>'2-持续关注'!G128:M128</xm:f>
              <xm:sqref>F128</xm:sqref>
            </x14:sparkline>
            <x14:sparkline>
              <xm:f>'2-持续关注'!G129:M129</xm:f>
              <xm:sqref>F129</xm:sqref>
            </x14:sparkline>
            <x14:sparkline>
              <xm:f>'2-持续关注'!G130:M130</xm:f>
              <xm:sqref>F130</xm:sqref>
            </x14:sparkline>
            <x14:sparkline>
              <xm:f>'2-持续关注'!G131:M131</xm:f>
              <xm:sqref>F131</xm:sqref>
            </x14:sparkline>
            <x14:sparkline>
              <xm:f>'2-持续关注'!G132:M132</xm:f>
              <xm:sqref>F132</xm:sqref>
            </x14:sparkline>
            <x14:sparkline>
              <xm:f>'2-持续关注'!G133:M133</xm:f>
              <xm:sqref>F133</xm:sqref>
            </x14:sparkline>
            <x14:sparkline>
              <xm:f>'2-持续关注'!G134:M134</xm:f>
              <xm:sqref>F134</xm:sqref>
            </x14:sparkline>
            <x14:sparkline>
              <xm:f>'2-持续关注'!G135:M135</xm:f>
              <xm:sqref>F135</xm:sqref>
            </x14:sparkline>
            <x14:sparkline>
              <xm:f>'2-持续关注'!G136:M136</xm:f>
              <xm:sqref>F136</xm:sqref>
            </x14:sparkline>
            <x14:sparkline>
              <xm:f>'2-持续关注'!G137:M137</xm:f>
              <xm:sqref>F137</xm:sqref>
            </x14:sparkline>
            <x14:sparkline>
              <xm:f>'2-持续关注'!G138:M138</xm:f>
              <xm:sqref>F138</xm:sqref>
            </x14:sparkline>
            <x14:sparkline>
              <xm:f>'2-持续关注'!G139:M139</xm:f>
              <xm:sqref>F139</xm:sqref>
            </x14:sparkline>
            <x14:sparkline>
              <xm:f>'2-持续关注'!G140:M140</xm:f>
              <xm:sqref>F140</xm:sqref>
            </x14:sparkline>
            <x14:sparkline>
              <xm:f>'2-持续关注'!G141:M141</xm:f>
              <xm:sqref>F141</xm:sqref>
            </x14:sparkline>
            <x14:sparkline>
              <xm:f>'2-持续关注'!G142:M142</xm:f>
              <xm:sqref>F142</xm:sqref>
            </x14:sparkline>
            <x14:sparkline>
              <xm:f>'2-持续关注'!G143:M143</xm:f>
              <xm:sqref>F143</xm:sqref>
            </x14:sparkline>
            <x14:sparkline>
              <xm:f>'2-持续关注'!G144:M144</xm:f>
              <xm:sqref>F144</xm:sqref>
            </x14:sparkline>
            <x14:sparkline>
              <xm:f>'2-持续关注'!G145:M145</xm:f>
              <xm:sqref>F145</xm:sqref>
            </x14:sparkline>
            <x14:sparkline>
              <xm:f>'2-持续关注'!G146:M146</xm:f>
              <xm:sqref>F146</xm:sqref>
            </x14:sparkline>
            <x14:sparkline>
              <xm:f>'2-持续关注'!G147:M147</xm:f>
              <xm:sqref>F147</xm:sqref>
            </x14:sparkline>
            <x14:sparkline>
              <xm:f>'2-持续关注'!G148:M148</xm:f>
              <xm:sqref>F148</xm:sqref>
            </x14:sparkline>
            <x14:sparkline>
              <xm:f>'2-持续关注'!G149:M149</xm:f>
              <xm:sqref>F149</xm:sqref>
            </x14:sparkline>
            <x14:sparkline>
              <xm:f>'2-持续关注'!G150:M150</xm:f>
              <xm:sqref>F150</xm:sqref>
            </x14:sparkline>
            <x14:sparkline>
              <xm:f>'2-持续关注'!G151:M151</xm:f>
              <xm:sqref>F151</xm:sqref>
            </x14:sparkline>
            <x14:sparkline>
              <xm:f>'2-持续关注'!G152:M152</xm:f>
              <xm:sqref>F152</xm:sqref>
            </x14:sparkline>
            <x14:sparkline>
              <xm:f>'2-持续关注'!G153:M153</xm:f>
              <xm:sqref>F153</xm:sqref>
            </x14:sparkline>
            <x14:sparkline>
              <xm:f>'2-持续关注'!G154:M154</xm:f>
              <xm:sqref>F154</xm:sqref>
            </x14:sparkline>
            <x14:sparkline>
              <xm:f>'2-持续关注'!G155:M155</xm:f>
              <xm:sqref>F155</xm:sqref>
            </x14:sparkline>
            <x14:sparkline>
              <xm:f>'2-持续关注'!G156:M156</xm:f>
              <xm:sqref>F156</xm:sqref>
            </x14:sparkline>
            <x14:sparkline>
              <xm:f>'2-持续关注'!G157:M157</xm:f>
              <xm:sqref>F157</xm:sqref>
            </x14:sparkline>
            <x14:sparkline>
              <xm:f>'2-持续关注'!G158:M158</xm:f>
              <xm:sqref>F158</xm:sqref>
            </x14:sparkline>
            <x14:sparkline>
              <xm:f>'2-持续关注'!G159:M159</xm:f>
              <xm:sqref>F159</xm:sqref>
            </x14:sparkline>
            <x14:sparkline>
              <xm:f>'2-持续关注'!G160:M160</xm:f>
              <xm:sqref>F160</xm:sqref>
            </x14:sparkline>
            <x14:sparkline>
              <xm:f>'2-持续关注'!G161:M161</xm:f>
              <xm:sqref>F161</xm:sqref>
            </x14:sparkline>
            <x14:sparkline>
              <xm:f>'2-持续关注'!G162:M162</xm:f>
              <xm:sqref>F162</xm:sqref>
            </x14:sparkline>
            <x14:sparkline>
              <xm:f>'2-持续关注'!G163:M163</xm:f>
              <xm:sqref>F163</xm:sqref>
            </x14:sparkline>
            <x14:sparkline>
              <xm:f>'2-持续关注'!G164:M164</xm:f>
              <xm:sqref>F164</xm:sqref>
            </x14:sparkline>
            <x14:sparkline>
              <xm:f>'2-持续关注'!G165:M165</xm:f>
              <xm:sqref>F165</xm:sqref>
            </x14:sparkline>
            <x14:sparkline>
              <xm:f>'2-持续关注'!G166:M166</xm:f>
              <xm:sqref>F166</xm:sqref>
            </x14:sparkline>
            <x14:sparkline>
              <xm:f>'2-持续关注'!G167:M167</xm:f>
              <xm:sqref>F167</xm:sqref>
            </x14:sparkline>
            <x14:sparkline>
              <xm:f>'2-持续关注'!G168:M168</xm:f>
              <xm:sqref>F168</xm:sqref>
            </x14:sparkline>
            <x14:sparkline>
              <xm:f>'2-持续关注'!G169:M169</xm:f>
              <xm:sqref>F169</xm:sqref>
            </x14:sparkline>
            <x14:sparkline>
              <xm:f>'2-持续关注'!G170:M170</xm:f>
              <xm:sqref>F170</xm:sqref>
            </x14:sparkline>
            <x14:sparkline>
              <xm:f>'2-持续关注'!G171:M171</xm:f>
              <xm:sqref>F171</xm:sqref>
            </x14:sparkline>
            <x14:sparkline>
              <xm:f>'2-持续关注'!G172:M172</xm:f>
              <xm:sqref>F172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5">
    <tabColor rgb="FF0070C0"/>
    <outlinePr summaryRight="0"/>
  </sheetPr>
  <dimension ref="A1:AV40"/>
  <sheetViews>
    <sheetView workbookViewId="0">
      <pane xSplit="5" ySplit="5" topLeftCell="F6" activePane="bottomRight" state="frozen"/>
      <selection activeCell="C3" sqref="C3"/>
      <selection pane="topRight" activeCell="C3" sqref="C3"/>
      <selection pane="bottomLeft" activeCell="C3" sqref="C3"/>
      <selection pane="bottomRight" activeCell="AP20" sqref="AP20"/>
    </sheetView>
  </sheetViews>
  <sheetFormatPr defaultRowHeight="16.5" outlineLevelCol="1"/>
  <cols>
    <col min="1" max="1" width="13" style="26" customWidth="1"/>
    <col min="2" max="3" width="9" style="40"/>
    <col min="4" max="4" width="9" style="113"/>
    <col min="5" max="5" width="15" style="50" customWidth="1"/>
    <col min="6" max="6" width="9" style="30" customWidth="1"/>
    <col min="7" max="7" width="14.375" style="30" customWidth="1" collapsed="1"/>
    <col min="8" max="8" width="9" style="29" hidden="1" customWidth="1" outlineLevel="1"/>
    <col min="9" max="9" width="6.5" style="31" customWidth="1" collapsed="1"/>
    <col min="10" max="10" width="9" style="32" hidden="1" customWidth="1" outlineLevel="1"/>
    <col min="11" max="11" width="9" style="30" bestFit="1" customWidth="1" collapsed="1"/>
    <col min="12" max="12" width="9" style="29" hidden="1" customWidth="1" outlineLevel="1"/>
    <col min="13" max="13" width="6" style="31" customWidth="1" collapsed="1"/>
    <col min="14" max="14" width="9" style="29" hidden="1" customWidth="1" outlineLevel="1"/>
    <col min="15" max="15" width="12.5" style="30" bestFit="1" customWidth="1" collapsed="1"/>
    <col min="16" max="16" width="9" style="29" hidden="1" customWidth="1" outlineLevel="1"/>
    <col min="17" max="17" width="6.875" style="31" customWidth="1" collapsed="1"/>
    <col min="18" max="18" width="9" style="29" hidden="1" customWidth="1" outlineLevel="1"/>
    <col min="19" max="19" width="9" style="30" customWidth="1" collapsed="1"/>
    <col min="20" max="20" width="9" style="29" hidden="1" customWidth="1" outlineLevel="1"/>
    <col min="21" max="21" width="5.75" style="31" customWidth="1" collapsed="1"/>
    <col min="22" max="22" width="9" style="29" hidden="1" customWidth="1" outlineLevel="1"/>
    <col min="23" max="23" width="9" style="28" customWidth="1" collapsed="1"/>
    <col min="24" max="39" width="9" style="28" hidden="1" customWidth="1" outlineLevel="1"/>
    <col min="40" max="41" width="9" style="45"/>
    <col min="42" max="42" width="11.625" style="39" customWidth="1"/>
    <col min="43" max="43" width="9" style="45"/>
    <col min="44" max="44" width="9" style="39"/>
    <col min="45" max="16384" width="9" style="28"/>
  </cols>
  <sheetData>
    <row r="1" spans="1:48" ht="21.75" customHeight="1">
      <c r="A1" s="33" t="s">
        <v>4619</v>
      </c>
      <c r="B1" s="33" t="s">
        <v>4688</v>
      </c>
      <c r="C1" s="33" t="s">
        <v>5056</v>
      </c>
      <c r="AL1" s="28">
        <f>0.5*5</f>
        <v>2.5</v>
      </c>
      <c r="AM1" s="28">
        <f>AL1*0.9</f>
        <v>2.25</v>
      </c>
    </row>
    <row r="2" spans="1:48" ht="21.75" customHeight="1">
      <c r="A2" s="60" t="s">
        <v>4617</v>
      </c>
      <c r="B2" s="61">
        <f>VLOOKUP(A2,'2-持续关注'!B:SW,6,0)</f>
        <v>0.35439999999999999</v>
      </c>
      <c r="C2" s="62">
        <v>0.4</v>
      </c>
      <c r="D2" s="114"/>
    </row>
    <row r="3" spans="1:48" s="26" customFormat="1" ht="21.75" customHeight="1">
      <c r="A3" s="60" t="s">
        <v>4618</v>
      </c>
      <c r="B3" s="61">
        <f>VLOOKUP(A3,'2-持续关注'!B:SW,6,0)</f>
        <v>0.80549999999999999</v>
      </c>
      <c r="C3" s="61">
        <f>B3</f>
        <v>0.80549999999999999</v>
      </c>
      <c r="D3" s="114"/>
      <c r="E3" s="140" t="s">
        <v>4517</v>
      </c>
      <c r="F3" s="139" t="s">
        <v>4688</v>
      </c>
      <c r="G3" s="139"/>
      <c r="H3" s="139"/>
      <c r="I3" s="139"/>
      <c r="J3" s="139"/>
      <c r="K3" s="139"/>
      <c r="L3" s="139"/>
      <c r="M3" s="139"/>
      <c r="N3" s="139"/>
      <c r="O3" s="139"/>
      <c r="P3" s="139"/>
      <c r="Q3" s="139"/>
      <c r="R3" s="139"/>
      <c r="S3" s="139"/>
      <c r="T3" s="139"/>
      <c r="U3" s="139"/>
      <c r="V3" s="139"/>
      <c r="W3" s="139" t="s">
        <v>4689</v>
      </c>
      <c r="X3" s="139"/>
      <c r="Y3" s="139"/>
      <c r="Z3" s="139"/>
      <c r="AA3" s="139"/>
      <c r="AB3" s="139"/>
      <c r="AC3" s="139"/>
      <c r="AD3" s="139"/>
      <c r="AE3" s="139"/>
      <c r="AF3" s="139"/>
      <c r="AG3" s="139"/>
      <c r="AH3" s="139"/>
      <c r="AI3" s="139"/>
      <c r="AJ3" s="139"/>
      <c r="AK3" s="139"/>
      <c r="AL3" s="139"/>
      <c r="AM3" s="139"/>
      <c r="AN3" s="141" t="s">
        <v>4931</v>
      </c>
      <c r="AO3" s="142"/>
      <c r="AP3" s="141" t="s">
        <v>4932</v>
      </c>
      <c r="AQ3" s="143"/>
      <c r="AR3" s="142"/>
    </row>
    <row r="4" spans="1:48" s="26" customFormat="1" ht="21.75" customHeight="1">
      <c r="A4" s="49" t="s">
        <v>4620</v>
      </c>
      <c r="B4" s="51">
        <f>VLOOKUP(A4,'2-持续关注'!B:SW,6,0)</f>
        <v>0.28999999999999998</v>
      </c>
      <c r="C4" s="51">
        <f>B4</f>
        <v>0.28999999999999998</v>
      </c>
      <c r="D4" s="97"/>
      <c r="E4" s="140"/>
      <c r="F4" s="139" t="s">
        <v>4581</v>
      </c>
      <c r="G4" s="139" t="s">
        <v>4582</v>
      </c>
      <c r="H4" s="139"/>
      <c r="I4" s="139"/>
      <c r="J4" s="139"/>
      <c r="K4" s="139" t="s">
        <v>4583</v>
      </c>
      <c r="L4" s="139"/>
      <c r="M4" s="139"/>
      <c r="N4" s="139"/>
      <c r="O4" s="139" t="s">
        <v>4584</v>
      </c>
      <c r="P4" s="139"/>
      <c r="Q4" s="139"/>
      <c r="R4" s="139"/>
      <c r="S4" s="139" t="s">
        <v>4585</v>
      </c>
      <c r="T4" s="139"/>
      <c r="U4" s="139"/>
      <c r="V4" s="139"/>
      <c r="W4" s="139" t="s">
        <v>4581</v>
      </c>
      <c r="X4" s="139" t="s">
        <v>4582</v>
      </c>
      <c r="Y4" s="139"/>
      <c r="Z4" s="139"/>
      <c r="AA4" s="139"/>
      <c r="AB4" s="139" t="s">
        <v>4583</v>
      </c>
      <c r="AC4" s="139"/>
      <c r="AD4" s="139"/>
      <c r="AE4" s="139"/>
      <c r="AF4" s="139" t="s">
        <v>4584</v>
      </c>
      <c r="AG4" s="139"/>
      <c r="AH4" s="139"/>
      <c r="AI4" s="139"/>
      <c r="AJ4" s="139" t="s">
        <v>4585</v>
      </c>
      <c r="AK4" s="139"/>
      <c r="AL4" s="139"/>
      <c r="AM4" s="139"/>
      <c r="AN4" s="144" t="s">
        <v>4930</v>
      </c>
      <c r="AO4" s="144" t="s">
        <v>4833</v>
      </c>
      <c r="AP4" s="146" t="s">
        <v>4657</v>
      </c>
      <c r="AQ4" s="146" t="s">
        <v>4933</v>
      </c>
      <c r="AR4" s="144" t="s">
        <v>4624</v>
      </c>
    </row>
    <row r="5" spans="1:48" s="26" customFormat="1" ht="21.75" customHeight="1">
      <c r="A5" s="49" t="s">
        <v>4621</v>
      </c>
      <c r="B5" s="51">
        <f>VLOOKUP(A5,'2-持续关注'!B:SW,6,0)</f>
        <v>0.16</v>
      </c>
      <c r="C5" s="51">
        <f>B5</f>
        <v>0.16</v>
      </c>
      <c r="E5" s="140"/>
      <c r="F5" s="139"/>
      <c r="G5" s="81" t="s">
        <v>4517</v>
      </c>
      <c r="H5" s="81" t="s">
        <v>4586</v>
      </c>
      <c r="I5" s="46" t="s">
        <v>4587</v>
      </c>
      <c r="J5" s="47" t="s">
        <v>4588</v>
      </c>
      <c r="K5" s="81" t="s">
        <v>4517</v>
      </c>
      <c r="L5" s="81" t="s">
        <v>4586</v>
      </c>
      <c r="M5" s="46" t="s">
        <v>4587</v>
      </c>
      <c r="N5" s="81" t="s">
        <v>4588</v>
      </c>
      <c r="O5" s="81" t="s">
        <v>4517</v>
      </c>
      <c r="P5" s="81" t="s">
        <v>4586</v>
      </c>
      <c r="Q5" s="46" t="s">
        <v>4587</v>
      </c>
      <c r="R5" s="81" t="s">
        <v>4588</v>
      </c>
      <c r="S5" s="81" t="s">
        <v>4517</v>
      </c>
      <c r="T5" s="81" t="s">
        <v>4586</v>
      </c>
      <c r="U5" s="46" t="s">
        <v>4587</v>
      </c>
      <c r="V5" s="81" t="s">
        <v>4588</v>
      </c>
      <c r="W5" s="139"/>
      <c r="X5" s="81" t="s">
        <v>4517</v>
      </c>
      <c r="Y5" s="81" t="s">
        <v>4586</v>
      </c>
      <c r="Z5" s="46" t="s">
        <v>4587</v>
      </c>
      <c r="AA5" s="47" t="s">
        <v>4588</v>
      </c>
      <c r="AB5" s="81" t="s">
        <v>4517</v>
      </c>
      <c r="AC5" s="81" t="s">
        <v>4586</v>
      </c>
      <c r="AD5" s="46" t="s">
        <v>4587</v>
      </c>
      <c r="AE5" s="81" t="s">
        <v>4588</v>
      </c>
      <c r="AF5" s="81" t="s">
        <v>4517</v>
      </c>
      <c r="AG5" s="81" t="s">
        <v>4586</v>
      </c>
      <c r="AH5" s="46" t="s">
        <v>4587</v>
      </c>
      <c r="AI5" s="81" t="s">
        <v>4588</v>
      </c>
      <c r="AJ5" s="81" t="s">
        <v>4517</v>
      </c>
      <c r="AK5" s="81" t="s">
        <v>4586</v>
      </c>
      <c r="AL5" s="46" t="s">
        <v>4587</v>
      </c>
      <c r="AM5" s="81" t="s">
        <v>4588</v>
      </c>
      <c r="AN5" s="145"/>
      <c r="AO5" s="145"/>
      <c r="AP5" s="147"/>
      <c r="AQ5" s="147"/>
      <c r="AR5" s="145"/>
    </row>
    <row r="6" spans="1:48" ht="21.75" customHeight="1">
      <c r="A6" s="53" t="s">
        <v>4534</v>
      </c>
      <c r="B6" s="51">
        <f>VLOOKUP(A6,'2-持续关注'!B:SW,6,0)</f>
        <v>0.39639999999999997</v>
      </c>
      <c r="C6" s="55">
        <f>B6</f>
        <v>0.39639999999999997</v>
      </c>
      <c r="E6" s="115" t="s">
        <v>5019</v>
      </c>
      <c r="F6" s="95">
        <f t="shared" ref="F6:F12" si="0">ROUND(J6+N6+R6+V6,2)</f>
        <v>2.2400000000000002</v>
      </c>
      <c r="G6" s="48" t="s">
        <v>4832</v>
      </c>
      <c r="H6" s="83">
        <f>0.045+0.036</f>
        <v>8.0999999999999989E-2</v>
      </c>
      <c r="I6" s="84">
        <v>1</v>
      </c>
      <c r="J6" s="83">
        <f t="shared" ref="J6:J11" si="1">H6*I6</f>
        <v>8.0999999999999989E-2</v>
      </c>
      <c r="K6" s="48" t="s">
        <v>4590</v>
      </c>
      <c r="L6" s="85">
        <f t="shared" ref="L6:L22" si="2">VLOOKUP(K6,$A:$C,2,0)</f>
        <v>0.35439999999999999</v>
      </c>
      <c r="M6" s="84">
        <v>1</v>
      </c>
      <c r="N6" s="85">
        <f t="shared" ref="N6:N11" si="3">L6*M6</f>
        <v>0.35439999999999999</v>
      </c>
      <c r="O6" s="48" t="s">
        <v>4591</v>
      </c>
      <c r="P6" s="85">
        <f>IFERROR(VLOOKUP(O6,$A:$C,2,0),0)</f>
        <v>0.16</v>
      </c>
      <c r="Q6" s="84">
        <v>4</v>
      </c>
      <c r="R6" s="85">
        <f>P6*Q6</f>
        <v>0.64</v>
      </c>
      <c r="S6" s="48" t="s">
        <v>4592</v>
      </c>
      <c r="T6" s="85">
        <f>VLOOKUP(S6,$A:$C,2,0)</f>
        <v>0.28999999999999998</v>
      </c>
      <c r="U6" s="84">
        <v>4</v>
      </c>
      <c r="V6" s="85">
        <f t="shared" ref="V6:V11" si="4">T6*U6</f>
        <v>1.1599999999999999</v>
      </c>
      <c r="W6" s="95">
        <f t="shared" ref="W6:W12" si="5">ROUND(AA6+AE6+AI6+AM6,2)</f>
        <v>2.2799999999999998</v>
      </c>
      <c r="X6" s="42" t="s">
        <v>4589</v>
      </c>
      <c r="Y6" s="83">
        <f>0.045+0.036</f>
        <v>8.0999999999999989E-2</v>
      </c>
      <c r="Z6" s="84">
        <v>1</v>
      </c>
      <c r="AA6" s="83">
        <f t="shared" ref="AA6:AA7" si="6">Y6*Z6</f>
        <v>8.0999999999999989E-2</v>
      </c>
      <c r="AB6" s="42" t="s">
        <v>4590</v>
      </c>
      <c r="AC6" s="85">
        <f t="shared" ref="AC6:AC12" si="7">VLOOKUP(AB6,$A:$C,3,0)</f>
        <v>0.4</v>
      </c>
      <c r="AD6" s="84">
        <v>1</v>
      </c>
      <c r="AE6" s="85">
        <f t="shared" ref="AE6:AE7" si="8">AC6*AD6</f>
        <v>0.4</v>
      </c>
      <c r="AF6" s="42" t="s">
        <v>4591</v>
      </c>
      <c r="AG6" s="85">
        <f>VLOOKUP(AF6,$A:$C,3,0)</f>
        <v>0.16</v>
      </c>
      <c r="AH6" s="84">
        <v>4</v>
      </c>
      <c r="AI6" s="85">
        <f>AG6*AH6</f>
        <v>0.64</v>
      </c>
      <c r="AJ6" s="42" t="s">
        <v>4592</v>
      </c>
      <c r="AK6" s="85">
        <f>VLOOKUP(AJ6,$A:$C,3,0)</f>
        <v>0.28999999999999998</v>
      </c>
      <c r="AL6" s="84">
        <v>4</v>
      </c>
      <c r="AM6" s="85">
        <f t="shared" ref="AM6:AM7" si="9">AK6*AL6</f>
        <v>1.1599999999999999</v>
      </c>
      <c r="AN6" s="96">
        <f>VLOOKUP(E6,'2-持续关注'!B:SW,6,0)</f>
        <v>3</v>
      </c>
      <c r="AO6" s="86">
        <f>AN6*95%</f>
        <v>2.8499999999999996</v>
      </c>
      <c r="AP6" s="87">
        <f>AO6-F6</f>
        <v>0.60999999999999943</v>
      </c>
      <c r="AQ6" s="94">
        <f>AO6-W6</f>
        <v>0.56999999999999984</v>
      </c>
      <c r="AR6" s="87">
        <f>AQ6-AP6</f>
        <v>-3.9999999999999591E-2</v>
      </c>
    </row>
    <row r="7" spans="1:48" ht="21.75" customHeight="1">
      <c r="A7" s="53" t="s">
        <v>501</v>
      </c>
      <c r="B7" s="51">
        <f>VLOOKUP(A7,'2-持续关注'!B:SW,6,0)</f>
        <v>0.3644</v>
      </c>
      <c r="C7" s="52">
        <v>0.5</v>
      </c>
      <c r="E7" s="115" t="s">
        <v>5020</v>
      </c>
      <c r="F7" s="95">
        <f t="shared" si="0"/>
        <v>1.91</v>
      </c>
      <c r="G7" s="88" t="s">
        <v>15</v>
      </c>
      <c r="H7" s="89">
        <v>4.4999999999999998E-2</v>
      </c>
      <c r="I7" s="57">
        <v>1</v>
      </c>
      <c r="J7" s="89">
        <f t="shared" si="1"/>
        <v>4.4999999999999998E-2</v>
      </c>
      <c r="K7" s="88" t="s">
        <v>504</v>
      </c>
      <c r="L7" s="90">
        <f t="shared" si="2"/>
        <v>0.80549999999999999</v>
      </c>
      <c r="M7" s="57">
        <v>1</v>
      </c>
      <c r="N7" s="90">
        <f t="shared" si="3"/>
        <v>0.80549999999999999</v>
      </c>
      <c r="O7" s="88" t="s">
        <v>956</v>
      </c>
      <c r="P7" s="85">
        <f t="shared" ref="P7:P22" si="10">IFERROR(VLOOKUP(O7,$A:$C,2,0),0)</f>
        <v>0.35439999999999999</v>
      </c>
      <c r="Q7" s="57">
        <v>3</v>
      </c>
      <c r="R7" s="90">
        <f t="shared" ref="R7:R12" si="11">P7*Q7</f>
        <v>1.0631999999999999</v>
      </c>
      <c r="S7" s="88"/>
      <c r="T7" s="90"/>
      <c r="U7" s="57"/>
      <c r="V7" s="90">
        <f t="shared" si="4"/>
        <v>0</v>
      </c>
      <c r="W7" s="95">
        <f t="shared" si="5"/>
        <v>2.0499999999999998</v>
      </c>
      <c r="X7" s="53" t="s">
        <v>15</v>
      </c>
      <c r="Y7" s="89">
        <v>4.4999999999999998E-2</v>
      </c>
      <c r="Z7" s="57">
        <v>1</v>
      </c>
      <c r="AA7" s="89">
        <f t="shared" si="6"/>
        <v>4.4999999999999998E-2</v>
      </c>
      <c r="AB7" s="53" t="s">
        <v>504</v>
      </c>
      <c r="AC7" s="90">
        <f t="shared" si="7"/>
        <v>0.80549999999999999</v>
      </c>
      <c r="AD7" s="57">
        <v>1</v>
      </c>
      <c r="AE7" s="90">
        <f t="shared" si="8"/>
        <v>0.80549999999999999</v>
      </c>
      <c r="AF7" s="53" t="s">
        <v>956</v>
      </c>
      <c r="AG7" s="90">
        <f>VLOOKUP(AF7,$A:$C,3,0)</f>
        <v>0.4</v>
      </c>
      <c r="AH7" s="57">
        <v>3</v>
      </c>
      <c r="AI7" s="90">
        <f t="shared" ref="AI7:AI12" si="12">AG7*AH7</f>
        <v>1.2000000000000002</v>
      </c>
      <c r="AJ7" s="53"/>
      <c r="AK7" s="90"/>
      <c r="AL7" s="57"/>
      <c r="AM7" s="90">
        <f t="shared" si="9"/>
        <v>0</v>
      </c>
      <c r="AN7" s="96">
        <f>VLOOKUP(E7,'2-持续关注'!B:SW,6,0)</f>
        <v>2.2555000000000001</v>
      </c>
      <c r="AO7" s="91">
        <f t="shared" ref="AO7:AO19" si="13">AN7*95%</f>
        <v>2.142725</v>
      </c>
      <c r="AP7" s="92">
        <f t="shared" ref="AP7:AP19" si="14">AO7-F7</f>
        <v>0.23272500000000007</v>
      </c>
      <c r="AQ7" s="94">
        <f t="shared" ref="AQ7:AQ19" si="15">AO7-W7</f>
        <v>9.2725000000000168E-2</v>
      </c>
      <c r="AR7" s="92">
        <f t="shared" ref="AR7:AR12" si="16">AQ7-AP7</f>
        <v>-0.1399999999999999</v>
      </c>
      <c r="AS7" s="66"/>
      <c r="AT7" s="66"/>
    </row>
    <row r="8" spans="1:48" ht="21.75" customHeight="1">
      <c r="A8" s="53" t="s">
        <v>4595</v>
      </c>
      <c r="B8" s="51">
        <f>VLOOKUP(A8,'2-持续关注'!B:SW,6,0)</f>
        <v>0.34</v>
      </c>
      <c r="C8" s="51">
        <f>B8</f>
        <v>0.34</v>
      </c>
      <c r="E8" s="115" t="s">
        <v>5021</v>
      </c>
      <c r="F8" s="95">
        <f t="shared" si="0"/>
        <v>2.38</v>
      </c>
      <c r="G8" s="88" t="s">
        <v>15</v>
      </c>
      <c r="H8" s="89">
        <v>4.4999999999999998E-2</v>
      </c>
      <c r="I8" s="57">
        <v>1</v>
      </c>
      <c r="J8" s="89">
        <f>H8*I8</f>
        <v>4.4999999999999998E-2</v>
      </c>
      <c r="K8" s="88" t="s">
        <v>504</v>
      </c>
      <c r="L8" s="90">
        <f t="shared" si="2"/>
        <v>0.80549999999999999</v>
      </c>
      <c r="M8" s="57">
        <v>2</v>
      </c>
      <c r="N8" s="90">
        <f>L8*M8</f>
        <v>1.611</v>
      </c>
      <c r="O8" s="88" t="s">
        <v>501</v>
      </c>
      <c r="P8" s="85">
        <f t="shared" si="10"/>
        <v>0.3644</v>
      </c>
      <c r="Q8" s="57">
        <v>2</v>
      </c>
      <c r="R8" s="90">
        <f t="shared" si="11"/>
        <v>0.7288</v>
      </c>
      <c r="S8" s="88"/>
      <c r="T8" s="90"/>
      <c r="U8" s="57"/>
      <c r="V8" s="90">
        <f>T8*U8</f>
        <v>0</v>
      </c>
      <c r="W8" s="95">
        <f t="shared" si="5"/>
        <v>2.66</v>
      </c>
      <c r="X8" s="53" t="s">
        <v>15</v>
      </c>
      <c r="Y8" s="89">
        <v>4.4999999999999998E-2</v>
      </c>
      <c r="Z8" s="57">
        <v>1</v>
      </c>
      <c r="AA8" s="89">
        <f>Y8*Z8</f>
        <v>4.4999999999999998E-2</v>
      </c>
      <c r="AB8" s="53" t="s">
        <v>504</v>
      </c>
      <c r="AC8" s="90">
        <f t="shared" si="7"/>
        <v>0.80549999999999999</v>
      </c>
      <c r="AD8" s="57">
        <v>2</v>
      </c>
      <c r="AE8" s="90">
        <f>AC8*AD8</f>
        <v>1.611</v>
      </c>
      <c r="AF8" s="53" t="s">
        <v>501</v>
      </c>
      <c r="AG8" s="90">
        <f>VLOOKUP(AF8,$A:$C,3,0)</f>
        <v>0.5</v>
      </c>
      <c r="AH8" s="57">
        <v>2</v>
      </c>
      <c r="AI8" s="90">
        <f t="shared" si="12"/>
        <v>1</v>
      </c>
      <c r="AJ8" s="53"/>
      <c r="AK8" s="90"/>
      <c r="AL8" s="57"/>
      <c r="AM8" s="90">
        <f>AK8*AL8</f>
        <v>0</v>
      </c>
      <c r="AN8" s="96">
        <f>VLOOKUP(E8,'2-持续关注'!B:SW,6,0)</f>
        <v>3.15</v>
      </c>
      <c r="AO8" s="91">
        <f t="shared" si="13"/>
        <v>2.9924999999999997</v>
      </c>
      <c r="AP8" s="92">
        <f t="shared" si="14"/>
        <v>0.61249999999999982</v>
      </c>
      <c r="AQ8" s="94">
        <f t="shared" si="15"/>
        <v>0.33249999999999957</v>
      </c>
      <c r="AR8" s="92">
        <f t="shared" si="16"/>
        <v>-0.28000000000000025</v>
      </c>
      <c r="AS8" s="66"/>
      <c r="AT8" s="66"/>
    </row>
    <row r="9" spans="1:48" ht="21.75" customHeight="1">
      <c r="A9" s="53" t="s">
        <v>907</v>
      </c>
      <c r="B9" s="51">
        <f>VLOOKUP(A9,'2-持续关注'!B:SW,6,0)</f>
        <v>2.99</v>
      </c>
      <c r="C9" s="55">
        <f>B9</f>
        <v>2.99</v>
      </c>
      <c r="E9" s="115" t="s">
        <v>4593</v>
      </c>
      <c r="F9" s="95">
        <f t="shared" si="0"/>
        <v>0.92</v>
      </c>
      <c r="G9" s="82" t="s">
        <v>1370</v>
      </c>
      <c r="H9" s="93">
        <v>3.5999999999999999E-3</v>
      </c>
      <c r="I9" s="57">
        <v>1</v>
      </c>
      <c r="J9" s="89">
        <f t="shared" si="1"/>
        <v>3.5999999999999999E-3</v>
      </c>
      <c r="K9" s="88" t="s">
        <v>4594</v>
      </c>
      <c r="L9" s="90">
        <f t="shared" si="2"/>
        <v>0.39639999999999997</v>
      </c>
      <c r="M9" s="57">
        <v>2</v>
      </c>
      <c r="N9" s="90">
        <f t="shared" si="3"/>
        <v>0.79279999999999995</v>
      </c>
      <c r="O9" s="88" t="s">
        <v>1008</v>
      </c>
      <c r="P9" s="85">
        <f t="shared" si="10"/>
        <v>0.1188</v>
      </c>
      <c r="Q9" s="57">
        <v>1</v>
      </c>
      <c r="R9" s="90">
        <f t="shared" si="11"/>
        <v>0.1188</v>
      </c>
      <c r="S9" s="88"/>
      <c r="T9" s="90"/>
      <c r="U9" s="57"/>
      <c r="V9" s="90">
        <f t="shared" si="4"/>
        <v>0</v>
      </c>
      <c r="W9" s="95">
        <f t="shared" si="5"/>
        <v>0.95</v>
      </c>
      <c r="X9" s="49" t="s">
        <v>1370</v>
      </c>
      <c r="Y9" s="93">
        <v>3.5999999999999997E-2</v>
      </c>
      <c r="Z9" s="57">
        <v>1</v>
      </c>
      <c r="AA9" s="89">
        <f t="shared" ref="AA9:AA12" si="17">Y9*Z9</f>
        <v>3.5999999999999997E-2</v>
      </c>
      <c r="AB9" s="53" t="s">
        <v>4534</v>
      </c>
      <c r="AC9" s="90">
        <f t="shared" si="7"/>
        <v>0.39639999999999997</v>
      </c>
      <c r="AD9" s="57">
        <v>2</v>
      </c>
      <c r="AE9" s="90">
        <f t="shared" ref="AE9:AE12" si="18">AC9*AD9</f>
        <v>0.79279999999999995</v>
      </c>
      <c r="AF9" s="53" t="s">
        <v>1008</v>
      </c>
      <c r="AG9" s="90">
        <f>VLOOKUP(AF9,$A:$C,3,0)</f>
        <v>0.1188</v>
      </c>
      <c r="AH9" s="57">
        <v>1</v>
      </c>
      <c r="AI9" s="90">
        <f t="shared" si="12"/>
        <v>0.1188</v>
      </c>
      <c r="AJ9" s="53"/>
      <c r="AK9" s="90"/>
      <c r="AL9" s="57"/>
      <c r="AM9" s="90">
        <f t="shared" ref="AM9:AM12" si="19">AK9*AL9</f>
        <v>0</v>
      </c>
      <c r="AN9" s="96">
        <f>VLOOKUP(E9,'2-持续关注'!B:SW,6,0)</f>
        <v>2.0871</v>
      </c>
      <c r="AO9" s="91">
        <f t="shared" si="13"/>
        <v>1.9827449999999998</v>
      </c>
      <c r="AP9" s="92">
        <f t="shared" si="14"/>
        <v>1.0627449999999996</v>
      </c>
      <c r="AQ9" s="94">
        <f t="shared" si="15"/>
        <v>1.0327449999999998</v>
      </c>
      <c r="AR9" s="92">
        <f t="shared" si="16"/>
        <v>-2.9999999999999805E-2</v>
      </c>
      <c r="AS9" s="66"/>
      <c r="AT9" s="66"/>
    </row>
    <row r="10" spans="1:48" ht="21.75" customHeight="1">
      <c r="A10" s="53" t="s">
        <v>4622</v>
      </c>
      <c r="B10" s="51">
        <f>VLOOKUP(A10,'2-持续关注'!B:SW,6,0)</f>
        <v>2.04</v>
      </c>
      <c r="C10" s="55">
        <f>B10</f>
        <v>2.04</v>
      </c>
      <c r="E10" s="115" t="s">
        <v>5022</v>
      </c>
      <c r="F10" s="95">
        <f t="shared" si="0"/>
        <v>1.07</v>
      </c>
      <c r="G10" s="88" t="s">
        <v>15</v>
      </c>
      <c r="H10" s="89">
        <v>4.4999999999999998E-2</v>
      </c>
      <c r="I10" s="57">
        <v>1</v>
      </c>
      <c r="J10" s="89">
        <f t="shared" si="1"/>
        <v>4.4999999999999998E-2</v>
      </c>
      <c r="K10" s="88" t="s">
        <v>4595</v>
      </c>
      <c r="L10" s="90">
        <f t="shared" si="2"/>
        <v>0.34</v>
      </c>
      <c r="M10" s="57">
        <v>3</v>
      </c>
      <c r="N10" s="90">
        <f t="shared" si="3"/>
        <v>1.02</v>
      </c>
      <c r="O10" s="88"/>
      <c r="P10" s="85">
        <f t="shared" si="10"/>
        <v>0</v>
      </c>
      <c r="Q10" s="57"/>
      <c r="R10" s="90">
        <f t="shared" si="11"/>
        <v>0</v>
      </c>
      <c r="S10" s="88"/>
      <c r="T10" s="90"/>
      <c r="U10" s="57"/>
      <c r="V10" s="90">
        <f t="shared" si="4"/>
        <v>0</v>
      </c>
      <c r="W10" s="95">
        <f t="shared" si="5"/>
        <v>1.07</v>
      </c>
      <c r="X10" s="53" t="s">
        <v>15</v>
      </c>
      <c r="Y10" s="89">
        <v>4.4999999999999998E-2</v>
      </c>
      <c r="Z10" s="57">
        <v>1</v>
      </c>
      <c r="AA10" s="89">
        <f t="shared" si="17"/>
        <v>4.4999999999999998E-2</v>
      </c>
      <c r="AB10" s="53" t="s">
        <v>4595</v>
      </c>
      <c r="AC10" s="90">
        <f t="shared" si="7"/>
        <v>0.34</v>
      </c>
      <c r="AD10" s="57">
        <v>3</v>
      </c>
      <c r="AE10" s="90">
        <f t="shared" si="18"/>
        <v>1.02</v>
      </c>
      <c r="AF10" s="53"/>
      <c r="AG10" s="90"/>
      <c r="AH10" s="57"/>
      <c r="AI10" s="90">
        <f t="shared" si="12"/>
        <v>0</v>
      </c>
      <c r="AJ10" s="53"/>
      <c r="AK10" s="90"/>
      <c r="AL10" s="57"/>
      <c r="AM10" s="90">
        <f t="shared" si="19"/>
        <v>0</v>
      </c>
      <c r="AN10" s="96">
        <f>VLOOKUP(E10,'2-持续关注'!B:SW,6,0)</f>
        <v>1.46</v>
      </c>
      <c r="AO10" s="91">
        <f t="shared" si="13"/>
        <v>1.387</v>
      </c>
      <c r="AP10" s="92">
        <f t="shared" si="14"/>
        <v>0.31699999999999995</v>
      </c>
      <c r="AQ10" s="94">
        <f t="shared" si="15"/>
        <v>0.31699999999999995</v>
      </c>
      <c r="AR10" s="92">
        <f t="shared" si="16"/>
        <v>0</v>
      </c>
      <c r="AS10" s="66"/>
      <c r="AT10" s="66"/>
      <c r="AV10" s="65"/>
    </row>
    <row r="11" spans="1:48" ht="21.75" customHeight="1">
      <c r="A11" s="53" t="s">
        <v>4623</v>
      </c>
      <c r="B11" s="51">
        <f>VLOOKUP(A11,'2-持续关注'!B:SW,6,0)</f>
        <v>0.191</v>
      </c>
      <c r="C11" s="51">
        <f t="shared" ref="C11:C17" si="20">B11</f>
        <v>0.191</v>
      </c>
      <c r="E11" s="115" t="s">
        <v>5023</v>
      </c>
      <c r="F11" s="95">
        <f t="shared" si="0"/>
        <v>3.39</v>
      </c>
      <c r="G11" s="88" t="s">
        <v>15</v>
      </c>
      <c r="H11" s="89">
        <v>4.4999999999999998E-2</v>
      </c>
      <c r="I11" s="57">
        <v>1</v>
      </c>
      <c r="J11" s="89">
        <f t="shared" si="1"/>
        <v>4.4999999999999998E-2</v>
      </c>
      <c r="K11" s="88" t="s">
        <v>907</v>
      </c>
      <c r="L11" s="90">
        <f t="shared" si="2"/>
        <v>2.99</v>
      </c>
      <c r="M11" s="57">
        <v>1</v>
      </c>
      <c r="N11" s="90">
        <f t="shared" si="3"/>
        <v>2.99</v>
      </c>
      <c r="O11" s="88" t="s">
        <v>956</v>
      </c>
      <c r="P11" s="85">
        <f t="shared" si="10"/>
        <v>0.35439999999999999</v>
      </c>
      <c r="Q11" s="57">
        <v>1</v>
      </c>
      <c r="R11" s="90">
        <f t="shared" si="11"/>
        <v>0.35439999999999999</v>
      </c>
      <c r="S11" s="88"/>
      <c r="T11" s="90"/>
      <c r="U11" s="57"/>
      <c r="V11" s="90">
        <f t="shared" si="4"/>
        <v>0</v>
      </c>
      <c r="W11" s="95">
        <f t="shared" si="5"/>
        <v>3.44</v>
      </c>
      <c r="X11" s="53" t="s">
        <v>15</v>
      </c>
      <c r="Y11" s="89">
        <v>4.4999999999999998E-2</v>
      </c>
      <c r="Z11" s="57">
        <v>1</v>
      </c>
      <c r="AA11" s="89">
        <f t="shared" si="17"/>
        <v>4.4999999999999998E-2</v>
      </c>
      <c r="AB11" s="53" t="s">
        <v>907</v>
      </c>
      <c r="AC11" s="90">
        <f t="shared" si="7"/>
        <v>2.99</v>
      </c>
      <c r="AD11" s="57">
        <v>1</v>
      </c>
      <c r="AE11" s="90">
        <f t="shared" si="18"/>
        <v>2.99</v>
      </c>
      <c r="AF11" s="53" t="s">
        <v>956</v>
      </c>
      <c r="AG11" s="90">
        <f>VLOOKUP(AF11,$A:$C,3,0)</f>
        <v>0.4</v>
      </c>
      <c r="AH11" s="57">
        <v>1</v>
      </c>
      <c r="AI11" s="90">
        <f t="shared" si="12"/>
        <v>0.4</v>
      </c>
      <c r="AJ11" s="53"/>
      <c r="AK11" s="90"/>
      <c r="AL11" s="57"/>
      <c r="AM11" s="90">
        <f t="shared" si="19"/>
        <v>0</v>
      </c>
      <c r="AN11" s="96">
        <f>VLOOKUP(E11,'2-持续关注'!B:SW,6,0)</f>
        <v>3.66</v>
      </c>
      <c r="AO11" s="91">
        <f t="shared" si="13"/>
        <v>3.4769999999999999</v>
      </c>
      <c r="AP11" s="92">
        <f t="shared" si="14"/>
        <v>8.6999999999999744E-2</v>
      </c>
      <c r="AQ11" s="94">
        <f t="shared" si="15"/>
        <v>3.6999999999999922E-2</v>
      </c>
      <c r="AR11" s="92">
        <f t="shared" si="16"/>
        <v>-4.9999999999999822E-2</v>
      </c>
      <c r="AS11" s="66"/>
      <c r="AT11" s="66"/>
      <c r="AV11" s="65"/>
    </row>
    <row r="12" spans="1:48" ht="21.75" customHeight="1">
      <c r="A12" s="53" t="s">
        <v>1008</v>
      </c>
      <c r="B12" s="51">
        <f>VLOOKUP(A12,'2-持续关注'!B:SW,6,0)</f>
        <v>0.1188</v>
      </c>
      <c r="C12" s="51">
        <f t="shared" si="20"/>
        <v>0.1188</v>
      </c>
      <c r="E12" s="115" t="s">
        <v>4625</v>
      </c>
      <c r="F12" s="95">
        <f t="shared" si="0"/>
        <v>2.2799999999999998</v>
      </c>
      <c r="G12" s="88" t="s">
        <v>15</v>
      </c>
      <c r="H12" s="89">
        <v>4.4999999999999998E-2</v>
      </c>
      <c r="I12" s="57">
        <v>1</v>
      </c>
      <c r="J12" s="89">
        <f t="shared" ref="J12" si="21">H12*I12</f>
        <v>4.4999999999999998E-2</v>
      </c>
      <c r="K12" s="88" t="s">
        <v>4622</v>
      </c>
      <c r="L12" s="90">
        <f t="shared" si="2"/>
        <v>2.04</v>
      </c>
      <c r="M12" s="57">
        <v>1</v>
      </c>
      <c r="N12" s="90">
        <f t="shared" ref="N12" si="22">L12*M12</f>
        <v>2.04</v>
      </c>
      <c r="O12" s="88" t="s">
        <v>4623</v>
      </c>
      <c r="P12" s="85">
        <f t="shared" si="10"/>
        <v>0.191</v>
      </c>
      <c r="Q12" s="57">
        <v>1</v>
      </c>
      <c r="R12" s="90">
        <f t="shared" si="11"/>
        <v>0.191</v>
      </c>
      <c r="S12" s="88"/>
      <c r="T12" s="90"/>
      <c r="U12" s="57"/>
      <c r="V12" s="90">
        <f t="shared" ref="V12" si="23">T12*U12</f>
        <v>0</v>
      </c>
      <c r="W12" s="95">
        <f t="shared" si="5"/>
        <v>2.2799999999999998</v>
      </c>
      <c r="X12" s="53" t="s">
        <v>15</v>
      </c>
      <c r="Y12" s="89">
        <v>4.4999999999999998E-2</v>
      </c>
      <c r="Z12" s="57">
        <v>1</v>
      </c>
      <c r="AA12" s="89">
        <f t="shared" si="17"/>
        <v>4.4999999999999998E-2</v>
      </c>
      <c r="AB12" s="53" t="s">
        <v>4622</v>
      </c>
      <c r="AC12" s="90">
        <f t="shared" si="7"/>
        <v>2.04</v>
      </c>
      <c r="AD12" s="57">
        <v>1</v>
      </c>
      <c r="AE12" s="90">
        <f t="shared" si="18"/>
        <v>2.04</v>
      </c>
      <c r="AF12" s="53" t="s">
        <v>4623</v>
      </c>
      <c r="AG12" s="90">
        <f>VLOOKUP(AF12,$A:$C,3,0)</f>
        <v>0.191</v>
      </c>
      <c r="AH12" s="57">
        <v>1</v>
      </c>
      <c r="AI12" s="90">
        <f t="shared" si="12"/>
        <v>0.191</v>
      </c>
      <c r="AJ12" s="53"/>
      <c r="AK12" s="90"/>
      <c r="AL12" s="57"/>
      <c r="AM12" s="90">
        <f t="shared" si="19"/>
        <v>0</v>
      </c>
      <c r="AN12" s="96">
        <f>VLOOKUP(E12,'2-持续关注'!B:SW,6,0)</f>
        <v>1.3332999999999999</v>
      </c>
      <c r="AO12" s="91">
        <f t="shared" si="13"/>
        <v>1.266635</v>
      </c>
      <c r="AP12" s="92">
        <f t="shared" si="14"/>
        <v>-1.0133649999999998</v>
      </c>
      <c r="AQ12" s="94">
        <f t="shared" si="15"/>
        <v>-1.0133649999999998</v>
      </c>
      <c r="AR12" s="92">
        <f t="shared" si="16"/>
        <v>0</v>
      </c>
      <c r="AS12" s="66"/>
      <c r="AT12" s="66"/>
    </row>
    <row r="13" spans="1:48" ht="21.75" customHeight="1">
      <c r="A13" s="63" t="s">
        <v>4665</v>
      </c>
      <c r="B13" s="61">
        <f>VLOOKUP(A13,'2-持续关注'!B:SW,6,0)</f>
        <v>0.30299999999999999</v>
      </c>
      <c r="C13" s="62">
        <v>0.15</v>
      </c>
      <c r="D13" s="40"/>
      <c r="E13" s="115" t="s">
        <v>4913</v>
      </c>
      <c r="F13" s="95">
        <f t="shared" ref="F13" si="24">ROUND(J13+N13+R13+V13,2)</f>
        <v>0.72</v>
      </c>
      <c r="G13" s="82" t="s">
        <v>4973</v>
      </c>
      <c r="H13" s="93">
        <f>0.0036+0.0004</f>
        <v>4.0000000000000001E-3</v>
      </c>
      <c r="I13" s="57">
        <v>1</v>
      </c>
      <c r="J13" s="89">
        <f t="shared" ref="J13:J16" si="25">H13*I13</f>
        <v>4.0000000000000001E-3</v>
      </c>
      <c r="K13" s="88" t="s">
        <v>4914</v>
      </c>
      <c r="L13" s="90">
        <f t="shared" si="2"/>
        <v>0.69989999999999997</v>
      </c>
      <c r="M13" s="57">
        <v>1</v>
      </c>
      <c r="N13" s="90">
        <f t="shared" ref="N13" si="26">L13*M13</f>
        <v>0.69989999999999997</v>
      </c>
      <c r="O13" s="88" t="s">
        <v>4907</v>
      </c>
      <c r="P13" s="85">
        <f t="shared" si="10"/>
        <v>7.4000000000000003E-3</v>
      </c>
      <c r="Q13" s="57">
        <v>2</v>
      </c>
      <c r="R13" s="90">
        <f t="shared" ref="R13" si="27">P13*Q13</f>
        <v>1.4800000000000001E-2</v>
      </c>
      <c r="S13" s="88"/>
      <c r="T13" s="90"/>
      <c r="U13" s="57"/>
      <c r="V13" s="90">
        <f t="shared" ref="V13" si="28">T13*U13</f>
        <v>0</v>
      </c>
      <c r="W13" s="95">
        <f t="shared" ref="W13" si="29">ROUND(AA13+AE13+AI13+AM13,2)</f>
        <v>0.72</v>
      </c>
      <c r="X13" s="53" t="str">
        <f t="shared" ref="X13:Z13" si="30">G13</f>
        <v>铅瓶1+空瓶1</v>
      </c>
      <c r="Y13" s="89">
        <f t="shared" si="30"/>
        <v>4.0000000000000001E-3</v>
      </c>
      <c r="Z13" s="57">
        <f t="shared" si="30"/>
        <v>1</v>
      </c>
      <c r="AA13" s="89">
        <f t="shared" ref="AA13" si="31">Y13*Z13</f>
        <v>4.0000000000000001E-3</v>
      </c>
      <c r="AB13" s="53" t="str">
        <f>K13</f>
        <v>火囊</v>
      </c>
      <c r="AC13" s="90">
        <f t="shared" ref="AC13:AC22" si="32">IFERROR(VLOOKUP(AB13,$A:$C,3,0),0)</f>
        <v>0.69989999999999997</v>
      </c>
      <c r="AD13" s="57">
        <f>M13</f>
        <v>1</v>
      </c>
      <c r="AE13" s="90">
        <f t="shared" ref="AE13" si="33">AC13*AD13</f>
        <v>0.69989999999999997</v>
      </c>
      <c r="AF13" s="53" t="str">
        <f>O13</f>
        <v>火鳞鳝鱼</v>
      </c>
      <c r="AG13" s="90">
        <f t="shared" ref="AG13:AG22" si="34">IFERROR(VLOOKUP(AF13,$A:$C,3,0),0)</f>
        <v>7.4000000000000003E-3</v>
      </c>
      <c r="AH13" s="57">
        <f>Q13</f>
        <v>2</v>
      </c>
      <c r="AI13" s="90">
        <f t="shared" ref="AI13" si="35">AG13*AH13</f>
        <v>1.4800000000000001E-2</v>
      </c>
      <c r="AJ13" s="53">
        <f>S13</f>
        <v>0</v>
      </c>
      <c r="AK13" s="90">
        <f t="shared" ref="AK13:AK22" si="36">IFERROR(VLOOKUP(AJ13,$A:$C,3,0),0)</f>
        <v>0</v>
      </c>
      <c r="AL13" s="57">
        <f>U13</f>
        <v>0</v>
      </c>
      <c r="AM13" s="90">
        <f t="shared" ref="AM13" si="37">AK13*AL13</f>
        <v>0</v>
      </c>
      <c r="AN13" s="96">
        <f>VLOOKUP(E13,'2-持续关注'!B:SW,6,0)</f>
        <v>0.83989999999999998</v>
      </c>
      <c r="AO13" s="91">
        <f t="shared" si="13"/>
        <v>0.79790499999999998</v>
      </c>
      <c r="AP13" s="92">
        <f t="shared" si="14"/>
        <v>7.7905000000000002E-2</v>
      </c>
      <c r="AQ13" s="94">
        <f t="shared" si="15"/>
        <v>7.7905000000000002E-2</v>
      </c>
      <c r="AR13" s="92">
        <f t="shared" ref="AR13" si="38">AQ13-AP13</f>
        <v>0</v>
      </c>
      <c r="AS13" s="66"/>
      <c r="AT13" s="66"/>
    </row>
    <row r="14" spans="1:48" ht="21.75" customHeight="1">
      <c r="A14" s="53" t="s">
        <v>4667</v>
      </c>
      <c r="B14" s="51">
        <f>VLOOKUP(A14,'2-持续关注'!B:SW,6,0)</f>
        <v>0.15790000000000001</v>
      </c>
      <c r="C14" s="51">
        <f t="shared" si="20"/>
        <v>0.15790000000000001</v>
      </c>
      <c r="E14" s="115" t="s">
        <v>5024</v>
      </c>
      <c r="F14" s="95">
        <f t="shared" ref="F14:F17" si="39">ROUND(J14+N14+R14+V14,2)</f>
        <v>0.45</v>
      </c>
      <c r="G14" s="82" t="s">
        <v>1370</v>
      </c>
      <c r="H14" s="93">
        <v>3.5999999999999999E-3</v>
      </c>
      <c r="I14" s="57">
        <v>1</v>
      </c>
      <c r="J14" s="89">
        <f t="shared" si="25"/>
        <v>3.5999999999999999E-3</v>
      </c>
      <c r="K14" s="88" t="s">
        <v>4682</v>
      </c>
      <c r="L14" s="90">
        <f t="shared" si="2"/>
        <v>0.10680000000000001</v>
      </c>
      <c r="M14" s="57">
        <v>1</v>
      </c>
      <c r="N14" s="90">
        <f t="shared" ref="N14:N17" si="40">L14*M14</f>
        <v>0.10680000000000001</v>
      </c>
      <c r="O14" s="82" t="s">
        <v>830</v>
      </c>
      <c r="P14" s="85">
        <f t="shared" si="10"/>
        <v>0.33539999999999998</v>
      </c>
      <c r="Q14" s="57">
        <v>1</v>
      </c>
      <c r="R14" s="90">
        <f t="shared" ref="R14:R17" si="41">P14*Q14</f>
        <v>0.33539999999999998</v>
      </c>
      <c r="S14" s="88"/>
      <c r="T14" s="90"/>
      <c r="U14" s="57"/>
      <c r="V14" s="90">
        <f t="shared" ref="V14:V16" si="42">T14*U14</f>
        <v>0</v>
      </c>
      <c r="W14" s="95">
        <f t="shared" ref="W14:W15" si="43">ROUND(AA14+AE14+AI14+AM14,2)</f>
        <v>0.26</v>
      </c>
      <c r="X14" s="53" t="str">
        <f t="shared" ref="X14:X15" si="44">G14</f>
        <v>铅瓶</v>
      </c>
      <c r="Y14" s="89">
        <f t="shared" ref="Y14:Y15" si="45">H14</f>
        <v>3.5999999999999999E-3</v>
      </c>
      <c r="Z14" s="57">
        <f t="shared" ref="Z14:Z15" si="46">I14</f>
        <v>1</v>
      </c>
      <c r="AA14" s="89">
        <f t="shared" ref="AA14:AA15" si="47">Y14*Z14</f>
        <v>3.5999999999999999E-3</v>
      </c>
      <c r="AB14" s="53" t="str">
        <f t="shared" ref="AB14:AB15" si="48">K14</f>
        <v>活根草</v>
      </c>
      <c r="AC14" s="90">
        <f t="shared" si="32"/>
        <v>0.10680000000000001</v>
      </c>
      <c r="AD14" s="57">
        <f t="shared" ref="AD14:AD15" si="49">M14</f>
        <v>1</v>
      </c>
      <c r="AE14" s="90">
        <f t="shared" ref="AE14:AE15" si="50">AC14*AD14</f>
        <v>0.10680000000000001</v>
      </c>
      <c r="AF14" s="53" t="str">
        <f t="shared" ref="AF14:AF15" si="51">O14</f>
        <v>荆棘藻</v>
      </c>
      <c r="AG14" s="90">
        <f t="shared" si="34"/>
        <v>0.15</v>
      </c>
      <c r="AH14" s="57">
        <f t="shared" ref="AH14:AH15" si="52">Q14</f>
        <v>1</v>
      </c>
      <c r="AI14" s="90">
        <f t="shared" ref="AI14:AI15" si="53">AG14*AH14</f>
        <v>0.15</v>
      </c>
      <c r="AJ14" s="53">
        <f t="shared" ref="AJ14:AJ15" si="54">S14</f>
        <v>0</v>
      </c>
      <c r="AK14" s="90">
        <f t="shared" si="36"/>
        <v>0</v>
      </c>
      <c r="AL14" s="57">
        <f t="shared" ref="AL14:AL15" si="55">U14</f>
        <v>0</v>
      </c>
      <c r="AM14" s="90">
        <f t="shared" ref="AM14:AM15" si="56">AK14*AL14</f>
        <v>0</v>
      </c>
      <c r="AN14" s="96">
        <f>VLOOKUP(E14,'2-持续关注'!B:SW,6,0)</f>
        <v>0.9375</v>
      </c>
      <c r="AO14" s="91">
        <f t="shared" si="13"/>
        <v>0.890625</v>
      </c>
      <c r="AP14" s="92">
        <f t="shared" si="14"/>
        <v>0.44062499999999999</v>
      </c>
      <c r="AQ14" s="94">
        <f t="shared" si="15"/>
        <v>0.63062499999999999</v>
      </c>
      <c r="AR14" s="92">
        <f t="shared" ref="AR14:AR15" si="57">AQ14-AP14</f>
        <v>0.19</v>
      </c>
    </row>
    <row r="15" spans="1:48" ht="21.75" customHeight="1">
      <c r="A15" s="53" t="s">
        <v>4668</v>
      </c>
      <c r="B15" s="51">
        <f>VLOOKUP(A15,'2-持续关注'!B:SW,6,0)</f>
        <v>5.0000000000000001E-3</v>
      </c>
      <c r="C15" s="51">
        <f t="shared" si="20"/>
        <v>5.0000000000000001E-3</v>
      </c>
      <c r="E15" s="115" t="s">
        <v>5025</v>
      </c>
      <c r="F15" s="95">
        <f t="shared" si="39"/>
        <v>85.98</v>
      </c>
      <c r="G15" s="88" t="s">
        <v>4687</v>
      </c>
      <c r="H15" s="89">
        <f>0.045+0.036*10</f>
        <v>0.40499999999999997</v>
      </c>
      <c r="I15" s="57">
        <v>1</v>
      </c>
      <c r="J15" s="89">
        <f t="shared" si="25"/>
        <v>0.40499999999999997</v>
      </c>
      <c r="K15" s="88" t="s">
        <v>4684</v>
      </c>
      <c r="L15" s="90">
        <f t="shared" si="2"/>
        <v>70.591999999999999</v>
      </c>
      <c r="M15" s="57">
        <v>1</v>
      </c>
      <c r="N15" s="90">
        <f t="shared" si="40"/>
        <v>70.591999999999999</v>
      </c>
      <c r="O15" s="88" t="s">
        <v>4685</v>
      </c>
      <c r="P15" s="85">
        <f t="shared" si="10"/>
        <v>0.4587</v>
      </c>
      <c r="Q15" s="57">
        <v>30</v>
      </c>
      <c r="R15" s="90">
        <f t="shared" si="41"/>
        <v>13.760999999999999</v>
      </c>
      <c r="S15" s="88" t="s">
        <v>4686</v>
      </c>
      <c r="T15" s="90">
        <f>VLOOKUP(S15,$A:$C,2,0)</f>
        <v>0.1217</v>
      </c>
      <c r="U15" s="57">
        <v>10</v>
      </c>
      <c r="V15" s="90">
        <f t="shared" si="42"/>
        <v>1.2170000000000001</v>
      </c>
      <c r="W15" s="95">
        <f t="shared" si="43"/>
        <v>93.81</v>
      </c>
      <c r="X15" s="53" t="str">
        <f t="shared" si="44"/>
        <v>水晶瓶1+铅瓶10</v>
      </c>
      <c r="Y15" s="89">
        <f t="shared" si="45"/>
        <v>0.40499999999999997</v>
      </c>
      <c r="Z15" s="57">
        <f t="shared" si="46"/>
        <v>1</v>
      </c>
      <c r="AA15" s="89">
        <f t="shared" si="47"/>
        <v>0.40499999999999997</v>
      </c>
      <c r="AB15" s="53" t="str">
        <f t="shared" si="48"/>
        <v>黑莲花</v>
      </c>
      <c r="AC15" s="90">
        <f t="shared" si="32"/>
        <v>80</v>
      </c>
      <c r="AD15" s="57">
        <f t="shared" si="49"/>
        <v>1</v>
      </c>
      <c r="AE15" s="90">
        <f t="shared" si="50"/>
        <v>80</v>
      </c>
      <c r="AF15" s="53" t="str">
        <f t="shared" si="51"/>
        <v>格罗姆之血</v>
      </c>
      <c r="AG15" s="90">
        <f t="shared" si="34"/>
        <v>0.4</v>
      </c>
      <c r="AH15" s="57">
        <f t="shared" si="52"/>
        <v>30</v>
      </c>
      <c r="AI15" s="90">
        <f t="shared" si="53"/>
        <v>12</v>
      </c>
      <c r="AJ15" s="53" t="str">
        <f t="shared" si="54"/>
        <v>石鳞鳗</v>
      </c>
      <c r="AK15" s="90">
        <f t="shared" si="36"/>
        <v>0.14000000000000001</v>
      </c>
      <c r="AL15" s="57">
        <f t="shared" si="55"/>
        <v>10</v>
      </c>
      <c r="AM15" s="90">
        <f t="shared" si="56"/>
        <v>1.4000000000000001</v>
      </c>
      <c r="AN15" s="96">
        <f>VLOOKUP(E15,'2-持续关注'!B:SW,6,0)</f>
        <v>102.38</v>
      </c>
      <c r="AO15" s="91">
        <f t="shared" si="13"/>
        <v>97.260999999999996</v>
      </c>
      <c r="AP15" s="92">
        <f t="shared" si="14"/>
        <v>11.280999999999992</v>
      </c>
      <c r="AQ15" s="94">
        <f t="shared" si="15"/>
        <v>3.4509999999999934</v>
      </c>
      <c r="AR15" s="92">
        <f t="shared" si="57"/>
        <v>-7.8299999999999983</v>
      </c>
    </row>
    <row r="16" spans="1:48" ht="21.75" customHeight="1">
      <c r="A16" s="49" t="s">
        <v>830</v>
      </c>
      <c r="B16" s="51">
        <f>VLOOKUP(A16,'2-持续关注'!B:SW,6,0)</f>
        <v>0.33539999999999998</v>
      </c>
      <c r="C16" s="52">
        <v>0.15</v>
      </c>
      <c r="E16" s="115" t="s">
        <v>4743</v>
      </c>
      <c r="F16" s="95">
        <f t="shared" si="39"/>
        <v>89.32</v>
      </c>
      <c r="G16" s="88" t="s">
        <v>15</v>
      </c>
      <c r="H16" s="89">
        <v>4.4999999999999998E-2</v>
      </c>
      <c r="I16" s="57">
        <v>1</v>
      </c>
      <c r="J16" s="89">
        <f t="shared" si="25"/>
        <v>4.4999999999999998E-2</v>
      </c>
      <c r="K16" s="88" t="s">
        <v>2745</v>
      </c>
      <c r="L16" s="90">
        <f t="shared" si="2"/>
        <v>70.591999999999999</v>
      </c>
      <c r="M16" s="57">
        <v>1</v>
      </c>
      <c r="N16" s="90">
        <f t="shared" si="40"/>
        <v>70.591999999999999</v>
      </c>
      <c r="O16" s="88" t="s">
        <v>504</v>
      </c>
      <c r="P16" s="85">
        <f t="shared" si="10"/>
        <v>0.80549999999999999</v>
      </c>
      <c r="Q16" s="57">
        <v>10</v>
      </c>
      <c r="R16" s="90">
        <f t="shared" si="41"/>
        <v>8.0549999999999997</v>
      </c>
      <c r="S16" s="88" t="s">
        <v>4744</v>
      </c>
      <c r="T16" s="90">
        <f>VLOOKUP(S16,$A:$C,2,0)</f>
        <v>0.35439999999999999</v>
      </c>
      <c r="U16" s="57">
        <v>30</v>
      </c>
      <c r="V16" s="90">
        <f t="shared" si="42"/>
        <v>10.632</v>
      </c>
      <c r="W16" s="95">
        <f t="shared" ref="W16" si="58">ROUND(AA16+AE16+AI16+AM16,2)</f>
        <v>100.1</v>
      </c>
      <c r="X16" s="53" t="str">
        <f t="shared" ref="X16" si="59">G16</f>
        <v>水晶瓶</v>
      </c>
      <c r="Y16" s="89">
        <f t="shared" ref="Y16" si="60">H16</f>
        <v>4.4999999999999998E-2</v>
      </c>
      <c r="Z16" s="57">
        <f t="shared" ref="Z16" si="61">I16</f>
        <v>1</v>
      </c>
      <c r="AA16" s="89">
        <f t="shared" ref="AA16" si="62">Y16*Z16</f>
        <v>4.4999999999999998E-2</v>
      </c>
      <c r="AB16" s="53" t="str">
        <f t="shared" ref="AB16" si="63">K16</f>
        <v>黑莲花</v>
      </c>
      <c r="AC16" s="90">
        <f t="shared" si="32"/>
        <v>80</v>
      </c>
      <c r="AD16" s="57">
        <f t="shared" ref="AD16" si="64">M16</f>
        <v>1</v>
      </c>
      <c r="AE16" s="90">
        <f t="shared" ref="AE16" si="65">AC16*AD16</f>
        <v>80</v>
      </c>
      <c r="AF16" s="53" t="str">
        <f t="shared" ref="AF16" si="66">O16</f>
        <v>山鼠草</v>
      </c>
      <c r="AG16" s="90">
        <f t="shared" si="34"/>
        <v>0.80549999999999999</v>
      </c>
      <c r="AH16" s="57">
        <f t="shared" ref="AH16" si="67">Q16</f>
        <v>10</v>
      </c>
      <c r="AI16" s="90">
        <f t="shared" ref="AI16" si="68">AG16*AH16</f>
        <v>8.0549999999999997</v>
      </c>
      <c r="AJ16" s="53" t="str">
        <f t="shared" ref="AJ16" si="69">S16</f>
        <v>梦叶草</v>
      </c>
      <c r="AK16" s="90">
        <f t="shared" si="36"/>
        <v>0.4</v>
      </c>
      <c r="AL16" s="57">
        <f t="shared" ref="AL16" si="70">U16</f>
        <v>30</v>
      </c>
      <c r="AM16" s="90">
        <f t="shared" ref="AM16" si="71">AK16*AL16</f>
        <v>12</v>
      </c>
      <c r="AN16" s="96">
        <f>VLOOKUP(E16,'2-持续关注'!B:SW,6,0)</f>
        <v>102.8798</v>
      </c>
      <c r="AO16" s="91">
        <f t="shared" si="13"/>
        <v>97.735810000000001</v>
      </c>
      <c r="AP16" s="92">
        <f t="shared" si="14"/>
        <v>8.4158100000000076</v>
      </c>
      <c r="AQ16" s="94">
        <f t="shared" si="15"/>
        <v>-2.3641899999999936</v>
      </c>
      <c r="AR16" s="92">
        <f t="shared" ref="AR16" si="72">AQ16-AP16</f>
        <v>-10.780000000000001</v>
      </c>
    </row>
    <row r="17" spans="1:44" ht="21.75" customHeight="1">
      <c r="A17" s="53" t="s">
        <v>4682</v>
      </c>
      <c r="B17" s="51">
        <f>VLOOKUP(A17,'2-持续关注'!B:SW,6,0)</f>
        <v>0.10680000000000001</v>
      </c>
      <c r="C17" s="51">
        <f t="shared" si="20"/>
        <v>0.10680000000000001</v>
      </c>
      <c r="E17" s="115" t="s">
        <v>4745</v>
      </c>
      <c r="F17" s="95">
        <f t="shared" si="39"/>
        <v>84.3</v>
      </c>
      <c r="G17" s="88" t="s">
        <v>15</v>
      </c>
      <c r="H17" s="89">
        <v>4.4999999999999998E-2</v>
      </c>
      <c r="I17" s="57">
        <v>1</v>
      </c>
      <c r="J17" s="89">
        <f t="shared" ref="J17" si="73">H17*I17</f>
        <v>4.4999999999999998E-2</v>
      </c>
      <c r="K17" s="88" t="s">
        <v>2745</v>
      </c>
      <c r="L17" s="90">
        <f t="shared" si="2"/>
        <v>70.591999999999999</v>
      </c>
      <c r="M17" s="57">
        <v>1</v>
      </c>
      <c r="N17" s="90">
        <f t="shared" si="40"/>
        <v>70.591999999999999</v>
      </c>
      <c r="O17" s="88" t="s">
        <v>4744</v>
      </c>
      <c r="P17" s="85">
        <f t="shared" si="10"/>
        <v>0.35439999999999999</v>
      </c>
      <c r="Q17" s="57">
        <v>30</v>
      </c>
      <c r="R17" s="90">
        <f t="shared" si="41"/>
        <v>10.632</v>
      </c>
      <c r="S17" s="88" t="s">
        <v>4746</v>
      </c>
      <c r="T17" s="90">
        <f>VLOOKUP(S17,$A:$C,2,0)</f>
        <v>0.30299999999999999</v>
      </c>
      <c r="U17" s="57">
        <v>10</v>
      </c>
      <c r="V17" s="90">
        <f t="shared" ref="V17" si="74">T17*U17</f>
        <v>3.03</v>
      </c>
      <c r="W17" s="95">
        <f t="shared" ref="W17" si="75">ROUND(AA17+AE17+AI17+AM17,2)</f>
        <v>93.55</v>
      </c>
      <c r="X17" s="53" t="str">
        <f t="shared" ref="X17" si="76">G17</f>
        <v>水晶瓶</v>
      </c>
      <c r="Y17" s="89">
        <f t="shared" ref="Y17" si="77">H17</f>
        <v>4.4999999999999998E-2</v>
      </c>
      <c r="Z17" s="57">
        <f t="shared" ref="Z17" si="78">I17</f>
        <v>1</v>
      </c>
      <c r="AA17" s="89">
        <f t="shared" ref="AA17" si="79">Y17*Z17</f>
        <v>4.4999999999999998E-2</v>
      </c>
      <c r="AB17" s="53" t="str">
        <f t="shared" ref="AB17" si="80">K17</f>
        <v>黑莲花</v>
      </c>
      <c r="AC17" s="90">
        <f t="shared" si="32"/>
        <v>80</v>
      </c>
      <c r="AD17" s="57">
        <f t="shared" ref="AD17" si="81">M17</f>
        <v>1</v>
      </c>
      <c r="AE17" s="90">
        <f t="shared" ref="AE17" si="82">AC17*AD17</f>
        <v>80</v>
      </c>
      <c r="AF17" s="53" t="str">
        <f t="shared" ref="AF17" si="83">O17</f>
        <v>梦叶草</v>
      </c>
      <c r="AG17" s="90">
        <f t="shared" si="34"/>
        <v>0.4</v>
      </c>
      <c r="AH17" s="57">
        <f t="shared" ref="AH17" si="84">Q17</f>
        <v>30</v>
      </c>
      <c r="AI17" s="90">
        <f t="shared" ref="AI17" si="85">AG17*AH17</f>
        <v>12</v>
      </c>
      <c r="AJ17" s="53" t="str">
        <f t="shared" ref="AJ17" si="86">S17</f>
        <v>冰盖草</v>
      </c>
      <c r="AK17" s="90">
        <f t="shared" si="36"/>
        <v>0.15</v>
      </c>
      <c r="AL17" s="57">
        <f t="shared" ref="AL17" si="87">U17</f>
        <v>10</v>
      </c>
      <c r="AM17" s="90">
        <f t="shared" ref="AM17" si="88">AK17*AL17</f>
        <v>1.5</v>
      </c>
      <c r="AN17" s="96">
        <f>VLOOKUP(E17,'2-持续关注'!B:SW,6,0)</f>
        <v>109.66</v>
      </c>
      <c r="AO17" s="91">
        <f t="shared" si="13"/>
        <v>104.17699999999999</v>
      </c>
      <c r="AP17" s="92">
        <f t="shared" si="14"/>
        <v>19.876999999999995</v>
      </c>
      <c r="AQ17" s="94">
        <f t="shared" si="15"/>
        <v>10.626999999999995</v>
      </c>
      <c r="AR17" s="92">
        <f t="shared" ref="AR17" si="89">AQ17-AP17</f>
        <v>-9.25</v>
      </c>
    </row>
    <row r="18" spans="1:44" ht="21.75" customHeight="1">
      <c r="A18" s="63" t="s">
        <v>4684</v>
      </c>
      <c r="B18" s="61">
        <f>VLOOKUP(A18,'2-持续关注'!B:SW,6,0)</f>
        <v>70.591999999999999</v>
      </c>
      <c r="C18" s="62">
        <v>80</v>
      </c>
      <c r="E18" s="115" t="s">
        <v>5026</v>
      </c>
      <c r="F18" s="95">
        <f t="shared" ref="F18" si="90">ROUND(J18+N18+R18+V18,2)</f>
        <v>0.78</v>
      </c>
      <c r="G18" s="88" t="s">
        <v>15</v>
      </c>
      <c r="H18" s="89">
        <v>4.4999999999999998E-2</v>
      </c>
      <c r="I18" s="57">
        <v>1</v>
      </c>
      <c r="J18" s="89">
        <f t="shared" ref="J18" si="91">H18*I18</f>
        <v>4.4999999999999998E-2</v>
      </c>
      <c r="K18" s="88" t="s">
        <v>4772</v>
      </c>
      <c r="L18" s="90">
        <f t="shared" si="2"/>
        <v>0.27660000000000001</v>
      </c>
      <c r="M18" s="57">
        <v>1</v>
      </c>
      <c r="N18" s="90">
        <f t="shared" ref="N18" si="92">L18*M18</f>
        <v>0.27660000000000001</v>
      </c>
      <c r="O18" s="88" t="s">
        <v>4773</v>
      </c>
      <c r="P18" s="85">
        <f t="shared" si="10"/>
        <v>0.4587</v>
      </c>
      <c r="Q18" s="57">
        <v>1</v>
      </c>
      <c r="R18" s="90">
        <f t="shared" ref="R18" si="93">P18*Q18</f>
        <v>0.4587</v>
      </c>
      <c r="S18" s="88"/>
      <c r="T18" s="90"/>
      <c r="U18" s="57"/>
      <c r="V18" s="90">
        <f t="shared" ref="V18" si="94">T18*U18</f>
        <v>0</v>
      </c>
      <c r="W18" s="95">
        <f t="shared" ref="W18" si="95">ROUND(AA18+AE18+AI18+AM18,2)</f>
        <v>0.72</v>
      </c>
      <c r="X18" s="53" t="str">
        <f t="shared" ref="X18" si="96">G18</f>
        <v>水晶瓶</v>
      </c>
      <c r="Y18" s="89">
        <f t="shared" ref="Y18" si="97">H18</f>
        <v>4.4999999999999998E-2</v>
      </c>
      <c r="Z18" s="57">
        <f t="shared" ref="Z18" si="98">I18</f>
        <v>1</v>
      </c>
      <c r="AA18" s="89">
        <f t="shared" ref="AA18" si="99">Y18*Z18</f>
        <v>4.4999999999999998E-2</v>
      </c>
      <c r="AB18" s="53" t="str">
        <f t="shared" ref="AB18" si="100">K18</f>
        <v>太阳草</v>
      </c>
      <c r="AC18" s="90">
        <f t="shared" si="32"/>
        <v>0.27660000000000001</v>
      </c>
      <c r="AD18" s="57">
        <f t="shared" ref="AD18:AD20" si="101">M18</f>
        <v>1</v>
      </c>
      <c r="AE18" s="90">
        <f t="shared" ref="AE18" si="102">AC18*AD18</f>
        <v>0.27660000000000001</v>
      </c>
      <c r="AF18" s="53" t="str">
        <f t="shared" ref="AF18" si="103">O18</f>
        <v>格罗姆之血</v>
      </c>
      <c r="AG18" s="90">
        <f t="shared" si="34"/>
        <v>0.4</v>
      </c>
      <c r="AH18" s="57">
        <f t="shared" ref="AH18" si="104">Q18</f>
        <v>1</v>
      </c>
      <c r="AI18" s="90">
        <f t="shared" ref="AI18" si="105">AG18*AH18</f>
        <v>0.4</v>
      </c>
      <c r="AJ18" s="53">
        <f t="shared" ref="AJ18" si="106">S18</f>
        <v>0</v>
      </c>
      <c r="AK18" s="90">
        <f t="shared" si="36"/>
        <v>0</v>
      </c>
      <c r="AL18" s="57">
        <f t="shared" ref="AL18" si="107">U18</f>
        <v>0</v>
      </c>
      <c r="AM18" s="90">
        <f t="shared" ref="AM18" si="108">AK18*AL18</f>
        <v>0</v>
      </c>
      <c r="AN18" s="96">
        <f>VLOOKUP(E18,'2-持续关注'!B:SW,6,0)</f>
        <v>0.91</v>
      </c>
      <c r="AO18" s="91">
        <f t="shared" si="13"/>
        <v>0.86449999999999994</v>
      </c>
      <c r="AP18" s="92">
        <f t="shared" si="14"/>
        <v>8.4499999999999909E-2</v>
      </c>
      <c r="AQ18" s="94">
        <f t="shared" si="15"/>
        <v>0.14449999999999996</v>
      </c>
      <c r="AR18" s="92">
        <f t="shared" ref="AR18" si="109">AQ18-AP18</f>
        <v>6.0000000000000053E-2</v>
      </c>
    </row>
    <row r="19" spans="1:44" ht="21.75" customHeight="1">
      <c r="A19" s="63" t="s">
        <v>4685</v>
      </c>
      <c r="B19" s="61">
        <f>VLOOKUP(A19,'2-持续关注'!B:SW,6,0)</f>
        <v>0.4587</v>
      </c>
      <c r="C19" s="62">
        <v>0.4</v>
      </c>
      <c r="E19" s="115" t="s">
        <v>5027</v>
      </c>
      <c r="F19" s="95">
        <f t="shared" ref="F19" si="110">ROUND(J19+N19+R19+V19,2)</f>
        <v>0.93</v>
      </c>
      <c r="G19" s="88" t="s">
        <v>15</v>
      </c>
      <c r="H19" s="89">
        <v>4.4999999999999998E-2</v>
      </c>
      <c r="I19" s="57">
        <v>1</v>
      </c>
      <c r="J19" s="89">
        <f t="shared" ref="J19" si="111">H19*I19</f>
        <v>4.4999999999999998E-2</v>
      </c>
      <c r="K19" s="88" t="s">
        <v>663</v>
      </c>
      <c r="L19" s="90">
        <f t="shared" si="2"/>
        <v>0.27</v>
      </c>
      <c r="M19" s="57">
        <v>2</v>
      </c>
      <c r="N19" s="90">
        <f t="shared" ref="N19" si="112">L19*M19</f>
        <v>0.54</v>
      </c>
      <c r="O19" s="88" t="s">
        <v>313</v>
      </c>
      <c r="P19" s="85">
        <f t="shared" si="10"/>
        <v>0.34</v>
      </c>
      <c r="Q19" s="57">
        <v>1</v>
      </c>
      <c r="R19" s="90">
        <f t="shared" ref="R19" si="113">P19*Q19</f>
        <v>0.34</v>
      </c>
      <c r="S19" s="88"/>
      <c r="T19" s="90"/>
      <c r="U19" s="57"/>
      <c r="V19" s="90">
        <f t="shared" ref="V19" si="114">T19*U19</f>
        <v>0</v>
      </c>
      <c r="W19" s="95">
        <f t="shared" ref="W19" si="115">ROUND(AA19+AE19+AI19+AM19,2)</f>
        <v>0.93</v>
      </c>
      <c r="X19" s="53" t="str">
        <f t="shared" ref="X19" si="116">G19</f>
        <v>水晶瓶</v>
      </c>
      <c r="Y19" s="89">
        <f t="shared" ref="Y19" si="117">H19</f>
        <v>4.4999999999999998E-2</v>
      </c>
      <c r="Z19" s="57">
        <f t="shared" ref="Z19" si="118">I19</f>
        <v>1</v>
      </c>
      <c r="AA19" s="89">
        <f t="shared" ref="AA19" si="119">Y19*Z19</f>
        <v>4.4999999999999998E-2</v>
      </c>
      <c r="AB19" s="53" t="str">
        <f t="shared" ref="AB19:AB20" si="120">K19</f>
        <v>盲目草</v>
      </c>
      <c r="AC19" s="90">
        <f t="shared" si="32"/>
        <v>0.27</v>
      </c>
      <c r="AD19" s="57">
        <f t="shared" si="101"/>
        <v>2</v>
      </c>
      <c r="AE19" s="90">
        <f t="shared" ref="AE19" si="121">AC19*AD19</f>
        <v>0.54</v>
      </c>
      <c r="AF19" s="53" t="str">
        <f t="shared" ref="AF19:AF20" si="122">O19</f>
        <v>幽灵菇</v>
      </c>
      <c r="AG19" s="90">
        <f t="shared" si="34"/>
        <v>0.34</v>
      </c>
      <c r="AH19" s="57">
        <f t="shared" ref="AH19:AH20" si="123">Q19</f>
        <v>1</v>
      </c>
      <c r="AI19" s="90">
        <f t="shared" ref="AI19" si="124">AG19*AH19</f>
        <v>0.34</v>
      </c>
      <c r="AJ19" s="53">
        <f t="shared" ref="AJ19" si="125">S19</f>
        <v>0</v>
      </c>
      <c r="AK19" s="90">
        <f t="shared" si="36"/>
        <v>0</v>
      </c>
      <c r="AL19" s="57">
        <f t="shared" ref="AL19" si="126">U19</f>
        <v>0</v>
      </c>
      <c r="AM19" s="90">
        <f t="shared" ref="AM19" si="127">AK19*AL19</f>
        <v>0</v>
      </c>
      <c r="AN19" s="96">
        <f>VLOOKUP(E19,'2-持续关注'!B:SW,6,0)</f>
        <v>1.17</v>
      </c>
      <c r="AO19" s="91">
        <f t="shared" si="13"/>
        <v>1.1114999999999999</v>
      </c>
      <c r="AP19" s="92">
        <f t="shared" si="14"/>
        <v>0.18149999999999988</v>
      </c>
      <c r="AQ19" s="94">
        <f t="shared" si="15"/>
        <v>0.18149999999999988</v>
      </c>
      <c r="AR19" s="92">
        <f t="shared" ref="AR19" si="128">AQ19-AP19</f>
        <v>0</v>
      </c>
    </row>
    <row r="20" spans="1:44" ht="21.75" customHeight="1">
      <c r="A20" s="63" t="s">
        <v>4686</v>
      </c>
      <c r="B20" s="61">
        <f>VLOOKUP(A20,'2-持续关注'!B:SW,6,0)</f>
        <v>0.1217</v>
      </c>
      <c r="C20" s="62">
        <v>0.14000000000000001</v>
      </c>
      <c r="D20" s="40"/>
      <c r="E20" s="115" t="s">
        <v>4846</v>
      </c>
      <c r="F20" s="95">
        <f t="shared" ref="F20" si="129">ROUND(J20+N20+R20+V20,2)</f>
        <v>1.69</v>
      </c>
      <c r="G20" s="88" t="s">
        <v>4848</v>
      </c>
      <c r="H20" s="89">
        <v>4.4999999999999998E-2</v>
      </c>
      <c r="I20" s="57">
        <v>1</v>
      </c>
      <c r="J20" s="89">
        <f t="shared" ref="J20" si="130">H20*I20</f>
        <v>4.4999999999999998E-2</v>
      </c>
      <c r="K20" s="88" t="s">
        <v>4849</v>
      </c>
      <c r="L20" s="90">
        <f t="shared" si="2"/>
        <v>0.4587</v>
      </c>
      <c r="M20" s="57">
        <v>2</v>
      </c>
      <c r="N20" s="90">
        <f t="shared" ref="N20" si="131">L20*M20</f>
        <v>0.91739999999999999</v>
      </c>
      <c r="O20" s="88" t="s">
        <v>4535</v>
      </c>
      <c r="P20" s="85">
        <f t="shared" si="10"/>
        <v>0.3644</v>
      </c>
      <c r="Q20" s="57">
        <v>2</v>
      </c>
      <c r="R20" s="90">
        <f t="shared" ref="R20:R22" si="132">P20*Q20</f>
        <v>0.7288</v>
      </c>
      <c r="S20" s="88"/>
      <c r="T20" s="90"/>
      <c r="U20" s="57"/>
      <c r="V20" s="90">
        <f t="shared" ref="V20" si="133">T20*U20</f>
        <v>0</v>
      </c>
      <c r="W20" s="95">
        <f t="shared" ref="W20" si="134">ROUND(AA20+AE20+AI20+AM20,2)</f>
        <v>1.85</v>
      </c>
      <c r="X20" s="53" t="str">
        <f t="shared" ref="X20" si="135">G20</f>
        <v>水晶瓶</v>
      </c>
      <c r="Y20" s="89">
        <f t="shared" ref="Y20" si="136">H20</f>
        <v>4.4999999999999998E-2</v>
      </c>
      <c r="Z20" s="57">
        <f t="shared" ref="Z20" si="137">I20</f>
        <v>1</v>
      </c>
      <c r="AA20" s="89">
        <f t="shared" ref="AA20" si="138">Y20*Z20</f>
        <v>4.4999999999999998E-2</v>
      </c>
      <c r="AB20" s="53" t="str">
        <f t="shared" si="120"/>
        <v>格罗姆之血</v>
      </c>
      <c r="AC20" s="90">
        <f t="shared" si="32"/>
        <v>0.4</v>
      </c>
      <c r="AD20" s="57">
        <f t="shared" si="101"/>
        <v>2</v>
      </c>
      <c r="AE20" s="90">
        <f t="shared" ref="AE20" si="139">AC20*AD20</f>
        <v>0.8</v>
      </c>
      <c r="AF20" s="53" t="str">
        <f t="shared" si="122"/>
        <v>瘟疫花</v>
      </c>
      <c r="AG20" s="90">
        <f t="shared" si="34"/>
        <v>0.5</v>
      </c>
      <c r="AH20" s="57">
        <f t="shared" si="123"/>
        <v>2</v>
      </c>
      <c r="AI20" s="90">
        <f t="shared" ref="AI20" si="140">AG20*AH20</f>
        <v>1</v>
      </c>
      <c r="AJ20" s="53">
        <f t="shared" ref="AJ20" si="141">S20</f>
        <v>0</v>
      </c>
      <c r="AK20" s="90">
        <f t="shared" si="36"/>
        <v>0</v>
      </c>
      <c r="AL20" s="57">
        <f t="shared" ref="AL20" si="142">U20</f>
        <v>0</v>
      </c>
      <c r="AM20" s="90">
        <f t="shared" ref="AM20" si="143">AK20*AL20</f>
        <v>0</v>
      </c>
      <c r="AN20" s="96">
        <f>VLOOKUP(E20,'2-持续关注'!B:SW,6,0)</f>
        <v>4.58</v>
      </c>
      <c r="AO20" s="91">
        <f t="shared" ref="AO20" si="144">AN20*95%</f>
        <v>4.351</v>
      </c>
      <c r="AP20" s="92">
        <f t="shared" ref="AP20" si="145">AO20-F20</f>
        <v>2.661</v>
      </c>
      <c r="AQ20" s="94">
        <f t="shared" ref="AQ20" si="146">AO20-W20</f>
        <v>2.5009999999999999</v>
      </c>
      <c r="AR20" s="92">
        <f t="shared" ref="AR20" si="147">AQ20-AP20</f>
        <v>-0.16000000000000014</v>
      </c>
    </row>
    <row r="21" spans="1:44" ht="21.75" customHeight="1">
      <c r="A21" s="49" t="s">
        <v>4772</v>
      </c>
      <c r="B21" s="51">
        <f>VLOOKUP(A21,'2-持续关注'!B:SW,6,0)</f>
        <v>0.27660000000000001</v>
      </c>
      <c r="C21" s="51">
        <f>B21</f>
        <v>0.27660000000000001</v>
      </c>
      <c r="E21" s="115" t="s">
        <v>4923</v>
      </c>
      <c r="F21" s="95">
        <f t="shared" ref="F21" si="148">ROUND(J21+N21+R21+V21,2)</f>
        <v>1.42</v>
      </c>
      <c r="G21" s="88" t="s">
        <v>4848</v>
      </c>
      <c r="H21" s="89">
        <v>4.4999999999999998E-2</v>
      </c>
      <c r="I21" s="57">
        <v>1</v>
      </c>
      <c r="J21" s="89">
        <f t="shared" ref="J21" si="149">H21*I21</f>
        <v>4.4999999999999998E-2</v>
      </c>
      <c r="K21" s="88" t="s">
        <v>4685</v>
      </c>
      <c r="L21" s="90">
        <f t="shared" si="2"/>
        <v>0.4587</v>
      </c>
      <c r="M21" s="57">
        <v>3</v>
      </c>
      <c r="N21" s="90">
        <f t="shared" ref="N21" si="150">L21*M21</f>
        <v>1.3761000000000001</v>
      </c>
      <c r="O21" s="88"/>
      <c r="P21" s="85">
        <f t="shared" si="10"/>
        <v>0</v>
      </c>
      <c r="Q21" s="57"/>
      <c r="R21" s="90">
        <f t="shared" si="132"/>
        <v>0</v>
      </c>
      <c r="S21" s="88"/>
      <c r="T21" s="90"/>
      <c r="U21" s="57"/>
      <c r="V21" s="90">
        <f t="shared" ref="V21" si="151">T21*U21</f>
        <v>0</v>
      </c>
      <c r="W21" s="95">
        <f t="shared" ref="W21" si="152">ROUND(AA21+AE21+AI21+AM21,2)</f>
        <v>1.25</v>
      </c>
      <c r="X21" s="53" t="str">
        <f t="shared" ref="X21" si="153">G21</f>
        <v>水晶瓶</v>
      </c>
      <c r="Y21" s="89">
        <f t="shared" ref="Y21" si="154">H21</f>
        <v>4.4999999999999998E-2</v>
      </c>
      <c r="Z21" s="57">
        <f t="shared" ref="Z21" si="155">I21</f>
        <v>1</v>
      </c>
      <c r="AA21" s="89">
        <f t="shared" ref="AA21" si="156">Y21*Z21</f>
        <v>4.4999999999999998E-2</v>
      </c>
      <c r="AB21" s="53" t="str">
        <f t="shared" ref="AB21" si="157">K21</f>
        <v>格罗姆之血</v>
      </c>
      <c r="AC21" s="90">
        <f t="shared" si="32"/>
        <v>0.4</v>
      </c>
      <c r="AD21" s="57">
        <f t="shared" ref="AD21" si="158">M21</f>
        <v>3</v>
      </c>
      <c r="AE21" s="90">
        <f t="shared" ref="AE21" si="159">AC21*AD21</f>
        <v>1.2000000000000002</v>
      </c>
      <c r="AF21" s="53">
        <f t="shared" ref="AF21" si="160">O21</f>
        <v>0</v>
      </c>
      <c r="AG21" s="90">
        <f t="shared" si="34"/>
        <v>0</v>
      </c>
      <c r="AH21" s="57">
        <f t="shared" ref="AH21" si="161">Q21</f>
        <v>0</v>
      </c>
      <c r="AI21" s="90">
        <f t="shared" ref="AI21" si="162">AG21*AH21</f>
        <v>0</v>
      </c>
      <c r="AJ21" s="53">
        <f t="shared" ref="AJ21" si="163">S21</f>
        <v>0</v>
      </c>
      <c r="AK21" s="90">
        <f t="shared" si="36"/>
        <v>0</v>
      </c>
      <c r="AL21" s="57">
        <f t="shared" ref="AL21" si="164">U21</f>
        <v>0</v>
      </c>
      <c r="AM21" s="90">
        <f t="shared" ref="AM21" si="165">AK21*AL21</f>
        <v>0</v>
      </c>
      <c r="AN21" s="96">
        <f>VLOOKUP(E21,'2-持续关注'!B:SW,6,0)</f>
        <v>1.87</v>
      </c>
      <c r="AO21" s="91">
        <f t="shared" ref="AO21" si="166">AN21*95%</f>
        <v>1.7765</v>
      </c>
      <c r="AP21" s="92">
        <f t="shared" ref="AP21" si="167">AO21-F21</f>
        <v>0.35650000000000004</v>
      </c>
      <c r="AQ21" s="94">
        <f t="shared" ref="AQ21" si="168">AO21-W21</f>
        <v>0.52649999999999997</v>
      </c>
      <c r="AR21" s="92">
        <f t="shared" ref="AR21" si="169">AQ21-AP21</f>
        <v>0.16999999999999993</v>
      </c>
    </row>
    <row r="22" spans="1:44" ht="21.75" customHeight="1">
      <c r="A22" s="53" t="s">
        <v>4971</v>
      </c>
      <c r="B22" s="51">
        <f>VLOOKUP(A22,'2-持续关注'!B:SW,6,0)</f>
        <v>0.183</v>
      </c>
      <c r="C22" s="51">
        <f>B22</f>
        <v>0.183</v>
      </c>
      <c r="E22" s="115" t="s">
        <v>5028</v>
      </c>
      <c r="F22" s="95">
        <f t="shared" ref="F22" si="170">ROUND(J22+N22+R22+V22,2)</f>
        <v>1.07</v>
      </c>
      <c r="G22" s="88" t="s">
        <v>4972</v>
      </c>
      <c r="H22" s="93">
        <f>0.0036+0.0004</f>
        <v>4.0000000000000001E-3</v>
      </c>
      <c r="I22" s="57">
        <v>1</v>
      </c>
      <c r="J22" s="89">
        <f t="shared" ref="J22" si="171">H22*I22</f>
        <v>4.0000000000000001E-3</v>
      </c>
      <c r="K22" s="88" t="s">
        <v>4934</v>
      </c>
      <c r="L22" s="90">
        <f t="shared" si="2"/>
        <v>0.33539999999999998</v>
      </c>
      <c r="M22" s="57">
        <v>1</v>
      </c>
      <c r="N22" s="90">
        <f t="shared" ref="N22" si="172">L22*M22</f>
        <v>0.33539999999999998</v>
      </c>
      <c r="O22" s="88" t="s">
        <v>4935</v>
      </c>
      <c r="P22" s="85">
        <f t="shared" si="10"/>
        <v>0.183</v>
      </c>
      <c r="Q22" s="57">
        <v>4</v>
      </c>
      <c r="R22" s="90">
        <f t="shared" si="132"/>
        <v>0.73199999999999998</v>
      </c>
      <c r="S22" s="88"/>
      <c r="T22" s="90"/>
      <c r="U22" s="57"/>
      <c r="V22" s="90">
        <f t="shared" ref="V22" si="173">T22*U22</f>
        <v>0</v>
      </c>
      <c r="W22" s="95">
        <f t="shared" ref="W22" si="174">ROUND(AA22+AE22+AI22+AM22,2)</f>
        <v>0.89</v>
      </c>
      <c r="X22" s="53" t="str">
        <f t="shared" ref="X22" si="175">G22</f>
        <v>铅瓶1+空瓶1</v>
      </c>
      <c r="Y22" s="89">
        <f t="shared" ref="Y22" si="176">H22</f>
        <v>4.0000000000000001E-3</v>
      </c>
      <c r="Z22" s="57">
        <f t="shared" ref="Z22" si="177">I22</f>
        <v>1</v>
      </c>
      <c r="AA22" s="89">
        <f t="shared" ref="AA22" si="178">Y22*Z22</f>
        <v>4.0000000000000001E-3</v>
      </c>
      <c r="AB22" s="53" t="str">
        <f t="shared" ref="AB22" si="179">K22</f>
        <v>荆棘藻</v>
      </c>
      <c r="AC22" s="90">
        <f t="shared" si="32"/>
        <v>0.15</v>
      </c>
      <c r="AD22" s="57">
        <f t="shared" ref="AD22" si="180">M22</f>
        <v>1</v>
      </c>
      <c r="AE22" s="90">
        <f t="shared" ref="AE22" si="181">AC22*AD22</f>
        <v>0.15</v>
      </c>
      <c r="AF22" s="53" t="str">
        <f t="shared" ref="AF22" si="182">O22</f>
        <v>黑口鱼</v>
      </c>
      <c r="AG22" s="90">
        <f t="shared" si="34"/>
        <v>0.183</v>
      </c>
      <c r="AH22" s="57">
        <f t="shared" ref="AH22" si="183">Q22</f>
        <v>4</v>
      </c>
      <c r="AI22" s="90">
        <f t="shared" ref="AI22" si="184">AG22*AH22</f>
        <v>0.73199999999999998</v>
      </c>
      <c r="AJ22" s="53">
        <f t="shared" ref="AJ22" si="185">S22</f>
        <v>0</v>
      </c>
      <c r="AK22" s="90">
        <f t="shared" si="36"/>
        <v>0</v>
      </c>
      <c r="AL22" s="57">
        <f t="shared" ref="AL22" si="186">U22</f>
        <v>0</v>
      </c>
      <c r="AM22" s="90">
        <f t="shared" ref="AM22" si="187">AK22*AL22</f>
        <v>0</v>
      </c>
      <c r="AN22" s="96">
        <f>VLOOKUP(E22,'2-持续关注'!B:SW,6,0)</f>
        <v>1.0888</v>
      </c>
      <c r="AO22" s="91">
        <f t="shared" ref="AO22" si="188">AN22*95%</f>
        <v>1.0343599999999999</v>
      </c>
      <c r="AP22" s="92">
        <f t="shared" ref="AP22" si="189">AO22-F22</f>
        <v>-3.5640000000000116E-2</v>
      </c>
      <c r="AQ22" s="94">
        <f t="shared" ref="AQ22" si="190">AO22-W22</f>
        <v>0.14435999999999993</v>
      </c>
      <c r="AR22" s="92">
        <f t="shared" ref="AR22" si="191">AQ22-AP22</f>
        <v>0.18000000000000005</v>
      </c>
    </row>
    <row r="23" spans="1:44" ht="21.75" customHeight="1">
      <c r="A23" s="53" t="s">
        <v>663</v>
      </c>
      <c r="B23" s="51">
        <f>VLOOKUP(A23,'2-持续关注'!B:SW,6,0)</f>
        <v>0.27</v>
      </c>
      <c r="C23" s="51">
        <f>B23</f>
        <v>0.27</v>
      </c>
      <c r="O23" s="45"/>
      <c r="P23" s="45"/>
      <c r="Q23" s="45"/>
      <c r="R23" s="45"/>
      <c r="S23" s="45"/>
      <c r="T23" s="45"/>
      <c r="U23" s="45"/>
    </row>
    <row r="24" spans="1:44" ht="18.75" customHeight="1">
      <c r="A24" s="53" t="s">
        <v>4914</v>
      </c>
      <c r="B24" s="51">
        <f>VLOOKUP(A24,'2-持续关注'!B:SW,6,0)</f>
        <v>0.69989999999999997</v>
      </c>
      <c r="C24" s="51">
        <f t="shared" ref="C24:C25" si="192">B24</f>
        <v>0.69989999999999997</v>
      </c>
      <c r="H24" s="71"/>
      <c r="O24" s="116" t="s">
        <v>4836</v>
      </c>
      <c r="P24" s="76"/>
      <c r="Q24" s="77">
        <v>10</v>
      </c>
      <c r="R24" s="76"/>
      <c r="S24" s="116"/>
      <c r="T24" s="76"/>
      <c r="U24" s="77">
        <f>Q24</f>
        <v>10</v>
      </c>
    </row>
    <row r="25" spans="1:44" ht="22.5" customHeight="1">
      <c r="A25" s="53" t="s">
        <v>4907</v>
      </c>
      <c r="B25" s="51">
        <f>VLOOKUP(A25,'2-持续关注'!B:SW,6,0)</f>
        <v>7.4000000000000003E-3</v>
      </c>
      <c r="C25" s="51">
        <f t="shared" si="192"/>
        <v>7.4000000000000003E-3</v>
      </c>
      <c r="H25" s="71"/>
      <c r="O25" s="117" t="s">
        <v>4837</v>
      </c>
      <c r="P25" s="73"/>
      <c r="Q25" s="74">
        <f>Q17*Q24</f>
        <v>300</v>
      </c>
      <c r="R25" s="73"/>
      <c r="S25" s="117" t="s">
        <v>4838</v>
      </c>
      <c r="T25" s="73"/>
      <c r="U25" s="74">
        <f>U17*U24</f>
        <v>100</v>
      </c>
    </row>
    <row r="26" spans="1:44">
      <c r="O26" s="117"/>
      <c r="P26" s="73"/>
      <c r="Q26" s="75">
        <f>Q25/20</f>
        <v>15</v>
      </c>
      <c r="R26" s="73"/>
      <c r="S26" s="117"/>
      <c r="T26" s="73"/>
      <c r="U26" s="75">
        <f>U25/20</f>
        <v>5</v>
      </c>
    </row>
    <row r="27" spans="1:44">
      <c r="O27" s="118" t="s">
        <v>4908</v>
      </c>
      <c r="P27" s="78"/>
      <c r="Q27" s="79">
        <v>10</v>
      </c>
      <c r="R27" s="78"/>
      <c r="S27" s="118"/>
      <c r="T27" s="78"/>
      <c r="U27" s="79">
        <f>Q27</f>
        <v>10</v>
      </c>
      <c r="W27" s="67"/>
    </row>
    <row r="28" spans="1:44">
      <c r="O28" s="117" t="s">
        <v>4835</v>
      </c>
      <c r="P28" s="73"/>
      <c r="Q28" s="74">
        <f>Q27*Q15</f>
        <v>300</v>
      </c>
      <c r="R28" s="73"/>
      <c r="S28" s="117" t="s">
        <v>4834</v>
      </c>
      <c r="T28" s="73"/>
      <c r="U28" s="74">
        <f>U27*U15</f>
        <v>100</v>
      </c>
      <c r="AR28" s="69"/>
    </row>
    <row r="29" spans="1:44">
      <c r="O29" s="117"/>
      <c r="P29" s="73"/>
      <c r="Q29" s="75">
        <f>Q28/20</f>
        <v>15</v>
      </c>
      <c r="R29" s="73"/>
      <c r="S29" s="117"/>
      <c r="T29" s="73"/>
      <c r="U29" s="75">
        <f>U28/20</f>
        <v>5</v>
      </c>
    </row>
    <row r="30" spans="1:44">
      <c r="K30" s="68"/>
      <c r="O30" s="118" t="s">
        <v>4909</v>
      </c>
      <c r="P30" s="78"/>
      <c r="Q30" s="79">
        <v>10</v>
      </c>
      <c r="R30" s="78"/>
      <c r="S30" s="118"/>
      <c r="T30" s="78"/>
      <c r="U30" s="79">
        <f>Q30</f>
        <v>10</v>
      </c>
    </row>
    <row r="31" spans="1:44">
      <c r="O31" s="117" t="s">
        <v>4910</v>
      </c>
      <c r="P31" s="73"/>
      <c r="Q31" s="74">
        <f>Q30*Q16</f>
        <v>100</v>
      </c>
      <c r="R31" s="73"/>
      <c r="S31" s="117" t="s">
        <v>4911</v>
      </c>
      <c r="T31" s="73"/>
      <c r="U31" s="74">
        <f>U30*U16</f>
        <v>300</v>
      </c>
      <c r="W31" s="69">
        <f>U31+Q25</f>
        <v>600</v>
      </c>
    </row>
    <row r="32" spans="1:44">
      <c r="O32" s="117"/>
      <c r="P32" s="73"/>
      <c r="Q32" s="75">
        <f>Q31/20</f>
        <v>5</v>
      </c>
      <c r="R32" s="73"/>
      <c r="S32" s="117"/>
      <c r="T32" s="73"/>
      <c r="U32" s="75">
        <f>U31/20</f>
        <v>15</v>
      </c>
      <c r="W32" s="70">
        <f>U32+Q26</f>
        <v>30</v>
      </c>
    </row>
    <row r="34" spans="17:21">
      <c r="Q34" s="127">
        <f>Q24+Q27+Q30</f>
        <v>30</v>
      </c>
      <c r="U34" s="80"/>
    </row>
    <row r="35" spans="17:21">
      <c r="Q35" s="80"/>
      <c r="U35" s="80"/>
    </row>
    <row r="40" spans="17:21">
      <c r="S40" s="31"/>
    </row>
  </sheetData>
  <mergeCells count="20">
    <mergeCell ref="AN3:AO3"/>
    <mergeCell ref="AP3:AR3"/>
    <mergeCell ref="AN4:AN5"/>
    <mergeCell ref="AO4:AO5"/>
    <mergeCell ref="AP4:AP5"/>
    <mergeCell ref="AQ4:AQ5"/>
    <mergeCell ref="AR4:AR5"/>
    <mergeCell ref="K4:N4"/>
    <mergeCell ref="O4:R4"/>
    <mergeCell ref="S4:V4"/>
    <mergeCell ref="E3:E5"/>
    <mergeCell ref="F3:V3"/>
    <mergeCell ref="F4:F5"/>
    <mergeCell ref="G4:J4"/>
    <mergeCell ref="W3:AM3"/>
    <mergeCell ref="W4:W5"/>
    <mergeCell ref="X4:AA4"/>
    <mergeCell ref="AB4:AE4"/>
    <mergeCell ref="AF4:AI4"/>
    <mergeCell ref="AJ4:AM4"/>
  </mergeCells>
  <phoneticPr fontId="3" type="noConversion"/>
  <conditionalFormatting sqref="AQ23:AQ1048576 AQ1:AQ2 AQ6:AQ19">
    <cfRule type="iconSet" priority="4">
      <iconSet>
        <cfvo type="percent" val="0"/>
        <cfvo type="num" val="1"/>
        <cfvo type="num" val="2"/>
      </iconSet>
    </cfRule>
  </conditionalFormatting>
  <conditionalFormatting sqref="AQ20">
    <cfRule type="iconSet" priority="3">
      <iconSet>
        <cfvo type="percent" val="0"/>
        <cfvo type="num" val="1"/>
        <cfvo type="num" val="2"/>
      </iconSet>
    </cfRule>
  </conditionalFormatting>
  <conditionalFormatting sqref="AQ21">
    <cfRule type="iconSet" priority="2">
      <iconSet>
        <cfvo type="percent" val="0"/>
        <cfvo type="num" val="1"/>
        <cfvo type="num" val="2"/>
      </iconSet>
    </cfRule>
  </conditionalFormatting>
  <conditionalFormatting sqref="AQ22">
    <cfRule type="iconSet" priority="1">
      <iconSet>
        <cfvo type="percent" val="0"/>
        <cfvo type="num" val="1"/>
        <cfvo type="num" val="2"/>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6">
    <tabColor rgb="FF0070C0"/>
    <outlinePr summaryRight="0"/>
  </sheetPr>
  <dimension ref="A1:AR33"/>
  <sheetViews>
    <sheetView zoomScaleNormal="100" workbookViewId="0">
      <pane xSplit="5" ySplit="5" topLeftCell="F6" activePane="bottomRight" state="frozen"/>
      <selection activeCell="C3" sqref="C3"/>
      <selection pane="topRight" activeCell="C3" sqref="C3"/>
      <selection pane="bottomLeft" activeCell="C3" sqref="C3"/>
      <selection pane="bottomRight" activeCell="B11" sqref="B11"/>
    </sheetView>
  </sheetViews>
  <sheetFormatPr defaultRowHeight="16.5" outlineLevelCol="1"/>
  <cols>
    <col min="1" max="1" width="11.875" style="26" customWidth="1"/>
    <col min="2" max="3" width="9" style="40"/>
    <col min="4" max="4" width="9" style="28"/>
    <col min="5" max="5" width="15" style="28" customWidth="1"/>
    <col min="6" max="6" width="9" style="30" customWidth="1"/>
    <col min="7" max="7" width="15.375" style="29" customWidth="1" collapsed="1"/>
    <col min="8" max="8" width="9" style="29" hidden="1" customWidth="1" outlineLevel="1"/>
    <col min="9" max="9" width="9" style="31" customWidth="1" collapsed="1"/>
    <col min="10" max="10" width="9" style="32" hidden="1" customWidth="1" outlineLevel="1"/>
    <col min="11" max="11" width="13" style="29" customWidth="1" collapsed="1"/>
    <col min="12" max="12" width="9" style="29" hidden="1" customWidth="1" outlineLevel="1"/>
    <col min="13" max="13" width="9" style="31" customWidth="1" collapsed="1"/>
    <col min="14" max="14" width="9" style="29" hidden="1" customWidth="1" outlineLevel="1"/>
    <col min="15" max="15" width="9" style="29" customWidth="1" collapsed="1"/>
    <col min="16" max="16" width="9" style="29" hidden="1" customWidth="1" outlineLevel="1"/>
    <col min="17" max="17" width="9" style="31" customWidth="1" collapsed="1"/>
    <col min="18" max="18" width="9" style="29" hidden="1" customWidth="1" outlineLevel="1"/>
    <col min="19" max="19" width="9" style="29" customWidth="1" collapsed="1"/>
    <col min="20" max="20" width="9" style="29" hidden="1" customWidth="1" outlineLevel="1"/>
    <col min="21" max="21" width="9" style="31" customWidth="1" collapsed="1"/>
    <col min="22" max="22" width="9" style="29" hidden="1" customWidth="1" outlineLevel="1"/>
    <col min="23" max="23" width="9" style="28" customWidth="1" collapsed="1"/>
    <col min="24" max="39" width="9" style="28" hidden="1" customWidth="1" outlineLevel="1"/>
    <col min="40" max="40" width="9" style="39"/>
    <col min="41" max="41" width="12.75" style="39" customWidth="1"/>
    <col min="42" max="42" width="11" style="39" customWidth="1"/>
    <col min="43" max="43" width="9" style="39"/>
    <col min="44" max="16384" width="9" style="28"/>
  </cols>
  <sheetData>
    <row r="1" spans="1:43" ht="18" customHeight="1">
      <c r="A1" s="33" t="s">
        <v>5029</v>
      </c>
      <c r="B1" s="33" t="s">
        <v>4688</v>
      </c>
      <c r="C1" s="33" t="s">
        <v>5056</v>
      </c>
    </row>
    <row r="2" spans="1:43" ht="18" customHeight="1">
      <c r="A2" s="44" t="s">
        <v>4655</v>
      </c>
      <c r="B2" s="41">
        <f>VLOOKUP(A2,'2-持续关注'!B:SW,6,0)</f>
        <v>1.7</v>
      </c>
      <c r="C2" s="64">
        <f t="shared" ref="C2:C11" si="0">B2</f>
        <v>1.7</v>
      </c>
    </row>
    <row r="3" spans="1:43" s="26" customFormat="1" ht="18" customHeight="1">
      <c r="A3" s="44" t="s">
        <v>4660</v>
      </c>
      <c r="B3" s="41">
        <f>VLOOKUP(A3,'2-持续关注'!B:SW,6,0)</f>
        <v>8.4900000000000003E-2</v>
      </c>
      <c r="C3" s="41">
        <f t="shared" si="0"/>
        <v>8.4900000000000003E-2</v>
      </c>
      <c r="E3" s="140" t="s">
        <v>4517</v>
      </c>
      <c r="F3" s="139" t="s">
        <v>5054</v>
      </c>
      <c r="G3" s="139"/>
      <c r="H3" s="139"/>
      <c r="I3" s="139"/>
      <c r="J3" s="139"/>
      <c r="K3" s="139"/>
      <c r="L3" s="139"/>
      <c r="M3" s="139"/>
      <c r="N3" s="139"/>
      <c r="O3" s="139"/>
      <c r="P3" s="139"/>
      <c r="Q3" s="139"/>
      <c r="R3" s="139"/>
      <c r="S3" s="139"/>
      <c r="T3" s="139"/>
      <c r="U3" s="139"/>
      <c r="V3" s="139"/>
      <c r="W3" s="139" t="s">
        <v>5055</v>
      </c>
      <c r="X3" s="139"/>
      <c r="Y3" s="139"/>
      <c r="Z3" s="139"/>
      <c r="AA3" s="139"/>
      <c r="AB3" s="139"/>
      <c r="AC3" s="139"/>
      <c r="AD3" s="139"/>
      <c r="AE3" s="139"/>
      <c r="AF3" s="139"/>
      <c r="AG3" s="139"/>
      <c r="AH3" s="139"/>
      <c r="AI3" s="139"/>
      <c r="AJ3" s="139"/>
      <c r="AK3" s="139"/>
      <c r="AL3" s="139"/>
      <c r="AM3" s="139"/>
      <c r="AN3" s="103" t="s">
        <v>5053</v>
      </c>
      <c r="AO3" s="139" t="s">
        <v>4510</v>
      </c>
      <c r="AP3" s="139"/>
      <c r="AQ3" s="139"/>
    </row>
    <row r="4" spans="1:43" s="26" customFormat="1" ht="18" customHeight="1">
      <c r="A4" s="44" t="s">
        <v>4659</v>
      </c>
      <c r="B4" s="41">
        <f>VLOOKUP(A4,'2-持续关注'!B:SW,6,0)</f>
        <v>0.21</v>
      </c>
      <c r="C4" s="41">
        <f t="shared" si="0"/>
        <v>0.21</v>
      </c>
      <c r="D4" s="28"/>
      <c r="E4" s="140"/>
      <c r="F4" s="139" t="s">
        <v>4581</v>
      </c>
      <c r="G4" s="139" t="s">
        <v>4582</v>
      </c>
      <c r="H4" s="139"/>
      <c r="I4" s="139"/>
      <c r="J4" s="139"/>
      <c r="K4" s="139" t="s">
        <v>4583</v>
      </c>
      <c r="L4" s="139"/>
      <c r="M4" s="139"/>
      <c r="N4" s="139"/>
      <c r="O4" s="139" t="s">
        <v>4584</v>
      </c>
      <c r="P4" s="139"/>
      <c r="Q4" s="139"/>
      <c r="R4" s="139"/>
      <c r="S4" s="139" t="s">
        <v>4585</v>
      </c>
      <c r="T4" s="139"/>
      <c r="U4" s="139"/>
      <c r="V4" s="139"/>
      <c r="W4" s="139" t="s">
        <v>4581</v>
      </c>
      <c r="X4" s="139" t="s">
        <v>4582</v>
      </c>
      <c r="Y4" s="139"/>
      <c r="Z4" s="139"/>
      <c r="AA4" s="139"/>
      <c r="AB4" s="139" t="s">
        <v>4583</v>
      </c>
      <c r="AC4" s="139"/>
      <c r="AD4" s="139"/>
      <c r="AE4" s="139"/>
      <c r="AF4" s="139" t="s">
        <v>4584</v>
      </c>
      <c r="AG4" s="139"/>
      <c r="AH4" s="139"/>
      <c r="AI4" s="139"/>
      <c r="AJ4" s="139" t="s">
        <v>4585</v>
      </c>
      <c r="AK4" s="139"/>
      <c r="AL4" s="139"/>
      <c r="AM4" s="139"/>
      <c r="AN4" s="148" t="s">
        <v>5060</v>
      </c>
      <c r="AO4" s="148" t="s">
        <v>5058</v>
      </c>
      <c r="AP4" s="148" t="s">
        <v>5059</v>
      </c>
      <c r="AQ4" s="139" t="s">
        <v>4624</v>
      </c>
    </row>
    <row r="5" spans="1:43" s="26" customFormat="1" ht="18" customHeight="1">
      <c r="A5" s="44" t="s">
        <v>4810</v>
      </c>
      <c r="B5" s="41">
        <f>VLOOKUP(A5,'2-持续关注'!B:SW,6,0)</f>
        <v>0.995</v>
      </c>
      <c r="C5" s="41">
        <f t="shared" si="0"/>
        <v>0.995</v>
      </c>
      <c r="D5" s="28"/>
      <c r="E5" s="140"/>
      <c r="F5" s="139"/>
      <c r="G5" s="103" t="s">
        <v>4517</v>
      </c>
      <c r="H5" s="103" t="s">
        <v>4586</v>
      </c>
      <c r="I5" s="46" t="s">
        <v>4587</v>
      </c>
      <c r="J5" s="47" t="s">
        <v>4588</v>
      </c>
      <c r="K5" s="103" t="s">
        <v>4517</v>
      </c>
      <c r="L5" s="103" t="s">
        <v>4586</v>
      </c>
      <c r="M5" s="46" t="s">
        <v>4587</v>
      </c>
      <c r="N5" s="103" t="s">
        <v>4588</v>
      </c>
      <c r="O5" s="103" t="s">
        <v>4517</v>
      </c>
      <c r="P5" s="103" t="s">
        <v>4586</v>
      </c>
      <c r="Q5" s="46" t="s">
        <v>4587</v>
      </c>
      <c r="R5" s="103" t="s">
        <v>4588</v>
      </c>
      <c r="S5" s="103" t="s">
        <v>4517</v>
      </c>
      <c r="T5" s="103" t="s">
        <v>4586</v>
      </c>
      <c r="U5" s="46" t="s">
        <v>4587</v>
      </c>
      <c r="V5" s="103" t="s">
        <v>4588</v>
      </c>
      <c r="W5" s="139"/>
      <c r="X5" s="103" t="s">
        <v>4517</v>
      </c>
      <c r="Y5" s="103" t="s">
        <v>4586</v>
      </c>
      <c r="Z5" s="46" t="s">
        <v>4587</v>
      </c>
      <c r="AA5" s="47" t="s">
        <v>4588</v>
      </c>
      <c r="AB5" s="103" t="s">
        <v>4517</v>
      </c>
      <c r="AC5" s="103" t="s">
        <v>4586</v>
      </c>
      <c r="AD5" s="46" t="s">
        <v>4587</v>
      </c>
      <c r="AE5" s="103" t="s">
        <v>4588</v>
      </c>
      <c r="AF5" s="103" t="s">
        <v>4517</v>
      </c>
      <c r="AG5" s="103" t="s">
        <v>4586</v>
      </c>
      <c r="AH5" s="46" t="s">
        <v>4587</v>
      </c>
      <c r="AI5" s="103" t="s">
        <v>4588</v>
      </c>
      <c r="AJ5" s="103" t="s">
        <v>4517</v>
      </c>
      <c r="AK5" s="103" t="s">
        <v>4586</v>
      </c>
      <c r="AL5" s="46" t="s">
        <v>4587</v>
      </c>
      <c r="AM5" s="103" t="s">
        <v>4588</v>
      </c>
      <c r="AN5" s="148"/>
      <c r="AO5" s="148"/>
      <c r="AP5" s="148"/>
      <c r="AQ5" s="139"/>
    </row>
    <row r="6" spans="1:43" ht="18" customHeight="1">
      <c r="A6" s="44" t="s">
        <v>4811</v>
      </c>
      <c r="B6" s="41">
        <f>VLOOKUP(A6,'2-持续关注'!B:SW,6,0)</f>
        <v>1.7948</v>
      </c>
      <c r="C6" s="41">
        <f t="shared" si="0"/>
        <v>1.7948</v>
      </c>
      <c r="E6" s="115" t="s">
        <v>5030</v>
      </c>
      <c r="F6" s="95">
        <f t="shared" ref="F6:F33" si="1">ROUND(J6+N6+R6+V6,2)</f>
        <v>2.1</v>
      </c>
      <c r="G6" s="42" t="s">
        <v>4796</v>
      </c>
      <c r="H6" s="85">
        <f t="shared" ref="H6:H33" si="2">IFERROR(VLOOKUP(G6,$A:$C,2,0),0)</f>
        <v>0.21</v>
      </c>
      <c r="I6" s="84">
        <v>10</v>
      </c>
      <c r="J6" s="83">
        <f t="shared" ref="J6:J33" si="3">H6*I6</f>
        <v>2.1</v>
      </c>
      <c r="K6" s="42"/>
      <c r="L6" s="85">
        <f t="shared" ref="L6:L33" si="4">IFERROR(VLOOKUP(K6,$A:$C,2,0),0)</f>
        <v>0</v>
      </c>
      <c r="M6" s="84"/>
      <c r="N6" s="85">
        <f t="shared" ref="N6:N33" si="5">L6*M6</f>
        <v>0</v>
      </c>
      <c r="O6" s="42"/>
      <c r="P6" s="85">
        <f t="shared" ref="P6:P33" si="6">IFERROR(VLOOKUP(O6,$A:$C,2,0),0)</f>
        <v>0</v>
      </c>
      <c r="Q6" s="84"/>
      <c r="R6" s="85">
        <f t="shared" ref="R6:R33" si="7">P6*Q6</f>
        <v>0</v>
      </c>
      <c r="S6" s="42"/>
      <c r="T6" s="85">
        <f t="shared" ref="T6:T33" si="8">IFERROR(VLOOKUP(S6,$A:$C,2,0),0)</f>
        <v>0</v>
      </c>
      <c r="U6" s="84"/>
      <c r="V6" s="85">
        <f t="shared" ref="V6:V33" si="9">T6*U6</f>
        <v>0</v>
      </c>
      <c r="W6" s="95">
        <f t="shared" ref="W6:W33" si="10">ROUND(AA6+AE6+AI6+AM6,2)</f>
        <v>2.1</v>
      </c>
      <c r="X6" s="42" t="str">
        <f t="shared" ref="X6:X33" si="11">G6</f>
        <v>梦境之尘</v>
      </c>
      <c r="Y6" s="85">
        <f t="shared" ref="Y6:Y33" si="12">IFERROR(VLOOKUP(X6,$A:$C,3,0),0)</f>
        <v>0.21</v>
      </c>
      <c r="Z6" s="84">
        <f t="shared" ref="Z6:Z33" si="13">I6</f>
        <v>10</v>
      </c>
      <c r="AA6" s="83">
        <f t="shared" ref="AA6:AA33" si="14">Y6*Z6</f>
        <v>2.1</v>
      </c>
      <c r="AB6" s="42">
        <f t="shared" ref="AB6:AB33" si="15">K6</f>
        <v>0</v>
      </c>
      <c r="AC6" s="85">
        <f t="shared" ref="AC6:AC33" si="16">IFERROR(VLOOKUP(AB6,$A:$C,3,0),0)</f>
        <v>0</v>
      </c>
      <c r="AD6" s="84">
        <f t="shared" ref="AD6:AD33" si="17">M6</f>
        <v>0</v>
      </c>
      <c r="AE6" s="85">
        <f t="shared" ref="AE6:AE33" si="18">AC6*AD6</f>
        <v>0</v>
      </c>
      <c r="AF6" s="42">
        <f t="shared" ref="AF6:AF33" si="19">O6</f>
        <v>0</v>
      </c>
      <c r="AG6" s="85">
        <f t="shared" ref="AG6:AG33" si="20">IFERROR(VLOOKUP(AF6,$A:$C,3,0),0)</f>
        <v>0</v>
      </c>
      <c r="AH6" s="84">
        <f t="shared" ref="AH6:AH33" si="21">Q6</f>
        <v>0</v>
      </c>
      <c r="AI6" s="85">
        <f t="shared" ref="AI6:AI33" si="22">AG6*AH6</f>
        <v>0</v>
      </c>
      <c r="AJ6" s="42">
        <f t="shared" ref="AJ6:AJ33" si="23">S6</f>
        <v>0</v>
      </c>
      <c r="AK6" s="85">
        <f t="shared" ref="AK6:AK33" si="24">IFERROR(VLOOKUP(AJ6,$A:$C,3,0),0)</f>
        <v>0</v>
      </c>
      <c r="AL6" s="84">
        <f t="shared" ref="AL6:AL33" si="25">U6</f>
        <v>0</v>
      </c>
      <c r="AM6" s="85">
        <f t="shared" ref="AM6:AM33" si="26">AK6*AL6</f>
        <v>0</v>
      </c>
      <c r="AN6" s="123">
        <v>10</v>
      </c>
      <c r="AO6" s="87">
        <f t="shared" ref="AO6:AO33" si="27">AN6-F6</f>
        <v>7.9</v>
      </c>
      <c r="AP6" s="95">
        <f t="shared" ref="AP6:AP33" si="28">AN6-W6</f>
        <v>7.9</v>
      </c>
      <c r="AQ6" s="87">
        <f t="shared" ref="AQ6:AQ33" si="29">AP6-AO6</f>
        <v>0</v>
      </c>
    </row>
    <row r="7" spans="1:43" ht="18" customHeight="1">
      <c r="A7" s="44" t="s">
        <v>4812</v>
      </c>
      <c r="B7" s="41">
        <f>VLOOKUP(A7,'2-持续关注'!B:SW,6,0)</f>
        <v>2.6440000000000001</v>
      </c>
      <c r="C7" s="41">
        <f t="shared" si="0"/>
        <v>2.6440000000000001</v>
      </c>
      <c r="E7" s="115" t="s">
        <v>5031</v>
      </c>
      <c r="F7" s="95">
        <f t="shared" si="1"/>
        <v>41.91</v>
      </c>
      <c r="G7" s="42" t="s">
        <v>4782</v>
      </c>
      <c r="H7" s="85">
        <f t="shared" si="2"/>
        <v>2</v>
      </c>
      <c r="I7" s="84">
        <v>2</v>
      </c>
      <c r="J7" s="83">
        <f t="shared" si="3"/>
        <v>4</v>
      </c>
      <c r="K7" s="42" t="s">
        <v>4783</v>
      </c>
      <c r="L7" s="85">
        <f t="shared" si="4"/>
        <v>5</v>
      </c>
      <c r="M7" s="84">
        <v>4</v>
      </c>
      <c r="N7" s="85">
        <f t="shared" si="5"/>
        <v>20</v>
      </c>
      <c r="O7" s="42" t="s">
        <v>4784</v>
      </c>
      <c r="P7" s="85">
        <f t="shared" si="6"/>
        <v>8.4900000000000003E-2</v>
      </c>
      <c r="Q7" s="84">
        <v>20</v>
      </c>
      <c r="R7" s="85">
        <f t="shared" si="7"/>
        <v>1.698</v>
      </c>
      <c r="S7" s="42" t="s">
        <v>4786</v>
      </c>
      <c r="T7" s="85">
        <f t="shared" si="8"/>
        <v>2.7025000000000001</v>
      </c>
      <c r="U7" s="84">
        <v>6</v>
      </c>
      <c r="V7" s="85">
        <f t="shared" si="9"/>
        <v>16.215</v>
      </c>
      <c r="W7" s="95">
        <f t="shared" si="10"/>
        <v>41.91</v>
      </c>
      <c r="X7" s="42" t="str">
        <f t="shared" si="11"/>
        <v>大块魔光碎片</v>
      </c>
      <c r="Y7" s="85">
        <f t="shared" si="12"/>
        <v>2</v>
      </c>
      <c r="Z7" s="84">
        <f t="shared" si="13"/>
        <v>2</v>
      </c>
      <c r="AA7" s="83">
        <f t="shared" si="14"/>
        <v>4</v>
      </c>
      <c r="AB7" s="42" t="str">
        <f t="shared" si="15"/>
        <v>强效不灭精华</v>
      </c>
      <c r="AC7" s="85">
        <f t="shared" si="16"/>
        <v>5</v>
      </c>
      <c r="AD7" s="84">
        <f t="shared" si="17"/>
        <v>4</v>
      </c>
      <c r="AE7" s="85">
        <f t="shared" si="18"/>
        <v>20</v>
      </c>
      <c r="AF7" s="42" t="str">
        <f t="shared" si="19"/>
        <v>幻影之尘</v>
      </c>
      <c r="AG7" s="85">
        <f t="shared" si="20"/>
        <v>8.4900000000000003E-2</v>
      </c>
      <c r="AH7" s="84">
        <f t="shared" si="21"/>
        <v>20</v>
      </c>
      <c r="AI7" s="85">
        <f t="shared" si="22"/>
        <v>1.698</v>
      </c>
      <c r="AJ7" s="42" t="str">
        <f t="shared" si="23"/>
        <v>生命精华</v>
      </c>
      <c r="AK7" s="85">
        <f t="shared" si="24"/>
        <v>2.7025000000000001</v>
      </c>
      <c r="AL7" s="84">
        <f t="shared" si="25"/>
        <v>6</v>
      </c>
      <c r="AM7" s="85">
        <f t="shared" si="26"/>
        <v>16.215</v>
      </c>
      <c r="AN7" s="123">
        <v>49</v>
      </c>
      <c r="AO7" s="87">
        <f t="shared" si="27"/>
        <v>7.0900000000000034</v>
      </c>
      <c r="AP7" s="95">
        <f t="shared" si="28"/>
        <v>7.0900000000000034</v>
      </c>
      <c r="AQ7" s="87">
        <f t="shared" si="29"/>
        <v>0</v>
      </c>
    </row>
    <row r="8" spans="1:43" ht="18" customHeight="1">
      <c r="A8" s="60" t="s">
        <v>4813</v>
      </c>
      <c r="B8" s="61">
        <f>VLOOKUP(A8,'2-持续关注'!B:SW,6,0)</f>
        <v>5</v>
      </c>
      <c r="C8" s="72">
        <f>B8</f>
        <v>5</v>
      </c>
      <c r="E8" s="115" t="s">
        <v>5032</v>
      </c>
      <c r="F8" s="95">
        <f t="shared" si="1"/>
        <v>5.0999999999999996</v>
      </c>
      <c r="G8" s="42" t="s">
        <v>4654</v>
      </c>
      <c r="H8" s="85">
        <f t="shared" si="2"/>
        <v>1.7</v>
      </c>
      <c r="I8" s="84">
        <v>3</v>
      </c>
      <c r="J8" s="83">
        <f t="shared" si="3"/>
        <v>5.0999999999999996</v>
      </c>
      <c r="K8" s="42"/>
      <c r="L8" s="85">
        <f t="shared" si="4"/>
        <v>0</v>
      </c>
      <c r="M8" s="84"/>
      <c r="N8" s="85">
        <f t="shared" si="5"/>
        <v>0</v>
      </c>
      <c r="O8" s="42"/>
      <c r="P8" s="85">
        <f t="shared" si="6"/>
        <v>0</v>
      </c>
      <c r="Q8" s="84"/>
      <c r="R8" s="85">
        <f t="shared" si="7"/>
        <v>0</v>
      </c>
      <c r="S8" s="42"/>
      <c r="T8" s="85">
        <f t="shared" si="8"/>
        <v>0</v>
      </c>
      <c r="U8" s="84"/>
      <c r="V8" s="85">
        <f t="shared" si="9"/>
        <v>0</v>
      </c>
      <c r="W8" s="95">
        <f t="shared" si="10"/>
        <v>5.0999999999999996</v>
      </c>
      <c r="X8" s="42" t="str">
        <f t="shared" si="11"/>
        <v>次级不灭精华</v>
      </c>
      <c r="Y8" s="85">
        <f t="shared" si="12"/>
        <v>1.7</v>
      </c>
      <c r="Z8" s="84">
        <f t="shared" si="13"/>
        <v>3</v>
      </c>
      <c r="AA8" s="83">
        <f t="shared" si="14"/>
        <v>5.0999999999999996</v>
      </c>
      <c r="AB8" s="42">
        <f t="shared" si="15"/>
        <v>0</v>
      </c>
      <c r="AC8" s="85">
        <f t="shared" si="16"/>
        <v>0</v>
      </c>
      <c r="AD8" s="84">
        <f t="shared" si="17"/>
        <v>0</v>
      </c>
      <c r="AE8" s="85">
        <f t="shared" si="18"/>
        <v>0</v>
      </c>
      <c r="AF8" s="42">
        <f t="shared" si="19"/>
        <v>0</v>
      </c>
      <c r="AG8" s="85">
        <f t="shared" si="20"/>
        <v>0</v>
      </c>
      <c r="AH8" s="84">
        <f t="shared" si="21"/>
        <v>0</v>
      </c>
      <c r="AI8" s="85">
        <f t="shared" si="22"/>
        <v>0</v>
      </c>
      <c r="AJ8" s="42">
        <f t="shared" si="23"/>
        <v>0</v>
      </c>
      <c r="AK8" s="85">
        <f t="shared" si="24"/>
        <v>0</v>
      </c>
      <c r="AL8" s="84">
        <f t="shared" si="25"/>
        <v>0</v>
      </c>
      <c r="AM8" s="85">
        <f t="shared" si="26"/>
        <v>0</v>
      </c>
      <c r="AN8" s="123">
        <v>15</v>
      </c>
      <c r="AO8" s="87">
        <f t="shared" si="27"/>
        <v>9.9</v>
      </c>
      <c r="AP8" s="95">
        <f t="shared" si="28"/>
        <v>9.9</v>
      </c>
      <c r="AQ8" s="87">
        <f t="shared" si="29"/>
        <v>0</v>
      </c>
    </row>
    <row r="9" spans="1:43" ht="18" customHeight="1">
      <c r="A9" s="44" t="s">
        <v>4814</v>
      </c>
      <c r="B9" s="41">
        <f>VLOOKUP(A9,'2-持续关注'!B:SW,6,0)</f>
        <v>1.49E-2</v>
      </c>
      <c r="C9" s="41">
        <f t="shared" si="0"/>
        <v>1.49E-2</v>
      </c>
      <c r="E9" s="115" t="s">
        <v>5033</v>
      </c>
      <c r="F9" s="95">
        <f t="shared" si="1"/>
        <v>30.51</v>
      </c>
      <c r="G9" s="44" t="s">
        <v>4660</v>
      </c>
      <c r="H9" s="85">
        <f t="shared" si="2"/>
        <v>8.4900000000000003E-2</v>
      </c>
      <c r="I9" s="84">
        <v>6</v>
      </c>
      <c r="J9" s="83">
        <f t="shared" si="3"/>
        <v>0.50940000000000007</v>
      </c>
      <c r="K9" s="42" t="s">
        <v>4672</v>
      </c>
      <c r="L9" s="85">
        <f t="shared" si="4"/>
        <v>5</v>
      </c>
      <c r="M9" s="84">
        <v>6</v>
      </c>
      <c r="N9" s="85">
        <f t="shared" si="5"/>
        <v>30</v>
      </c>
      <c r="O9" s="42"/>
      <c r="P9" s="85">
        <f t="shared" si="6"/>
        <v>0</v>
      </c>
      <c r="Q9" s="84"/>
      <c r="R9" s="85">
        <f t="shared" si="7"/>
        <v>0</v>
      </c>
      <c r="S9" s="42"/>
      <c r="T9" s="85">
        <f t="shared" si="8"/>
        <v>0</v>
      </c>
      <c r="U9" s="84"/>
      <c r="V9" s="85">
        <f t="shared" si="9"/>
        <v>0</v>
      </c>
      <c r="W9" s="95">
        <f t="shared" si="10"/>
        <v>30.51</v>
      </c>
      <c r="X9" s="42" t="str">
        <f t="shared" si="11"/>
        <v>幻影之尘</v>
      </c>
      <c r="Y9" s="85">
        <f t="shared" si="12"/>
        <v>8.4900000000000003E-2</v>
      </c>
      <c r="Z9" s="84">
        <f t="shared" si="13"/>
        <v>6</v>
      </c>
      <c r="AA9" s="83">
        <f t="shared" si="14"/>
        <v>0.50940000000000007</v>
      </c>
      <c r="AB9" s="42" t="str">
        <f t="shared" si="15"/>
        <v>强效不灭精华</v>
      </c>
      <c r="AC9" s="85">
        <f t="shared" si="16"/>
        <v>5</v>
      </c>
      <c r="AD9" s="84">
        <f t="shared" si="17"/>
        <v>6</v>
      </c>
      <c r="AE9" s="85">
        <f t="shared" si="18"/>
        <v>30</v>
      </c>
      <c r="AF9" s="42">
        <f t="shared" si="19"/>
        <v>0</v>
      </c>
      <c r="AG9" s="85">
        <f t="shared" si="20"/>
        <v>0</v>
      </c>
      <c r="AH9" s="84">
        <f t="shared" si="21"/>
        <v>0</v>
      </c>
      <c r="AI9" s="85">
        <f t="shared" si="22"/>
        <v>0</v>
      </c>
      <c r="AJ9" s="42">
        <f t="shared" si="23"/>
        <v>0</v>
      </c>
      <c r="AK9" s="85">
        <f t="shared" si="24"/>
        <v>0</v>
      </c>
      <c r="AL9" s="84">
        <f t="shared" si="25"/>
        <v>0</v>
      </c>
      <c r="AM9" s="85">
        <f t="shared" si="26"/>
        <v>0</v>
      </c>
      <c r="AN9" s="123">
        <v>45</v>
      </c>
      <c r="AO9" s="87">
        <f t="shared" si="27"/>
        <v>14.489999999999998</v>
      </c>
      <c r="AP9" s="95">
        <f t="shared" si="28"/>
        <v>14.489999999999998</v>
      </c>
      <c r="AQ9" s="87">
        <f t="shared" si="29"/>
        <v>0</v>
      </c>
    </row>
    <row r="10" spans="1:43" ht="18" customHeight="1">
      <c r="A10" s="44" t="s">
        <v>4772</v>
      </c>
      <c r="B10" s="41">
        <f>VLOOKUP(A10,'2-持续关注'!B:SW,6,0)</f>
        <v>0.27660000000000001</v>
      </c>
      <c r="C10" s="41">
        <f t="shared" si="0"/>
        <v>0.27660000000000001</v>
      </c>
      <c r="E10" s="115" t="s">
        <v>5034</v>
      </c>
      <c r="F10" s="95">
        <f t="shared" si="1"/>
        <v>1.27</v>
      </c>
      <c r="G10" s="44" t="s">
        <v>4660</v>
      </c>
      <c r="H10" s="85">
        <f t="shared" si="2"/>
        <v>8.4900000000000003E-2</v>
      </c>
      <c r="I10" s="84">
        <v>15</v>
      </c>
      <c r="J10" s="83">
        <f t="shared" si="3"/>
        <v>1.2735000000000001</v>
      </c>
      <c r="K10" s="42"/>
      <c r="L10" s="85">
        <f t="shared" si="4"/>
        <v>0</v>
      </c>
      <c r="M10" s="84"/>
      <c r="N10" s="85">
        <f t="shared" si="5"/>
        <v>0</v>
      </c>
      <c r="O10" s="42"/>
      <c r="P10" s="85">
        <f t="shared" si="6"/>
        <v>0</v>
      </c>
      <c r="Q10" s="84"/>
      <c r="R10" s="85">
        <f t="shared" si="7"/>
        <v>0</v>
      </c>
      <c r="S10" s="42"/>
      <c r="T10" s="85">
        <f t="shared" si="8"/>
        <v>0</v>
      </c>
      <c r="U10" s="84"/>
      <c r="V10" s="85">
        <f t="shared" si="9"/>
        <v>0</v>
      </c>
      <c r="W10" s="95">
        <f t="shared" si="10"/>
        <v>1.27</v>
      </c>
      <c r="X10" s="42" t="str">
        <f t="shared" si="11"/>
        <v>幻影之尘</v>
      </c>
      <c r="Y10" s="85">
        <f t="shared" si="12"/>
        <v>8.4900000000000003E-2</v>
      </c>
      <c r="Z10" s="84">
        <f t="shared" si="13"/>
        <v>15</v>
      </c>
      <c r="AA10" s="83">
        <f t="shared" si="14"/>
        <v>1.2735000000000001</v>
      </c>
      <c r="AB10" s="42">
        <f t="shared" si="15"/>
        <v>0</v>
      </c>
      <c r="AC10" s="85">
        <f t="shared" si="16"/>
        <v>0</v>
      </c>
      <c r="AD10" s="84">
        <f t="shared" si="17"/>
        <v>0</v>
      </c>
      <c r="AE10" s="85">
        <f t="shared" si="18"/>
        <v>0</v>
      </c>
      <c r="AF10" s="42">
        <f t="shared" si="19"/>
        <v>0</v>
      </c>
      <c r="AG10" s="85">
        <f t="shared" si="20"/>
        <v>0</v>
      </c>
      <c r="AH10" s="84">
        <f t="shared" si="21"/>
        <v>0</v>
      </c>
      <c r="AI10" s="85">
        <f t="shared" si="22"/>
        <v>0</v>
      </c>
      <c r="AJ10" s="42">
        <f t="shared" si="23"/>
        <v>0</v>
      </c>
      <c r="AK10" s="85">
        <f t="shared" si="24"/>
        <v>0</v>
      </c>
      <c r="AL10" s="84">
        <f t="shared" si="25"/>
        <v>0</v>
      </c>
      <c r="AM10" s="85">
        <f t="shared" si="26"/>
        <v>0</v>
      </c>
      <c r="AN10" s="123">
        <v>12</v>
      </c>
      <c r="AO10" s="87">
        <f t="shared" si="27"/>
        <v>10.73</v>
      </c>
      <c r="AP10" s="95">
        <f t="shared" si="28"/>
        <v>10.73</v>
      </c>
      <c r="AQ10" s="87">
        <f t="shared" si="29"/>
        <v>0</v>
      </c>
    </row>
    <row r="11" spans="1:43" ht="18" customHeight="1">
      <c r="A11" s="44" t="s">
        <v>4815</v>
      </c>
      <c r="B11" s="41">
        <f>VLOOKUP(A11,'2-持续关注'!B:SW,6,0)</f>
        <v>2.2248999999999999</v>
      </c>
      <c r="C11" s="41">
        <f t="shared" si="0"/>
        <v>2.2248999999999999</v>
      </c>
      <c r="E11" s="115" t="s">
        <v>5035</v>
      </c>
      <c r="F11" s="95">
        <f t="shared" si="1"/>
        <v>46.04</v>
      </c>
      <c r="G11" s="42" t="s">
        <v>4787</v>
      </c>
      <c r="H11" s="85">
        <f t="shared" si="2"/>
        <v>12.3399</v>
      </c>
      <c r="I11" s="84">
        <v>2</v>
      </c>
      <c r="J11" s="83">
        <f t="shared" si="3"/>
        <v>24.6798</v>
      </c>
      <c r="K11" s="42" t="s">
        <v>4783</v>
      </c>
      <c r="L11" s="85">
        <f t="shared" si="4"/>
        <v>5</v>
      </c>
      <c r="M11" s="84">
        <v>4</v>
      </c>
      <c r="N11" s="85">
        <f t="shared" si="5"/>
        <v>20</v>
      </c>
      <c r="O11" s="42" t="s">
        <v>4784</v>
      </c>
      <c r="P11" s="85">
        <f t="shared" si="6"/>
        <v>8.4900000000000003E-2</v>
      </c>
      <c r="Q11" s="84">
        <v>16</v>
      </c>
      <c r="R11" s="85">
        <f t="shared" si="7"/>
        <v>1.3584000000000001</v>
      </c>
      <c r="S11" s="42"/>
      <c r="T11" s="85">
        <f t="shared" si="8"/>
        <v>0</v>
      </c>
      <c r="U11" s="84"/>
      <c r="V11" s="85">
        <f t="shared" si="9"/>
        <v>0</v>
      </c>
      <c r="W11" s="95">
        <f t="shared" si="10"/>
        <v>46.04</v>
      </c>
      <c r="X11" s="42" t="str">
        <f t="shared" si="11"/>
        <v>水之精华</v>
      </c>
      <c r="Y11" s="85">
        <f t="shared" si="12"/>
        <v>12.3399</v>
      </c>
      <c r="Z11" s="84">
        <f t="shared" si="13"/>
        <v>2</v>
      </c>
      <c r="AA11" s="83">
        <f t="shared" si="14"/>
        <v>24.6798</v>
      </c>
      <c r="AB11" s="42" t="str">
        <f t="shared" si="15"/>
        <v>强效不灭精华</v>
      </c>
      <c r="AC11" s="85">
        <f t="shared" si="16"/>
        <v>5</v>
      </c>
      <c r="AD11" s="84">
        <f t="shared" si="17"/>
        <v>4</v>
      </c>
      <c r="AE11" s="85">
        <f t="shared" si="18"/>
        <v>20</v>
      </c>
      <c r="AF11" s="42" t="str">
        <f t="shared" si="19"/>
        <v>幻影之尘</v>
      </c>
      <c r="AG11" s="85">
        <f t="shared" si="20"/>
        <v>8.4900000000000003E-2</v>
      </c>
      <c r="AH11" s="84">
        <f t="shared" si="21"/>
        <v>16</v>
      </c>
      <c r="AI11" s="85">
        <f t="shared" si="22"/>
        <v>1.3584000000000001</v>
      </c>
      <c r="AJ11" s="42">
        <f t="shared" si="23"/>
        <v>0</v>
      </c>
      <c r="AK11" s="85">
        <f t="shared" si="24"/>
        <v>0</v>
      </c>
      <c r="AL11" s="84">
        <f t="shared" si="25"/>
        <v>0</v>
      </c>
      <c r="AM11" s="85">
        <f t="shared" si="26"/>
        <v>0</v>
      </c>
      <c r="AN11" s="123">
        <v>58</v>
      </c>
      <c r="AO11" s="87">
        <f t="shared" si="27"/>
        <v>11.96</v>
      </c>
      <c r="AP11" s="95">
        <f t="shared" si="28"/>
        <v>11.96</v>
      </c>
      <c r="AQ11" s="87">
        <f t="shared" si="29"/>
        <v>0</v>
      </c>
    </row>
    <row r="12" spans="1:43" ht="18" customHeight="1">
      <c r="A12" s="60" t="s">
        <v>2747</v>
      </c>
      <c r="B12" s="61">
        <f>VLOOKUP(A12,'2-持续关注'!B:SW,6,0)</f>
        <v>2</v>
      </c>
      <c r="C12" s="72">
        <f>B12</f>
        <v>2</v>
      </c>
      <c r="E12" s="115" t="s">
        <v>5036</v>
      </c>
      <c r="F12" s="95">
        <f t="shared" si="1"/>
        <v>0.68</v>
      </c>
      <c r="G12" s="44" t="s">
        <v>4660</v>
      </c>
      <c r="H12" s="85">
        <f t="shared" si="2"/>
        <v>8.4900000000000003E-2</v>
      </c>
      <c r="I12" s="84">
        <v>8</v>
      </c>
      <c r="J12" s="83">
        <f t="shared" si="3"/>
        <v>0.67920000000000003</v>
      </c>
      <c r="K12" s="42"/>
      <c r="L12" s="85">
        <f t="shared" si="4"/>
        <v>0</v>
      </c>
      <c r="M12" s="84"/>
      <c r="N12" s="85">
        <f t="shared" si="5"/>
        <v>0</v>
      </c>
      <c r="O12" s="42"/>
      <c r="P12" s="85">
        <f t="shared" si="6"/>
        <v>0</v>
      </c>
      <c r="Q12" s="84"/>
      <c r="R12" s="85">
        <f t="shared" si="7"/>
        <v>0</v>
      </c>
      <c r="S12" s="42"/>
      <c r="T12" s="85">
        <f t="shared" si="8"/>
        <v>0</v>
      </c>
      <c r="U12" s="84"/>
      <c r="V12" s="85">
        <f t="shared" si="9"/>
        <v>0</v>
      </c>
      <c r="W12" s="95">
        <f t="shared" si="10"/>
        <v>0.68</v>
      </c>
      <c r="X12" s="42" t="str">
        <f t="shared" si="11"/>
        <v>幻影之尘</v>
      </c>
      <c r="Y12" s="85">
        <f t="shared" si="12"/>
        <v>8.4900000000000003E-2</v>
      </c>
      <c r="Z12" s="84">
        <f t="shared" si="13"/>
        <v>8</v>
      </c>
      <c r="AA12" s="83">
        <f t="shared" si="14"/>
        <v>0.67920000000000003</v>
      </c>
      <c r="AB12" s="42">
        <f t="shared" si="15"/>
        <v>0</v>
      </c>
      <c r="AC12" s="85">
        <f t="shared" si="16"/>
        <v>0</v>
      </c>
      <c r="AD12" s="84">
        <f t="shared" si="17"/>
        <v>0</v>
      </c>
      <c r="AE12" s="85">
        <f t="shared" si="18"/>
        <v>0</v>
      </c>
      <c r="AF12" s="42">
        <f t="shared" si="19"/>
        <v>0</v>
      </c>
      <c r="AG12" s="85">
        <f t="shared" si="20"/>
        <v>0</v>
      </c>
      <c r="AH12" s="84">
        <f t="shared" si="21"/>
        <v>0</v>
      </c>
      <c r="AI12" s="85">
        <f t="shared" si="22"/>
        <v>0</v>
      </c>
      <c r="AJ12" s="42">
        <f t="shared" si="23"/>
        <v>0</v>
      </c>
      <c r="AK12" s="85">
        <f t="shared" si="24"/>
        <v>0</v>
      </c>
      <c r="AL12" s="84">
        <f t="shared" si="25"/>
        <v>0</v>
      </c>
      <c r="AM12" s="85">
        <f t="shared" si="26"/>
        <v>0</v>
      </c>
      <c r="AN12" s="123">
        <v>10</v>
      </c>
      <c r="AO12" s="87">
        <f t="shared" si="27"/>
        <v>9.32</v>
      </c>
      <c r="AP12" s="95">
        <f t="shared" si="28"/>
        <v>9.32</v>
      </c>
      <c r="AQ12" s="87">
        <f t="shared" si="29"/>
        <v>0</v>
      </c>
    </row>
    <row r="13" spans="1:43" ht="18" customHeight="1">
      <c r="A13" s="44" t="s">
        <v>4816</v>
      </c>
      <c r="B13" s="41">
        <f>VLOOKUP(A13,'2-持续关注'!B:SW,6,0)</f>
        <v>9.08</v>
      </c>
      <c r="C13" s="64">
        <f t="shared" ref="C13:C19" si="30">B13</f>
        <v>9.08</v>
      </c>
      <c r="E13" s="115" t="s">
        <v>5037</v>
      </c>
      <c r="F13" s="95">
        <f t="shared" si="1"/>
        <v>3.24</v>
      </c>
      <c r="G13" s="42" t="s">
        <v>4794</v>
      </c>
      <c r="H13" s="85">
        <f t="shared" si="2"/>
        <v>2.99</v>
      </c>
      <c r="I13" s="84">
        <v>1</v>
      </c>
      <c r="J13" s="83">
        <f t="shared" si="3"/>
        <v>2.99</v>
      </c>
      <c r="K13" s="42" t="s">
        <v>4795</v>
      </c>
      <c r="L13" s="85">
        <f t="shared" si="4"/>
        <v>0.25</v>
      </c>
      <c r="M13" s="84">
        <v>1</v>
      </c>
      <c r="N13" s="85">
        <f t="shared" si="5"/>
        <v>0.25</v>
      </c>
      <c r="O13" s="42"/>
      <c r="P13" s="85">
        <f t="shared" si="6"/>
        <v>0</v>
      </c>
      <c r="Q13" s="84"/>
      <c r="R13" s="85">
        <f t="shared" si="7"/>
        <v>0</v>
      </c>
      <c r="S13" s="42"/>
      <c r="T13" s="85">
        <f t="shared" si="8"/>
        <v>0</v>
      </c>
      <c r="U13" s="84"/>
      <c r="V13" s="85">
        <f t="shared" si="9"/>
        <v>0</v>
      </c>
      <c r="W13" s="95">
        <f t="shared" si="10"/>
        <v>3.24</v>
      </c>
      <c r="X13" s="42" t="str">
        <f t="shared" si="11"/>
        <v>元素火焰</v>
      </c>
      <c r="Y13" s="85">
        <f t="shared" si="12"/>
        <v>2.99</v>
      </c>
      <c r="Z13" s="84">
        <f t="shared" si="13"/>
        <v>1</v>
      </c>
      <c r="AA13" s="83">
        <f t="shared" si="14"/>
        <v>2.99</v>
      </c>
      <c r="AB13" s="42" t="str">
        <f t="shared" si="15"/>
        <v>次级秘法精华</v>
      </c>
      <c r="AC13" s="85">
        <f t="shared" si="16"/>
        <v>0.25</v>
      </c>
      <c r="AD13" s="84">
        <f t="shared" si="17"/>
        <v>1</v>
      </c>
      <c r="AE13" s="85">
        <f t="shared" si="18"/>
        <v>0.25</v>
      </c>
      <c r="AF13" s="42">
        <f t="shared" si="19"/>
        <v>0</v>
      </c>
      <c r="AG13" s="85">
        <f t="shared" si="20"/>
        <v>0</v>
      </c>
      <c r="AH13" s="84">
        <f t="shared" si="21"/>
        <v>0</v>
      </c>
      <c r="AI13" s="85">
        <f t="shared" si="22"/>
        <v>0</v>
      </c>
      <c r="AJ13" s="42">
        <f t="shared" si="23"/>
        <v>0</v>
      </c>
      <c r="AK13" s="85">
        <f t="shared" si="24"/>
        <v>0</v>
      </c>
      <c r="AL13" s="84">
        <f t="shared" si="25"/>
        <v>0</v>
      </c>
      <c r="AM13" s="85">
        <f t="shared" si="26"/>
        <v>0</v>
      </c>
      <c r="AN13" s="123">
        <v>15</v>
      </c>
      <c r="AO13" s="87">
        <f t="shared" si="27"/>
        <v>11.76</v>
      </c>
      <c r="AP13" s="95">
        <f t="shared" si="28"/>
        <v>11.76</v>
      </c>
      <c r="AQ13" s="87">
        <f t="shared" si="29"/>
        <v>0</v>
      </c>
    </row>
    <row r="14" spans="1:43" ht="18" customHeight="1">
      <c r="A14" s="27" t="s">
        <v>4763</v>
      </c>
      <c r="B14" s="41">
        <f>VLOOKUP(A14,'2-持续关注'!B:SW,6,0)</f>
        <v>0.88380000000000003</v>
      </c>
      <c r="C14" s="64">
        <f t="shared" si="30"/>
        <v>0.88380000000000003</v>
      </c>
      <c r="E14" s="115" t="s">
        <v>5038</v>
      </c>
      <c r="F14" s="95">
        <f t="shared" ref="F14" si="31">ROUND(J14+N14+R14+V14,2)</f>
        <v>2.27</v>
      </c>
      <c r="G14" s="42" t="s">
        <v>4763</v>
      </c>
      <c r="H14" s="85">
        <f t="shared" si="2"/>
        <v>0.88380000000000003</v>
      </c>
      <c r="I14" s="84">
        <v>2</v>
      </c>
      <c r="J14" s="83">
        <f t="shared" ref="J14" si="32">H14*I14</f>
        <v>1.7676000000000001</v>
      </c>
      <c r="K14" s="42" t="s">
        <v>4795</v>
      </c>
      <c r="L14" s="85">
        <f t="shared" si="4"/>
        <v>0.25</v>
      </c>
      <c r="M14" s="84">
        <v>2</v>
      </c>
      <c r="N14" s="85">
        <f t="shared" ref="N14" si="33">L14*M14</f>
        <v>0.5</v>
      </c>
      <c r="O14" s="42"/>
      <c r="P14" s="85">
        <f t="shared" si="6"/>
        <v>0</v>
      </c>
      <c r="Q14" s="84"/>
      <c r="R14" s="85">
        <f t="shared" ref="R14" si="34">P14*Q14</f>
        <v>0</v>
      </c>
      <c r="S14" s="42"/>
      <c r="T14" s="85">
        <f t="shared" si="8"/>
        <v>0</v>
      </c>
      <c r="U14" s="84"/>
      <c r="V14" s="85">
        <f t="shared" ref="V14" si="35">T14*U14</f>
        <v>0</v>
      </c>
      <c r="W14" s="95">
        <f t="shared" ref="W14" si="36">ROUND(AA14+AE14+AI14+AM14,2)</f>
        <v>2.27</v>
      </c>
      <c r="X14" s="42" t="str">
        <f t="shared" ref="X14" si="37">G14</f>
        <v>次级虚空精华</v>
      </c>
      <c r="Y14" s="85">
        <f t="shared" si="12"/>
        <v>0.88380000000000003</v>
      </c>
      <c r="Z14" s="84">
        <f t="shared" ref="Z14" si="38">I14</f>
        <v>2</v>
      </c>
      <c r="AA14" s="83">
        <f t="shared" ref="AA14" si="39">Y14*Z14</f>
        <v>1.7676000000000001</v>
      </c>
      <c r="AB14" s="42" t="str">
        <f t="shared" ref="AB14" si="40">K14</f>
        <v>次级秘法精华</v>
      </c>
      <c r="AC14" s="85">
        <f t="shared" si="16"/>
        <v>0.25</v>
      </c>
      <c r="AD14" s="84">
        <f t="shared" ref="AD14" si="41">M14</f>
        <v>2</v>
      </c>
      <c r="AE14" s="85">
        <f t="shared" ref="AE14" si="42">AC14*AD14</f>
        <v>0.5</v>
      </c>
      <c r="AF14" s="42">
        <f t="shared" ref="AF14" si="43">O14</f>
        <v>0</v>
      </c>
      <c r="AG14" s="85">
        <f t="shared" si="20"/>
        <v>0</v>
      </c>
      <c r="AH14" s="84">
        <f t="shared" ref="AH14" si="44">Q14</f>
        <v>0</v>
      </c>
      <c r="AI14" s="85">
        <f t="shared" ref="AI14" si="45">AG14*AH14</f>
        <v>0</v>
      </c>
      <c r="AJ14" s="42">
        <f t="shared" ref="AJ14" si="46">S14</f>
        <v>0</v>
      </c>
      <c r="AK14" s="85">
        <f t="shared" si="24"/>
        <v>0</v>
      </c>
      <c r="AL14" s="84">
        <f t="shared" ref="AL14" si="47">U14</f>
        <v>0</v>
      </c>
      <c r="AM14" s="85">
        <f t="shared" ref="AM14" si="48">AK14*AL14</f>
        <v>0</v>
      </c>
      <c r="AN14" s="123">
        <v>12</v>
      </c>
      <c r="AO14" s="87">
        <f t="shared" ref="AO14" si="49">AN14-F14</f>
        <v>9.73</v>
      </c>
      <c r="AP14" s="95">
        <f t="shared" ref="AP14" si="50">AN14-W14</f>
        <v>9.73</v>
      </c>
      <c r="AQ14" s="87">
        <f t="shared" ref="AQ14" si="51">AP14-AO14</f>
        <v>0</v>
      </c>
    </row>
    <row r="15" spans="1:43" ht="18" customHeight="1">
      <c r="A15" s="44" t="s">
        <v>4546</v>
      </c>
      <c r="B15" s="41">
        <f>VLOOKUP(A15,'2-持续关注'!B:SW,6,0)</f>
        <v>2.7025000000000001</v>
      </c>
      <c r="C15" s="64">
        <f t="shared" si="30"/>
        <v>2.7025000000000001</v>
      </c>
      <c r="E15" s="115" t="s">
        <v>5039</v>
      </c>
      <c r="F15" s="95">
        <f t="shared" si="1"/>
        <v>20.34</v>
      </c>
      <c r="G15" s="42" t="s">
        <v>4672</v>
      </c>
      <c r="H15" s="85">
        <f t="shared" si="2"/>
        <v>5</v>
      </c>
      <c r="I15" s="84">
        <v>4</v>
      </c>
      <c r="J15" s="83">
        <f t="shared" si="3"/>
        <v>20</v>
      </c>
      <c r="K15" s="44" t="s">
        <v>4660</v>
      </c>
      <c r="L15" s="85">
        <f t="shared" si="4"/>
        <v>8.4900000000000003E-2</v>
      </c>
      <c r="M15" s="84">
        <v>4</v>
      </c>
      <c r="N15" s="85">
        <f t="shared" si="5"/>
        <v>0.33960000000000001</v>
      </c>
      <c r="O15" s="42"/>
      <c r="P15" s="85">
        <f t="shared" si="6"/>
        <v>0</v>
      </c>
      <c r="Q15" s="84"/>
      <c r="R15" s="85">
        <f t="shared" si="7"/>
        <v>0</v>
      </c>
      <c r="S15" s="42"/>
      <c r="T15" s="85">
        <f t="shared" si="8"/>
        <v>0</v>
      </c>
      <c r="U15" s="84"/>
      <c r="V15" s="85">
        <f t="shared" si="9"/>
        <v>0</v>
      </c>
      <c r="W15" s="95">
        <f t="shared" si="10"/>
        <v>20.34</v>
      </c>
      <c r="X15" s="42" t="str">
        <f t="shared" si="11"/>
        <v>强效不灭精华</v>
      </c>
      <c r="Y15" s="85">
        <f t="shared" si="12"/>
        <v>5</v>
      </c>
      <c r="Z15" s="84">
        <f t="shared" si="13"/>
        <v>4</v>
      </c>
      <c r="AA15" s="83">
        <f t="shared" si="14"/>
        <v>20</v>
      </c>
      <c r="AB15" s="42" t="str">
        <f t="shared" si="15"/>
        <v>幻影之尘</v>
      </c>
      <c r="AC15" s="85">
        <f t="shared" si="16"/>
        <v>8.4900000000000003E-2</v>
      </c>
      <c r="AD15" s="84">
        <f t="shared" si="17"/>
        <v>4</v>
      </c>
      <c r="AE15" s="85">
        <f t="shared" si="18"/>
        <v>0.33960000000000001</v>
      </c>
      <c r="AF15" s="42">
        <f t="shared" si="19"/>
        <v>0</v>
      </c>
      <c r="AG15" s="85">
        <f t="shared" si="20"/>
        <v>0</v>
      </c>
      <c r="AH15" s="84">
        <f t="shared" si="21"/>
        <v>0</v>
      </c>
      <c r="AI15" s="85">
        <f t="shared" si="22"/>
        <v>0</v>
      </c>
      <c r="AJ15" s="42">
        <f t="shared" si="23"/>
        <v>0</v>
      </c>
      <c r="AK15" s="85">
        <f t="shared" si="24"/>
        <v>0</v>
      </c>
      <c r="AL15" s="84">
        <f t="shared" si="25"/>
        <v>0</v>
      </c>
      <c r="AM15" s="85">
        <f t="shared" si="26"/>
        <v>0</v>
      </c>
      <c r="AN15" s="123">
        <v>35</v>
      </c>
      <c r="AO15" s="87">
        <f t="shared" si="27"/>
        <v>14.66</v>
      </c>
      <c r="AP15" s="95">
        <f t="shared" si="28"/>
        <v>14.66</v>
      </c>
      <c r="AQ15" s="87">
        <f t="shared" si="29"/>
        <v>0</v>
      </c>
    </row>
    <row r="16" spans="1:43" ht="18" customHeight="1">
      <c r="A16" s="44" t="s">
        <v>4817</v>
      </c>
      <c r="B16" s="41">
        <f>VLOOKUP(A16,'2-持续关注'!B:SW,6,0)</f>
        <v>12.3399</v>
      </c>
      <c r="C16" s="64">
        <f t="shared" si="30"/>
        <v>12.3399</v>
      </c>
      <c r="E16" s="115" t="s">
        <v>5040</v>
      </c>
      <c r="F16" s="95">
        <f t="shared" si="1"/>
        <v>5.35</v>
      </c>
      <c r="G16" s="42" t="s">
        <v>4654</v>
      </c>
      <c r="H16" s="85">
        <f t="shared" si="2"/>
        <v>1.7</v>
      </c>
      <c r="I16" s="84">
        <v>3</v>
      </c>
      <c r="J16" s="83">
        <f t="shared" si="3"/>
        <v>5.0999999999999996</v>
      </c>
      <c r="K16" s="42" t="s">
        <v>4656</v>
      </c>
      <c r="L16" s="85">
        <f t="shared" si="4"/>
        <v>8.4900000000000003E-2</v>
      </c>
      <c r="M16" s="84">
        <v>3</v>
      </c>
      <c r="N16" s="85">
        <f t="shared" si="5"/>
        <v>0.25470000000000004</v>
      </c>
      <c r="O16" s="42"/>
      <c r="P16" s="85">
        <f t="shared" si="6"/>
        <v>0</v>
      </c>
      <c r="Q16" s="84"/>
      <c r="R16" s="85">
        <f t="shared" si="7"/>
        <v>0</v>
      </c>
      <c r="S16" s="42"/>
      <c r="T16" s="85">
        <f t="shared" si="8"/>
        <v>0</v>
      </c>
      <c r="U16" s="84"/>
      <c r="V16" s="85">
        <f t="shared" si="9"/>
        <v>0</v>
      </c>
      <c r="W16" s="95">
        <f t="shared" si="10"/>
        <v>5.35</v>
      </c>
      <c r="X16" s="42" t="str">
        <f t="shared" si="11"/>
        <v>次级不灭精华</v>
      </c>
      <c r="Y16" s="85">
        <f t="shared" si="12"/>
        <v>1.7</v>
      </c>
      <c r="Z16" s="84">
        <f t="shared" si="13"/>
        <v>3</v>
      </c>
      <c r="AA16" s="83">
        <f t="shared" si="14"/>
        <v>5.0999999999999996</v>
      </c>
      <c r="AB16" s="42" t="str">
        <f t="shared" si="15"/>
        <v>幻影之尘</v>
      </c>
      <c r="AC16" s="85">
        <f t="shared" si="16"/>
        <v>8.4900000000000003E-2</v>
      </c>
      <c r="AD16" s="84">
        <f t="shared" si="17"/>
        <v>3</v>
      </c>
      <c r="AE16" s="85">
        <f t="shared" si="18"/>
        <v>0.25470000000000004</v>
      </c>
      <c r="AF16" s="42">
        <f t="shared" si="19"/>
        <v>0</v>
      </c>
      <c r="AG16" s="85">
        <f t="shared" si="20"/>
        <v>0</v>
      </c>
      <c r="AH16" s="84">
        <f t="shared" si="21"/>
        <v>0</v>
      </c>
      <c r="AI16" s="85">
        <f t="shared" si="22"/>
        <v>0</v>
      </c>
      <c r="AJ16" s="42">
        <f t="shared" si="23"/>
        <v>0</v>
      </c>
      <c r="AK16" s="85">
        <f t="shared" si="24"/>
        <v>0</v>
      </c>
      <c r="AL16" s="84">
        <f t="shared" si="25"/>
        <v>0</v>
      </c>
      <c r="AM16" s="85">
        <f t="shared" si="26"/>
        <v>0</v>
      </c>
      <c r="AN16" s="123">
        <v>16</v>
      </c>
      <c r="AO16" s="87">
        <f t="shared" si="27"/>
        <v>10.65</v>
      </c>
      <c r="AP16" s="95">
        <f t="shared" si="28"/>
        <v>10.65</v>
      </c>
      <c r="AQ16" s="87">
        <f t="shared" si="29"/>
        <v>0</v>
      </c>
    </row>
    <row r="17" spans="1:44" ht="18" customHeight="1">
      <c r="A17" s="44" t="s">
        <v>4818</v>
      </c>
      <c r="B17" s="41">
        <f>VLOOKUP(A17,'2-持续关注'!B:SW,6,0)</f>
        <v>2.99</v>
      </c>
      <c r="C17" s="41">
        <f t="shared" si="30"/>
        <v>2.99</v>
      </c>
      <c r="E17" s="115" t="s">
        <v>5093</v>
      </c>
      <c r="F17" s="95">
        <f t="shared" si="1"/>
        <v>0.87</v>
      </c>
      <c r="G17" s="42" t="s">
        <v>4673</v>
      </c>
      <c r="H17" s="85">
        <f t="shared" si="2"/>
        <v>1.49E-2</v>
      </c>
      <c r="I17" s="84">
        <v>3</v>
      </c>
      <c r="J17" s="83">
        <f t="shared" si="3"/>
        <v>4.4700000000000004E-2</v>
      </c>
      <c r="K17" s="42" t="s">
        <v>4674</v>
      </c>
      <c r="L17" s="85">
        <f t="shared" si="4"/>
        <v>0.27660000000000001</v>
      </c>
      <c r="M17" s="84">
        <v>3</v>
      </c>
      <c r="N17" s="85">
        <f t="shared" si="5"/>
        <v>0.82980000000000009</v>
      </c>
      <c r="O17" s="42"/>
      <c r="P17" s="85">
        <f t="shared" si="6"/>
        <v>0</v>
      </c>
      <c r="Q17" s="84"/>
      <c r="R17" s="85">
        <f t="shared" si="7"/>
        <v>0</v>
      </c>
      <c r="S17" s="42"/>
      <c r="T17" s="85">
        <f t="shared" si="8"/>
        <v>0</v>
      </c>
      <c r="U17" s="84"/>
      <c r="V17" s="85">
        <f t="shared" si="9"/>
        <v>0</v>
      </c>
      <c r="W17" s="95">
        <f t="shared" si="10"/>
        <v>0.87</v>
      </c>
      <c r="X17" s="42" t="str">
        <f t="shared" si="11"/>
        <v>幻象之尘</v>
      </c>
      <c r="Y17" s="85">
        <f t="shared" si="12"/>
        <v>1.49E-2</v>
      </c>
      <c r="Z17" s="84">
        <f t="shared" si="13"/>
        <v>3</v>
      </c>
      <c r="AA17" s="83">
        <f t="shared" si="14"/>
        <v>4.4700000000000004E-2</v>
      </c>
      <c r="AB17" s="42" t="str">
        <f t="shared" si="15"/>
        <v>太阳草</v>
      </c>
      <c r="AC17" s="85">
        <f t="shared" si="16"/>
        <v>0.27660000000000001</v>
      </c>
      <c r="AD17" s="84">
        <f t="shared" si="17"/>
        <v>3</v>
      </c>
      <c r="AE17" s="85">
        <f t="shared" si="18"/>
        <v>0.82980000000000009</v>
      </c>
      <c r="AF17" s="42">
        <f t="shared" si="19"/>
        <v>0</v>
      </c>
      <c r="AG17" s="85">
        <f t="shared" si="20"/>
        <v>0</v>
      </c>
      <c r="AH17" s="84">
        <f t="shared" si="21"/>
        <v>0</v>
      </c>
      <c r="AI17" s="85">
        <f t="shared" si="22"/>
        <v>0</v>
      </c>
      <c r="AJ17" s="42">
        <f t="shared" si="23"/>
        <v>0</v>
      </c>
      <c r="AK17" s="85">
        <f t="shared" si="24"/>
        <v>0</v>
      </c>
      <c r="AL17" s="84">
        <f t="shared" si="25"/>
        <v>0</v>
      </c>
      <c r="AM17" s="85">
        <f t="shared" si="26"/>
        <v>0</v>
      </c>
      <c r="AN17" s="123">
        <v>10</v>
      </c>
      <c r="AO17" s="87">
        <f t="shared" si="27"/>
        <v>9.1300000000000008</v>
      </c>
      <c r="AP17" s="95">
        <f t="shared" si="28"/>
        <v>9.1300000000000008</v>
      </c>
      <c r="AQ17" s="87">
        <f t="shared" si="29"/>
        <v>0</v>
      </c>
    </row>
    <row r="18" spans="1:44" ht="18" customHeight="1">
      <c r="A18" s="44" t="s">
        <v>4819</v>
      </c>
      <c r="B18" s="41">
        <f>VLOOKUP(A18,'2-持续关注'!B:SW,6,0)</f>
        <v>0.25</v>
      </c>
      <c r="C18" s="41">
        <f t="shared" si="30"/>
        <v>0.25</v>
      </c>
      <c r="E18" s="115" t="s">
        <v>5065</v>
      </c>
      <c r="F18" s="95">
        <f t="shared" ref="F18:F20" si="52">ROUND(J18+N18+R18+V18,2)</f>
        <v>5.01</v>
      </c>
      <c r="G18" s="42" t="s">
        <v>4673</v>
      </c>
      <c r="H18" s="85">
        <f t="shared" si="2"/>
        <v>1.49E-2</v>
      </c>
      <c r="I18" s="84">
        <v>1</v>
      </c>
      <c r="J18" s="83">
        <f t="shared" ref="J18:J20" si="53">H18*I18</f>
        <v>1.49E-2</v>
      </c>
      <c r="K18" s="42" t="s">
        <v>5069</v>
      </c>
      <c r="L18" s="85">
        <f t="shared" si="4"/>
        <v>1.665</v>
      </c>
      <c r="M18" s="84">
        <v>3</v>
      </c>
      <c r="N18" s="85">
        <f t="shared" ref="N18:N20" si="54">L18*M18</f>
        <v>4.9950000000000001</v>
      </c>
      <c r="O18" s="42"/>
      <c r="P18" s="85">
        <f t="shared" si="6"/>
        <v>0</v>
      </c>
      <c r="Q18" s="84"/>
      <c r="R18" s="85">
        <f t="shared" ref="R18:R20" si="55">P18*Q18</f>
        <v>0</v>
      </c>
      <c r="S18" s="42"/>
      <c r="T18" s="85">
        <f t="shared" si="8"/>
        <v>0</v>
      </c>
      <c r="U18" s="84"/>
      <c r="V18" s="85">
        <f t="shared" ref="V18:V20" si="56">T18*U18</f>
        <v>0</v>
      </c>
      <c r="W18" s="95">
        <f t="shared" ref="W18:W20" si="57">ROUND(AA18+AE18+AI18+AM18,2)</f>
        <v>5.01</v>
      </c>
      <c r="X18" s="42" t="str">
        <f t="shared" ref="X18:X20" si="58">G18</f>
        <v>幻象之尘</v>
      </c>
      <c r="Y18" s="85">
        <f t="shared" si="12"/>
        <v>1.49E-2</v>
      </c>
      <c r="Z18" s="84">
        <f t="shared" ref="Z18:Z20" si="59">I18</f>
        <v>1</v>
      </c>
      <c r="AA18" s="83">
        <f t="shared" ref="AA18:AA20" si="60">Y18*Z18</f>
        <v>1.49E-2</v>
      </c>
      <c r="AB18" s="42" t="str">
        <f t="shared" ref="AB18:AB20" si="61">K18</f>
        <v>绿色幼龙鳞片</v>
      </c>
      <c r="AC18" s="85">
        <f t="shared" si="16"/>
        <v>1.665</v>
      </c>
      <c r="AD18" s="84">
        <f t="shared" ref="AD18:AD20" si="62">M18</f>
        <v>3</v>
      </c>
      <c r="AE18" s="85">
        <f t="shared" ref="AE18:AE20" si="63">AC18*AD18</f>
        <v>4.9950000000000001</v>
      </c>
      <c r="AF18" s="42">
        <f t="shared" ref="AF18:AF20" si="64">O18</f>
        <v>0</v>
      </c>
      <c r="AG18" s="85">
        <f t="shared" si="20"/>
        <v>0</v>
      </c>
      <c r="AH18" s="84">
        <f t="shared" ref="AH18:AH20" si="65">Q18</f>
        <v>0</v>
      </c>
      <c r="AI18" s="85">
        <f t="shared" ref="AI18:AI20" si="66">AG18*AH18</f>
        <v>0</v>
      </c>
      <c r="AJ18" s="42">
        <f t="shared" ref="AJ18:AJ20" si="67">S18</f>
        <v>0</v>
      </c>
      <c r="AK18" s="85">
        <f t="shared" si="24"/>
        <v>0</v>
      </c>
      <c r="AL18" s="84">
        <f t="shared" ref="AL18:AL20" si="68">U18</f>
        <v>0</v>
      </c>
      <c r="AM18" s="85">
        <f t="shared" ref="AM18:AM20" si="69">AK18*AL18</f>
        <v>0</v>
      </c>
      <c r="AN18" s="123">
        <v>25</v>
      </c>
      <c r="AO18" s="87">
        <f t="shared" ref="AO18:AO20" si="70">AN18-F18</f>
        <v>19.990000000000002</v>
      </c>
      <c r="AP18" s="95">
        <f t="shared" ref="AP18:AP20" si="71">AN18-W18</f>
        <v>19.990000000000002</v>
      </c>
      <c r="AQ18" s="87">
        <f t="shared" ref="AQ18:AQ20" si="72">AP18-AO18</f>
        <v>0</v>
      </c>
    </row>
    <row r="19" spans="1:44" ht="18" customHeight="1">
      <c r="A19" s="27" t="s">
        <v>4820</v>
      </c>
      <c r="B19" s="41">
        <f>VLOOKUP(A19,'2-持续关注'!B:SW,6,0)</f>
        <v>3.32</v>
      </c>
      <c r="C19" s="41">
        <f t="shared" si="30"/>
        <v>3.32</v>
      </c>
      <c r="E19" s="115" t="s">
        <v>5066</v>
      </c>
      <c r="F19" s="95">
        <f t="shared" si="52"/>
        <v>4.22</v>
      </c>
      <c r="G19" s="42" t="s">
        <v>4663</v>
      </c>
      <c r="H19" s="85">
        <f t="shared" si="2"/>
        <v>1.7948</v>
      </c>
      <c r="I19" s="84">
        <v>2</v>
      </c>
      <c r="J19" s="83">
        <f t="shared" si="53"/>
        <v>3.5895999999999999</v>
      </c>
      <c r="K19" s="42" t="s">
        <v>5070</v>
      </c>
      <c r="L19" s="85">
        <f t="shared" si="4"/>
        <v>0.21</v>
      </c>
      <c r="M19" s="84">
        <v>3</v>
      </c>
      <c r="N19" s="85">
        <f t="shared" si="54"/>
        <v>0.63</v>
      </c>
      <c r="O19" s="42"/>
      <c r="P19" s="85">
        <f t="shared" si="6"/>
        <v>0</v>
      </c>
      <c r="Q19" s="84"/>
      <c r="R19" s="85">
        <f t="shared" si="55"/>
        <v>0</v>
      </c>
      <c r="S19" s="42"/>
      <c r="T19" s="85">
        <f t="shared" si="8"/>
        <v>0</v>
      </c>
      <c r="U19" s="84"/>
      <c r="V19" s="85">
        <f t="shared" si="56"/>
        <v>0</v>
      </c>
      <c r="W19" s="95">
        <f t="shared" si="57"/>
        <v>4.22</v>
      </c>
      <c r="X19" s="42" t="str">
        <f t="shared" si="58"/>
        <v>大块强光碎片</v>
      </c>
      <c r="Y19" s="85">
        <f t="shared" si="12"/>
        <v>1.7948</v>
      </c>
      <c r="Z19" s="84">
        <f t="shared" si="59"/>
        <v>2</v>
      </c>
      <c r="AA19" s="83">
        <f t="shared" si="60"/>
        <v>3.5895999999999999</v>
      </c>
      <c r="AB19" s="42" t="str">
        <f t="shared" si="61"/>
        <v>梦境之尘</v>
      </c>
      <c r="AC19" s="85">
        <f t="shared" si="16"/>
        <v>0.21</v>
      </c>
      <c r="AD19" s="84">
        <f t="shared" si="62"/>
        <v>3</v>
      </c>
      <c r="AE19" s="85">
        <f t="shared" si="63"/>
        <v>0.63</v>
      </c>
      <c r="AF19" s="42">
        <f t="shared" si="64"/>
        <v>0</v>
      </c>
      <c r="AG19" s="85">
        <f t="shared" si="20"/>
        <v>0</v>
      </c>
      <c r="AH19" s="84">
        <f t="shared" si="65"/>
        <v>0</v>
      </c>
      <c r="AI19" s="85">
        <f t="shared" si="66"/>
        <v>0</v>
      </c>
      <c r="AJ19" s="42">
        <f t="shared" si="67"/>
        <v>0</v>
      </c>
      <c r="AK19" s="85">
        <f t="shared" si="24"/>
        <v>0</v>
      </c>
      <c r="AL19" s="84">
        <f t="shared" si="68"/>
        <v>0</v>
      </c>
      <c r="AM19" s="85">
        <f t="shared" si="69"/>
        <v>0</v>
      </c>
      <c r="AN19" s="123">
        <v>15</v>
      </c>
      <c r="AO19" s="87">
        <f t="shared" si="70"/>
        <v>10.780000000000001</v>
      </c>
      <c r="AP19" s="95">
        <f t="shared" si="71"/>
        <v>10.780000000000001</v>
      </c>
      <c r="AQ19" s="87">
        <f t="shared" si="72"/>
        <v>0</v>
      </c>
    </row>
    <row r="20" spans="1:44" ht="18" customHeight="1">
      <c r="A20" s="56" t="s">
        <v>4868</v>
      </c>
      <c r="B20" s="61">
        <f>VLOOKUP(A20,'2-持续关注'!B:SW,6,0)</f>
        <v>15.65</v>
      </c>
      <c r="C20" s="62">
        <f>15*1.15</f>
        <v>17.25</v>
      </c>
      <c r="E20" s="115" t="s">
        <v>5068</v>
      </c>
      <c r="F20" s="95">
        <f t="shared" si="52"/>
        <v>54</v>
      </c>
      <c r="G20" s="42" t="s">
        <v>4782</v>
      </c>
      <c r="H20" s="85">
        <f t="shared" si="2"/>
        <v>2</v>
      </c>
      <c r="I20" s="84">
        <v>2</v>
      </c>
      <c r="J20" s="83">
        <f t="shared" si="53"/>
        <v>4</v>
      </c>
      <c r="K20" s="42" t="s">
        <v>4783</v>
      </c>
      <c r="L20" s="85">
        <f t="shared" si="4"/>
        <v>5</v>
      </c>
      <c r="M20" s="84">
        <v>10</v>
      </c>
      <c r="N20" s="85">
        <f t="shared" si="54"/>
        <v>50</v>
      </c>
      <c r="O20" s="42"/>
      <c r="P20" s="85">
        <f t="shared" si="6"/>
        <v>0</v>
      </c>
      <c r="Q20" s="84"/>
      <c r="R20" s="85">
        <f t="shared" si="55"/>
        <v>0</v>
      </c>
      <c r="S20" s="42"/>
      <c r="T20" s="85">
        <f t="shared" si="8"/>
        <v>0</v>
      </c>
      <c r="U20" s="84"/>
      <c r="V20" s="85">
        <f t="shared" si="56"/>
        <v>0</v>
      </c>
      <c r="W20" s="95">
        <f t="shared" si="57"/>
        <v>54</v>
      </c>
      <c r="X20" s="42" t="str">
        <f t="shared" si="58"/>
        <v>大块魔光碎片</v>
      </c>
      <c r="Y20" s="85">
        <f t="shared" si="12"/>
        <v>2</v>
      </c>
      <c r="Z20" s="84">
        <f t="shared" si="59"/>
        <v>2</v>
      </c>
      <c r="AA20" s="83">
        <f t="shared" si="60"/>
        <v>4</v>
      </c>
      <c r="AB20" s="42" t="str">
        <f t="shared" si="61"/>
        <v>强效不灭精华</v>
      </c>
      <c r="AC20" s="85">
        <f t="shared" si="16"/>
        <v>5</v>
      </c>
      <c r="AD20" s="84">
        <f t="shared" si="62"/>
        <v>10</v>
      </c>
      <c r="AE20" s="85">
        <f t="shared" si="63"/>
        <v>50</v>
      </c>
      <c r="AF20" s="42">
        <f t="shared" si="64"/>
        <v>0</v>
      </c>
      <c r="AG20" s="85">
        <f t="shared" si="20"/>
        <v>0</v>
      </c>
      <c r="AH20" s="84">
        <f t="shared" si="65"/>
        <v>0</v>
      </c>
      <c r="AI20" s="85">
        <f t="shared" si="66"/>
        <v>0</v>
      </c>
      <c r="AJ20" s="42">
        <f t="shared" si="67"/>
        <v>0</v>
      </c>
      <c r="AK20" s="85">
        <f t="shared" si="24"/>
        <v>0</v>
      </c>
      <c r="AL20" s="84">
        <f t="shared" si="68"/>
        <v>0</v>
      </c>
      <c r="AM20" s="85">
        <f t="shared" si="69"/>
        <v>0</v>
      </c>
      <c r="AN20" s="123">
        <v>70</v>
      </c>
      <c r="AO20" s="87">
        <f t="shared" si="70"/>
        <v>16</v>
      </c>
      <c r="AP20" s="95">
        <f t="shared" si="71"/>
        <v>16</v>
      </c>
      <c r="AQ20" s="87">
        <f t="shared" si="72"/>
        <v>0</v>
      </c>
    </row>
    <row r="21" spans="1:44" ht="18" customHeight="1">
      <c r="A21" s="27" t="s">
        <v>4781</v>
      </c>
      <c r="B21" s="41">
        <f>VLOOKUP(A21,'2-持续关注'!B:SW,6,0)</f>
        <v>0.13</v>
      </c>
      <c r="C21" s="41">
        <f>B21</f>
        <v>0.13</v>
      </c>
      <c r="E21" s="115" t="s">
        <v>5067</v>
      </c>
      <c r="F21" s="95">
        <f t="shared" si="1"/>
        <v>8.85</v>
      </c>
      <c r="G21" s="42" t="s">
        <v>4782</v>
      </c>
      <c r="H21" s="85">
        <f t="shared" si="2"/>
        <v>2</v>
      </c>
      <c r="I21" s="84">
        <v>4</v>
      </c>
      <c r="J21" s="83">
        <f t="shared" si="3"/>
        <v>8</v>
      </c>
      <c r="K21" s="42" t="s">
        <v>4656</v>
      </c>
      <c r="L21" s="85">
        <f t="shared" si="4"/>
        <v>8.4900000000000003E-2</v>
      </c>
      <c r="M21" s="84">
        <v>10</v>
      </c>
      <c r="N21" s="85">
        <f t="shared" si="5"/>
        <v>0.84899999999999998</v>
      </c>
      <c r="O21" s="42"/>
      <c r="P21" s="85">
        <f t="shared" si="6"/>
        <v>0</v>
      </c>
      <c r="Q21" s="84"/>
      <c r="R21" s="85">
        <f t="shared" si="7"/>
        <v>0</v>
      </c>
      <c r="S21" s="42"/>
      <c r="T21" s="85">
        <f t="shared" si="8"/>
        <v>0</v>
      </c>
      <c r="U21" s="84"/>
      <c r="V21" s="85">
        <f t="shared" si="9"/>
        <v>0</v>
      </c>
      <c r="W21" s="95">
        <f t="shared" si="10"/>
        <v>8.85</v>
      </c>
      <c r="X21" s="42" t="str">
        <f t="shared" si="11"/>
        <v>大块魔光碎片</v>
      </c>
      <c r="Y21" s="85">
        <f t="shared" si="12"/>
        <v>2</v>
      </c>
      <c r="Z21" s="84">
        <f t="shared" si="13"/>
        <v>4</v>
      </c>
      <c r="AA21" s="83">
        <f t="shared" si="14"/>
        <v>8</v>
      </c>
      <c r="AB21" s="42" t="str">
        <f t="shared" si="15"/>
        <v>幻影之尘</v>
      </c>
      <c r="AC21" s="85">
        <f t="shared" si="16"/>
        <v>8.4900000000000003E-2</v>
      </c>
      <c r="AD21" s="84">
        <f t="shared" si="17"/>
        <v>10</v>
      </c>
      <c r="AE21" s="85">
        <f t="shared" si="18"/>
        <v>0.84899999999999998</v>
      </c>
      <c r="AF21" s="42">
        <f t="shared" si="19"/>
        <v>0</v>
      </c>
      <c r="AG21" s="85">
        <f t="shared" si="20"/>
        <v>0</v>
      </c>
      <c r="AH21" s="84">
        <f t="shared" si="21"/>
        <v>0</v>
      </c>
      <c r="AI21" s="85">
        <f t="shared" si="22"/>
        <v>0</v>
      </c>
      <c r="AJ21" s="42">
        <f t="shared" si="23"/>
        <v>0</v>
      </c>
      <c r="AK21" s="85">
        <f t="shared" si="24"/>
        <v>0</v>
      </c>
      <c r="AL21" s="84">
        <f t="shared" si="25"/>
        <v>0</v>
      </c>
      <c r="AM21" s="85">
        <f t="shared" si="26"/>
        <v>0</v>
      </c>
      <c r="AN21" s="123">
        <v>20</v>
      </c>
      <c r="AO21" s="87">
        <f t="shared" si="27"/>
        <v>11.15</v>
      </c>
      <c r="AP21" s="95">
        <f t="shared" si="28"/>
        <v>11.15</v>
      </c>
      <c r="AQ21" s="87">
        <f t="shared" si="29"/>
        <v>0</v>
      </c>
    </row>
    <row r="22" spans="1:44" ht="18" customHeight="1">
      <c r="A22" s="101" t="s">
        <v>4945</v>
      </c>
      <c r="B22" s="41">
        <f>VLOOKUP(A22,'2-持续关注'!B:SW,6,0)</f>
        <v>0.13919999999999999</v>
      </c>
      <c r="C22" s="41">
        <f>B22</f>
        <v>0.13919999999999999</v>
      </c>
      <c r="E22" s="115" t="s">
        <v>5041</v>
      </c>
      <c r="F22" s="95">
        <f t="shared" si="1"/>
        <v>60.5</v>
      </c>
      <c r="G22" s="42" t="s">
        <v>4782</v>
      </c>
      <c r="H22" s="85">
        <f t="shared" si="2"/>
        <v>2</v>
      </c>
      <c r="I22" s="84">
        <v>6</v>
      </c>
      <c r="J22" s="83">
        <f t="shared" si="3"/>
        <v>12</v>
      </c>
      <c r="K22" s="42" t="s">
        <v>4783</v>
      </c>
      <c r="L22" s="85">
        <f t="shared" si="4"/>
        <v>5</v>
      </c>
      <c r="M22" s="84">
        <v>6</v>
      </c>
      <c r="N22" s="85">
        <f t="shared" si="5"/>
        <v>30</v>
      </c>
      <c r="O22" s="42" t="s">
        <v>4784</v>
      </c>
      <c r="P22" s="85">
        <f t="shared" si="6"/>
        <v>8.4900000000000003E-2</v>
      </c>
      <c r="Q22" s="84">
        <v>4</v>
      </c>
      <c r="R22" s="85">
        <f t="shared" si="7"/>
        <v>0.33960000000000001</v>
      </c>
      <c r="S22" s="42" t="s">
        <v>4785</v>
      </c>
      <c r="T22" s="85">
        <f t="shared" si="8"/>
        <v>9.08</v>
      </c>
      <c r="U22" s="84">
        <v>2</v>
      </c>
      <c r="V22" s="85">
        <f t="shared" si="9"/>
        <v>18.16</v>
      </c>
      <c r="W22" s="95">
        <f t="shared" si="10"/>
        <v>60.5</v>
      </c>
      <c r="X22" s="42" t="str">
        <f t="shared" si="11"/>
        <v>大块魔光碎片</v>
      </c>
      <c r="Y22" s="85">
        <f t="shared" si="12"/>
        <v>2</v>
      </c>
      <c r="Z22" s="84">
        <f t="shared" si="13"/>
        <v>6</v>
      </c>
      <c r="AA22" s="83">
        <f t="shared" si="14"/>
        <v>12</v>
      </c>
      <c r="AB22" s="42" t="str">
        <f t="shared" si="15"/>
        <v>强效不灭精华</v>
      </c>
      <c r="AC22" s="85">
        <f t="shared" si="16"/>
        <v>5</v>
      </c>
      <c r="AD22" s="84">
        <f t="shared" si="17"/>
        <v>6</v>
      </c>
      <c r="AE22" s="85">
        <f t="shared" si="18"/>
        <v>30</v>
      </c>
      <c r="AF22" s="42" t="str">
        <f t="shared" si="19"/>
        <v>幻影之尘</v>
      </c>
      <c r="AG22" s="85">
        <f t="shared" si="20"/>
        <v>8.4900000000000003E-2</v>
      </c>
      <c r="AH22" s="84">
        <f t="shared" si="21"/>
        <v>4</v>
      </c>
      <c r="AI22" s="85">
        <f t="shared" si="22"/>
        <v>0.33960000000000001</v>
      </c>
      <c r="AJ22" s="42" t="str">
        <f t="shared" si="23"/>
        <v>空气精华</v>
      </c>
      <c r="AK22" s="85">
        <f t="shared" si="24"/>
        <v>9.08</v>
      </c>
      <c r="AL22" s="84">
        <f t="shared" si="25"/>
        <v>2</v>
      </c>
      <c r="AM22" s="85">
        <f t="shared" si="26"/>
        <v>18.16</v>
      </c>
      <c r="AN22" s="123">
        <v>80</v>
      </c>
      <c r="AO22" s="87">
        <f t="shared" si="27"/>
        <v>19.5</v>
      </c>
      <c r="AP22" s="95">
        <f t="shared" si="28"/>
        <v>19.5</v>
      </c>
      <c r="AQ22" s="87">
        <f t="shared" si="29"/>
        <v>0</v>
      </c>
    </row>
    <row r="23" spans="1:44" ht="18" customHeight="1">
      <c r="A23" s="42" t="s">
        <v>5069</v>
      </c>
      <c r="B23" s="41">
        <f>VLOOKUP(A23,'2-持续关注'!B:SW,6,0)</f>
        <v>1.665</v>
      </c>
      <c r="C23" s="41">
        <f>B23</f>
        <v>1.665</v>
      </c>
      <c r="E23" s="115" t="s">
        <v>5042</v>
      </c>
      <c r="F23" s="95">
        <f t="shared" si="1"/>
        <v>48.98</v>
      </c>
      <c r="G23" s="42" t="s">
        <v>4782</v>
      </c>
      <c r="H23" s="85">
        <f t="shared" si="2"/>
        <v>2</v>
      </c>
      <c r="I23" s="84">
        <v>6</v>
      </c>
      <c r="J23" s="83">
        <f t="shared" si="3"/>
        <v>12</v>
      </c>
      <c r="K23" s="42" t="s">
        <v>4672</v>
      </c>
      <c r="L23" s="85">
        <f t="shared" si="4"/>
        <v>5</v>
      </c>
      <c r="M23" s="84">
        <v>6</v>
      </c>
      <c r="N23" s="85">
        <f t="shared" si="5"/>
        <v>30</v>
      </c>
      <c r="O23" s="42" t="s">
        <v>4656</v>
      </c>
      <c r="P23" s="85">
        <f t="shared" si="6"/>
        <v>8.4900000000000003E-2</v>
      </c>
      <c r="Q23" s="84">
        <v>4</v>
      </c>
      <c r="R23" s="85">
        <f t="shared" si="7"/>
        <v>0.33960000000000001</v>
      </c>
      <c r="S23" s="42" t="s">
        <v>4820</v>
      </c>
      <c r="T23" s="85">
        <f t="shared" si="8"/>
        <v>3.32</v>
      </c>
      <c r="U23" s="84">
        <v>2</v>
      </c>
      <c r="V23" s="85">
        <f t="shared" si="9"/>
        <v>6.64</v>
      </c>
      <c r="W23" s="95">
        <f t="shared" si="10"/>
        <v>48.98</v>
      </c>
      <c r="X23" s="42" t="str">
        <f t="shared" si="11"/>
        <v>大块魔光碎片</v>
      </c>
      <c r="Y23" s="85">
        <f t="shared" si="12"/>
        <v>2</v>
      </c>
      <c r="Z23" s="84">
        <f t="shared" si="13"/>
        <v>6</v>
      </c>
      <c r="AA23" s="83">
        <f t="shared" si="14"/>
        <v>12</v>
      </c>
      <c r="AB23" s="42" t="str">
        <f t="shared" si="15"/>
        <v>强效不灭精华</v>
      </c>
      <c r="AC23" s="85">
        <f t="shared" si="16"/>
        <v>5</v>
      </c>
      <c r="AD23" s="84">
        <f t="shared" si="17"/>
        <v>6</v>
      </c>
      <c r="AE23" s="85">
        <f t="shared" si="18"/>
        <v>30</v>
      </c>
      <c r="AF23" s="42" t="str">
        <f t="shared" si="19"/>
        <v>幻影之尘</v>
      </c>
      <c r="AG23" s="85">
        <f t="shared" si="20"/>
        <v>8.4900000000000003E-2</v>
      </c>
      <c r="AH23" s="84">
        <f t="shared" si="21"/>
        <v>4</v>
      </c>
      <c r="AI23" s="85">
        <f t="shared" si="22"/>
        <v>0.33960000000000001</v>
      </c>
      <c r="AJ23" s="42" t="str">
        <f t="shared" si="23"/>
        <v>大地精华</v>
      </c>
      <c r="AK23" s="85">
        <f t="shared" si="24"/>
        <v>3.32</v>
      </c>
      <c r="AL23" s="84">
        <f t="shared" si="25"/>
        <v>2</v>
      </c>
      <c r="AM23" s="85">
        <f t="shared" si="26"/>
        <v>6.64</v>
      </c>
      <c r="AN23" s="123">
        <v>78</v>
      </c>
      <c r="AO23" s="87">
        <f t="shared" si="27"/>
        <v>29.020000000000003</v>
      </c>
      <c r="AP23" s="95">
        <f t="shared" si="28"/>
        <v>29.020000000000003</v>
      </c>
      <c r="AQ23" s="87">
        <f t="shared" si="29"/>
        <v>0</v>
      </c>
    </row>
    <row r="24" spans="1:44" ht="18" customHeight="1">
      <c r="A24" s="97"/>
      <c r="B24" s="98"/>
      <c r="C24" s="98"/>
      <c r="E24" s="115" t="s">
        <v>5043</v>
      </c>
      <c r="F24" s="95">
        <f t="shared" si="1"/>
        <v>91.7</v>
      </c>
      <c r="G24" s="42" t="s">
        <v>4782</v>
      </c>
      <c r="H24" s="85">
        <f t="shared" si="2"/>
        <v>2</v>
      </c>
      <c r="I24" s="84">
        <v>15</v>
      </c>
      <c r="J24" s="83">
        <f t="shared" si="3"/>
        <v>30</v>
      </c>
      <c r="K24" s="42" t="s">
        <v>4783</v>
      </c>
      <c r="L24" s="85">
        <f t="shared" si="4"/>
        <v>5</v>
      </c>
      <c r="M24" s="84">
        <v>12</v>
      </c>
      <c r="N24" s="85">
        <f t="shared" si="5"/>
        <v>60</v>
      </c>
      <c r="O24" s="42" t="s">
        <v>4784</v>
      </c>
      <c r="P24" s="85">
        <f t="shared" si="6"/>
        <v>8.4900000000000003E-2</v>
      </c>
      <c r="Q24" s="84">
        <v>20</v>
      </c>
      <c r="R24" s="85">
        <f t="shared" si="7"/>
        <v>1.698</v>
      </c>
      <c r="S24" s="42"/>
      <c r="T24" s="85">
        <f t="shared" si="8"/>
        <v>0</v>
      </c>
      <c r="U24" s="84"/>
      <c r="V24" s="85">
        <f t="shared" si="9"/>
        <v>0</v>
      </c>
      <c r="W24" s="95">
        <f t="shared" si="10"/>
        <v>91.7</v>
      </c>
      <c r="X24" s="42" t="str">
        <f t="shared" si="11"/>
        <v>大块魔光碎片</v>
      </c>
      <c r="Y24" s="85">
        <f t="shared" si="12"/>
        <v>2</v>
      </c>
      <c r="Z24" s="84">
        <f t="shared" si="13"/>
        <v>15</v>
      </c>
      <c r="AA24" s="83">
        <f t="shared" si="14"/>
        <v>30</v>
      </c>
      <c r="AB24" s="42" t="str">
        <f t="shared" si="15"/>
        <v>强效不灭精华</v>
      </c>
      <c r="AC24" s="85">
        <f t="shared" si="16"/>
        <v>5</v>
      </c>
      <c r="AD24" s="84">
        <f t="shared" si="17"/>
        <v>12</v>
      </c>
      <c r="AE24" s="85">
        <f t="shared" si="18"/>
        <v>60</v>
      </c>
      <c r="AF24" s="42" t="str">
        <f t="shared" si="19"/>
        <v>幻影之尘</v>
      </c>
      <c r="AG24" s="85">
        <f t="shared" si="20"/>
        <v>8.4900000000000003E-2</v>
      </c>
      <c r="AH24" s="84">
        <f t="shared" si="21"/>
        <v>20</v>
      </c>
      <c r="AI24" s="85">
        <f t="shared" si="22"/>
        <v>1.698</v>
      </c>
      <c r="AJ24" s="42">
        <f t="shared" si="23"/>
        <v>0</v>
      </c>
      <c r="AK24" s="85">
        <f t="shared" si="24"/>
        <v>0</v>
      </c>
      <c r="AL24" s="84">
        <f t="shared" si="25"/>
        <v>0</v>
      </c>
      <c r="AM24" s="85">
        <f t="shared" si="26"/>
        <v>0</v>
      </c>
      <c r="AN24" s="124">
        <v>115</v>
      </c>
      <c r="AO24" s="87">
        <f t="shared" si="27"/>
        <v>23.299999999999997</v>
      </c>
      <c r="AP24" s="95">
        <f t="shared" si="28"/>
        <v>23.299999999999997</v>
      </c>
      <c r="AQ24" s="87">
        <f t="shared" si="29"/>
        <v>0</v>
      </c>
    </row>
    <row r="25" spans="1:44" ht="18" customHeight="1">
      <c r="E25" s="115" t="s">
        <v>5044</v>
      </c>
      <c r="F25" s="95">
        <f t="shared" si="1"/>
        <v>61.27</v>
      </c>
      <c r="G25" s="42" t="s">
        <v>4782</v>
      </c>
      <c r="H25" s="85">
        <f t="shared" si="2"/>
        <v>2</v>
      </c>
      <c r="I25" s="84">
        <v>10</v>
      </c>
      <c r="J25" s="83">
        <f t="shared" si="3"/>
        <v>20</v>
      </c>
      <c r="K25" s="42" t="s">
        <v>4672</v>
      </c>
      <c r="L25" s="85">
        <f t="shared" si="4"/>
        <v>5</v>
      </c>
      <c r="M25" s="84">
        <v>8</v>
      </c>
      <c r="N25" s="85">
        <f t="shared" si="5"/>
        <v>40</v>
      </c>
      <c r="O25" s="42" t="s">
        <v>4656</v>
      </c>
      <c r="P25" s="85">
        <f t="shared" si="6"/>
        <v>8.4900000000000003E-2</v>
      </c>
      <c r="Q25" s="84">
        <v>15</v>
      </c>
      <c r="R25" s="85">
        <f t="shared" si="7"/>
        <v>1.2735000000000001</v>
      </c>
      <c r="S25" s="42"/>
      <c r="T25" s="85">
        <f t="shared" si="8"/>
        <v>0</v>
      </c>
      <c r="U25" s="84"/>
      <c r="V25" s="85">
        <f t="shared" si="9"/>
        <v>0</v>
      </c>
      <c r="W25" s="95">
        <f t="shared" si="10"/>
        <v>61.27</v>
      </c>
      <c r="X25" s="42" t="str">
        <f t="shared" si="11"/>
        <v>大块魔光碎片</v>
      </c>
      <c r="Y25" s="85">
        <f t="shared" si="12"/>
        <v>2</v>
      </c>
      <c r="Z25" s="84">
        <f t="shared" si="13"/>
        <v>10</v>
      </c>
      <c r="AA25" s="83">
        <f t="shared" si="14"/>
        <v>20</v>
      </c>
      <c r="AB25" s="42" t="str">
        <f t="shared" si="15"/>
        <v>强效不灭精华</v>
      </c>
      <c r="AC25" s="85">
        <f t="shared" si="16"/>
        <v>5</v>
      </c>
      <c r="AD25" s="84">
        <f t="shared" si="17"/>
        <v>8</v>
      </c>
      <c r="AE25" s="85">
        <f t="shared" si="18"/>
        <v>40</v>
      </c>
      <c r="AF25" s="42" t="str">
        <f t="shared" si="19"/>
        <v>幻影之尘</v>
      </c>
      <c r="AG25" s="85">
        <f t="shared" si="20"/>
        <v>8.4900000000000003E-2</v>
      </c>
      <c r="AH25" s="84">
        <f t="shared" si="21"/>
        <v>15</v>
      </c>
      <c r="AI25" s="85">
        <f t="shared" si="22"/>
        <v>1.2735000000000001</v>
      </c>
      <c r="AJ25" s="42">
        <f t="shared" si="23"/>
        <v>0</v>
      </c>
      <c r="AK25" s="85">
        <f t="shared" si="24"/>
        <v>0</v>
      </c>
      <c r="AL25" s="84">
        <f t="shared" si="25"/>
        <v>0</v>
      </c>
      <c r="AM25" s="85">
        <f t="shared" si="26"/>
        <v>0</v>
      </c>
      <c r="AN25" s="123">
        <v>82</v>
      </c>
      <c r="AO25" s="87">
        <f t="shared" si="27"/>
        <v>20.729999999999997</v>
      </c>
      <c r="AP25" s="95">
        <f t="shared" si="28"/>
        <v>20.729999999999997</v>
      </c>
      <c r="AQ25" s="87">
        <f t="shared" si="29"/>
        <v>0</v>
      </c>
    </row>
    <row r="26" spans="1:44" ht="18" customHeight="1">
      <c r="E26" s="115" t="s">
        <v>5045</v>
      </c>
      <c r="F26" s="95">
        <f t="shared" ref="F26" si="73">ROUND(J26+N26+R26+V26,2)</f>
        <v>39.299999999999997</v>
      </c>
      <c r="G26" s="42" t="s">
        <v>4782</v>
      </c>
      <c r="H26" s="85">
        <f t="shared" si="2"/>
        <v>2</v>
      </c>
      <c r="I26" s="84">
        <v>4</v>
      </c>
      <c r="J26" s="83">
        <f t="shared" ref="J26" si="74">H26*I26</f>
        <v>8</v>
      </c>
      <c r="K26" s="42" t="s">
        <v>4868</v>
      </c>
      <c r="L26" s="85">
        <f t="shared" si="4"/>
        <v>15.65</v>
      </c>
      <c r="M26" s="84">
        <v>2</v>
      </c>
      <c r="N26" s="85">
        <f t="shared" ref="N26" si="75">L26*M26</f>
        <v>31.3</v>
      </c>
      <c r="O26" s="42"/>
      <c r="P26" s="85">
        <f t="shared" si="6"/>
        <v>0</v>
      </c>
      <c r="Q26" s="84"/>
      <c r="R26" s="85">
        <f t="shared" ref="R26" si="76">P26*Q26</f>
        <v>0</v>
      </c>
      <c r="S26" s="42"/>
      <c r="T26" s="85">
        <f t="shared" si="8"/>
        <v>0</v>
      </c>
      <c r="U26" s="84"/>
      <c r="V26" s="85">
        <f t="shared" ref="V26" si="77">T26*U26</f>
        <v>0</v>
      </c>
      <c r="W26" s="95">
        <f t="shared" ref="W26" si="78">ROUND(AA26+AE26+AI26+AM26,2)</f>
        <v>42.5</v>
      </c>
      <c r="X26" s="42" t="str">
        <f t="shared" ref="X26" si="79">G26</f>
        <v>大块魔光碎片</v>
      </c>
      <c r="Y26" s="85">
        <f t="shared" si="12"/>
        <v>2</v>
      </c>
      <c r="Z26" s="84">
        <f t="shared" ref="Z26" si="80">I26</f>
        <v>4</v>
      </c>
      <c r="AA26" s="83">
        <f t="shared" ref="AA26" si="81">Y26*Z26</f>
        <v>8</v>
      </c>
      <c r="AB26" s="42" t="str">
        <f t="shared" ref="AB26" si="82">K26</f>
        <v>正义宝珠</v>
      </c>
      <c r="AC26" s="85">
        <f t="shared" si="16"/>
        <v>17.25</v>
      </c>
      <c r="AD26" s="84">
        <f t="shared" ref="AD26" si="83">M26</f>
        <v>2</v>
      </c>
      <c r="AE26" s="85">
        <f t="shared" ref="AE26" si="84">AC26*AD26</f>
        <v>34.5</v>
      </c>
      <c r="AF26" s="42">
        <f t="shared" ref="AF26" si="85">O26</f>
        <v>0</v>
      </c>
      <c r="AG26" s="85">
        <f t="shared" si="20"/>
        <v>0</v>
      </c>
      <c r="AH26" s="84">
        <f t="shared" ref="AH26" si="86">Q26</f>
        <v>0</v>
      </c>
      <c r="AI26" s="85">
        <f t="shared" ref="AI26" si="87">AG26*AH26</f>
        <v>0</v>
      </c>
      <c r="AJ26" s="42">
        <f t="shared" ref="AJ26" si="88">S26</f>
        <v>0</v>
      </c>
      <c r="AK26" s="85">
        <f t="shared" si="24"/>
        <v>0</v>
      </c>
      <c r="AL26" s="84">
        <f t="shared" ref="AL26" si="89">U26</f>
        <v>0</v>
      </c>
      <c r="AM26" s="85">
        <f t="shared" ref="AM26" si="90">AK26*AL26</f>
        <v>0</v>
      </c>
      <c r="AN26" s="123">
        <v>55</v>
      </c>
      <c r="AO26" s="87">
        <f t="shared" ref="AO26" si="91">AN26-F26</f>
        <v>15.700000000000003</v>
      </c>
      <c r="AP26" s="95">
        <f t="shared" ref="AP26" si="92">AN26-W26</f>
        <v>12.5</v>
      </c>
      <c r="AQ26" s="87">
        <f t="shared" ref="AQ26" si="93">AP26-AO26</f>
        <v>-3.2000000000000028</v>
      </c>
    </row>
    <row r="27" spans="1:44" s="99" customFormat="1" ht="18" customHeight="1">
      <c r="A27" s="26"/>
      <c r="B27" s="40"/>
      <c r="C27" s="40"/>
      <c r="E27" s="115" t="s">
        <v>5046</v>
      </c>
      <c r="F27" s="95">
        <f t="shared" ref="F27" si="94">ROUND(J27+N27+R27+V27,2)</f>
        <v>29.05</v>
      </c>
      <c r="G27" s="100" t="s">
        <v>4782</v>
      </c>
      <c r="H27" s="119">
        <f t="shared" si="2"/>
        <v>2</v>
      </c>
      <c r="I27" s="120">
        <v>6</v>
      </c>
      <c r="J27" s="121">
        <f t="shared" ref="J27" si="95">H27*I27</f>
        <v>12</v>
      </c>
      <c r="K27" s="100" t="s">
        <v>4945</v>
      </c>
      <c r="L27" s="119">
        <f t="shared" si="4"/>
        <v>0.13919999999999999</v>
      </c>
      <c r="M27" s="120">
        <v>6</v>
      </c>
      <c r="N27" s="119">
        <f t="shared" ref="N27" si="96">L27*M27</f>
        <v>0.83519999999999994</v>
      </c>
      <c r="O27" s="100" t="s">
        <v>4946</v>
      </c>
      <c r="P27" s="119">
        <f t="shared" si="6"/>
        <v>2.7025000000000001</v>
      </c>
      <c r="Q27" s="120">
        <v>6</v>
      </c>
      <c r="R27" s="119">
        <f t="shared" ref="R27" si="97">P27*Q27</f>
        <v>16.215</v>
      </c>
      <c r="S27" s="100"/>
      <c r="T27" s="119">
        <f t="shared" si="8"/>
        <v>0</v>
      </c>
      <c r="U27" s="120"/>
      <c r="V27" s="119">
        <f t="shared" ref="V27" si="98">T27*U27</f>
        <v>0</v>
      </c>
      <c r="W27" s="95">
        <f t="shared" ref="W27" si="99">ROUND(AA27+AE27+AI27+AM27,2)</f>
        <v>29.05</v>
      </c>
      <c r="X27" s="100" t="str">
        <f t="shared" ref="X27" si="100">G27</f>
        <v>大块魔光碎片</v>
      </c>
      <c r="Y27" s="119">
        <f t="shared" si="12"/>
        <v>2</v>
      </c>
      <c r="Z27" s="120">
        <f t="shared" ref="Z27" si="101">I27</f>
        <v>6</v>
      </c>
      <c r="AA27" s="121">
        <f t="shared" ref="AA27" si="102">Y27*Z27</f>
        <v>12</v>
      </c>
      <c r="AB27" s="100" t="str">
        <f t="shared" ref="AB27" si="103">K27</f>
        <v>死灵精华</v>
      </c>
      <c r="AC27" s="119">
        <f t="shared" si="16"/>
        <v>0.13919999999999999</v>
      </c>
      <c r="AD27" s="120">
        <f t="shared" ref="AD27" si="104">M27</f>
        <v>6</v>
      </c>
      <c r="AE27" s="119">
        <f t="shared" ref="AE27" si="105">AC27*AD27</f>
        <v>0.83519999999999994</v>
      </c>
      <c r="AF27" s="100" t="str">
        <f t="shared" ref="AF27" si="106">O27</f>
        <v>生命精华</v>
      </c>
      <c r="AG27" s="119">
        <f t="shared" si="20"/>
        <v>2.7025000000000001</v>
      </c>
      <c r="AH27" s="120">
        <f t="shared" ref="AH27" si="107">Q27</f>
        <v>6</v>
      </c>
      <c r="AI27" s="119">
        <f t="shared" ref="AI27" si="108">AG27*AH27</f>
        <v>16.215</v>
      </c>
      <c r="AJ27" s="100">
        <f t="shared" ref="AJ27" si="109">S27</f>
        <v>0</v>
      </c>
      <c r="AK27" s="119">
        <f t="shared" si="24"/>
        <v>0</v>
      </c>
      <c r="AL27" s="120">
        <f t="shared" ref="AL27" si="110">U27</f>
        <v>0</v>
      </c>
      <c r="AM27" s="119">
        <f t="shared" ref="AM27" si="111">AK27*AL27</f>
        <v>0</v>
      </c>
      <c r="AN27" s="124">
        <v>38</v>
      </c>
      <c r="AO27" s="122">
        <f t="shared" ref="AO27" si="112">AN27-F27</f>
        <v>8.9499999999999993</v>
      </c>
      <c r="AP27" s="95">
        <f t="shared" ref="AP27" si="113">AN27-W27</f>
        <v>8.9499999999999993</v>
      </c>
      <c r="AQ27" s="122">
        <f t="shared" ref="AQ27" si="114">AP27-AO27</f>
        <v>0</v>
      </c>
      <c r="AR27" s="28"/>
    </row>
    <row r="28" spans="1:44" ht="18" customHeight="1">
      <c r="E28" s="115" t="s">
        <v>5047</v>
      </c>
      <c r="F28" s="95">
        <f t="shared" si="1"/>
        <v>3.24</v>
      </c>
      <c r="G28" s="42" t="s">
        <v>4762</v>
      </c>
      <c r="H28" s="85">
        <f t="shared" si="2"/>
        <v>2.2248999999999999</v>
      </c>
      <c r="I28" s="84">
        <v>1</v>
      </c>
      <c r="J28" s="83">
        <f t="shared" si="3"/>
        <v>2.2248999999999999</v>
      </c>
      <c r="K28" s="42" t="s">
        <v>4781</v>
      </c>
      <c r="L28" s="85">
        <f t="shared" si="4"/>
        <v>0.13</v>
      </c>
      <c r="M28" s="84">
        <v>1</v>
      </c>
      <c r="N28" s="85">
        <f t="shared" si="5"/>
        <v>0.13</v>
      </c>
      <c r="O28" s="42" t="s">
        <v>4763</v>
      </c>
      <c r="P28" s="85">
        <f t="shared" si="6"/>
        <v>0.88380000000000003</v>
      </c>
      <c r="Q28" s="84">
        <v>1</v>
      </c>
      <c r="R28" s="85">
        <f t="shared" si="7"/>
        <v>0.88380000000000003</v>
      </c>
      <c r="S28" s="42"/>
      <c r="T28" s="85">
        <f t="shared" si="8"/>
        <v>0</v>
      </c>
      <c r="U28" s="84"/>
      <c r="V28" s="85">
        <f t="shared" si="9"/>
        <v>0</v>
      </c>
      <c r="W28" s="95">
        <f t="shared" si="10"/>
        <v>3.24</v>
      </c>
      <c r="X28" s="42" t="str">
        <f t="shared" si="11"/>
        <v>小块强光碎片</v>
      </c>
      <c r="Y28" s="85">
        <f t="shared" si="12"/>
        <v>2.2248999999999999</v>
      </c>
      <c r="Z28" s="84">
        <f t="shared" si="13"/>
        <v>1</v>
      </c>
      <c r="AA28" s="83">
        <f t="shared" si="14"/>
        <v>2.2248999999999999</v>
      </c>
      <c r="AB28" s="42" t="str">
        <f t="shared" si="15"/>
        <v>青绿石</v>
      </c>
      <c r="AC28" s="85">
        <f t="shared" si="16"/>
        <v>0.13</v>
      </c>
      <c r="AD28" s="84">
        <f t="shared" si="17"/>
        <v>1</v>
      </c>
      <c r="AE28" s="85">
        <f t="shared" si="18"/>
        <v>0.13</v>
      </c>
      <c r="AF28" s="42" t="str">
        <f t="shared" si="19"/>
        <v>次级虚空精华</v>
      </c>
      <c r="AG28" s="85">
        <f t="shared" si="20"/>
        <v>0.88380000000000003</v>
      </c>
      <c r="AH28" s="84">
        <f t="shared" si="21"/>
        <v>1</v>
      </c>
      <c r="AI28" s="85">
        <f t="shared" si="22"/>
        <v>0.88380000000000003</v>
      </c>
      <c r="AJ28" s="42">
        <f t="shared" si="23"/>
        <v>0</v>
      </c>
      <c r="AK28" s="85">
        <f t="shared" si="24"/>
        <v>0</v>
      </c>
      <c r="AL28" s="84">
        <f t="shared" si="25"/>
        <v>0</v>
      </c>
      <c r="AM28" s="85">
        <f t="shared" si="26"/>
        <v>0</v>
      </c>
      <c r="AN28" s="123">
        <v>15</v>
      </c>
      <c r="AO28" s="87">
        <f t="shared" si="27"/>
        <v>11.76</v>
      </c>
      <c r="AP28" s="95">
        <f t="shared" si="28"/>
        <v>11.76</v>
      </c>
      <c r="AQ28" s="87">
        <f t="shared" si="29"/>
        <v>0</v>
      </c>
    </row>
    <row r="29" spans="1:44" ht="18" customHeight="1">
      <c r="E29" s="115" t="s">
        <v>5048</v>
      </c>
      <c r="F29" s="95">
        <f t="shared" si="1"/>
        <v>16</v>
      </c>
      <c r="G29" s="42" t="s">
        <v>4672</v>
      </c>
      <c r="H29" s="85">
        <f t="shared" si="2"/>
        <v>5</v>
      </c>
      <c r="I29" s="84">
        <v>3</v>
      </c>
      <c r="J29" s="83">
        <f t="shared" si="3"/>
        <v>15</v>
      </c>
      <c r="K29" s="42" t="s">
        <v>4662</v>
      </c>
      <c r="L29" s="85">
        <f t="shared" si="4"/>
        <v>0.995</v>
      </c>
      <c r="M29" s="84">
        <v>1</v>
      </c>
      <c r="N29" s="85">
        <f t="shared" si="5"/>
        <v>0.995</v>
      </c>
      <c r="O29" s="42"/>
      <c r="P29" s="85">
        <f t="shared" si="6"/>
        <v>0</v>
      </c>
      <c r="Q29" s="84"/>
      <c r="R29" s="85">
        <f t="shared" si="7"/>
        <v>0</v>
      </c>
      <c r="S29" s="42"/>
      <c r="T29" s="85">
        <f t="shared" si="8"/>
        <v>0</v>
      </c>
      <c r="U29" s="84"/>
      <c r="V29" s="85">
        <f t="shared" si="9"/>
        <v>0</v>
      </c>
      <c r="W29" s="95">
        <f t="shared" si="10"/>
        <v>16</v>
      </c>
      <c r="X29" s="42" t="str">
        <f t="shared" si="11"/>
        <v>强效不灭精华</v>
      </c>
      <c r="Y29" s="85">
        <f t="shared" si="12"/>
        <v>5</v>
      </c>
      <c r="Z29" s="84">
        <f t="shared" si="13"/>
        <v>3</v>
      </c>
      <c r="AA29" s="83">
        <f t="shared" si="14"/>
        <v>15</v>
      </c>
      <c r="AB29" s="42" t="str">
        <f t="shared" si="15"/>
        <v>小块魔光碎片</v>
      </c>
      <c r="AC29" s="85">
        <f t="shared" si="16"/>
        <v>0.995</v>
      </c>
      <c r="AD29" s="84">
        <f t="shared" si="17"/>
        <v>1</v>
      </c>
      <c r="AE29" s="85">
        <f t="shared" si="18"/>
        <v>0.995</v>
      </c>
      <c r="AF29" s="42">
        <f t="shared" si="19"/>
        <v>0</v>
      </c>
      <c r="AG29" s="85">
        <f t="shared" si="20"/>
        <v>0</v>
      </c>
      <c r="AH29" s="84">
        <f t="shared" si="21"/>
        <v>0</v>
      </c>
      <c r="AI29" s="85">
        <f t="shared" si="22"/>
        <v>0</v>
      </c>
      <c r="AJ29" s="42">
        <f t="shared" si="23"/>
        <v>0</v>
      </c>
      <c r="AK29" s="85">
        <f t="shared" si="24"/>
        <v>0</v>
      </c>
      <c r="AL29" s="84">
        <f t="shared" si="25"/>
        <v>0</v>
      </c>
      <c r="AM29" s="85">
        <f t="shared" si="26"/>
        <v>0</v>
      </c>
      <c r="AN29" s="123">
        <v>30</v>
      </c>
      <c r="AO29" s="87">
        <f t="shared" si="27"/>
        <v>14</v>
      </c>
      <c r="AP29" s="95">
        <f t="shared" si="28"/>
        <v>14</v>
      </c>
      <c r="AQ29" s="87">
        <f t="shared" si="29"/>
        <v>0</v>
      </c>
    </row>
    <row r="30" spans="1:44" ht="18" customHeight="1">
      <c r="E30" s="115" t="s">
        <v>5049</v>
      </c>
      <c r="F30" s="95">
        <f t="shared" si="1"/>
        <v>1.5</v>
      </c>
      <c r="G30" s="42" t="s">
        <v>4656</v>
      </c>
      <c r="H30" s="85">
        <f t="shared" si="2"/>
        <v>8.4900000000000003E-2</v>
      </c>
      <c r="I30" s="84">
        <v>6</v>
      </c>
      <c r="J30" s="83">
        <f t="shared" si="3"/>
        <v>0.50940000000000007</v>
      </c>
      <c r="K30" s="42" t="s">
        <v>4662</v>
      </c>
      <c r="L30" s="85">
        <f t="shared" si="4"/>
        <v>0.995</v>
      </c>
      <c r="M30" s="84">
        <v>1</v>
      </c>
      <c r="N30" s="85">
        <f t="shared" si="5"/>
        <v>0.995</v>
      </c>
      <c r="O30" s="42"/>
      <c r="P30" s="85">
        <f t="shared" si="6"/>
        <v>0</v>
      </c>
      <c r="Q30" s="84"/>
      <c r="R30" s="85">
        <f t="shared" si="7"/>
        <v>0</v>
      </c>
      <c r="S30" s="42"/>
      <c r="T30" s="85">
        <f t="shared" si="8"/>
        <v>0</v>
      </c>
      <c r="U30" s="84"/>
      <c r="V30" s="85">
        <f t="shared" si="9"/>
        <v>0</v>
      </c>
      <c r="W30" s="95">
        <f t="shared" si="10"/>
        <v>1.5</v>
      </c>
      <c r="X30" s="42" t="str">
        <f t="shared" si="11"/>
        <v>幻影之尘</v>
      </c>
      <c r="Y30" s="85">
        <f t="shared" si="12"/>
        <v>8.4900000000000003E-2</v>
      </c>
      <c r="Z30" s="84">
        <f t="shared" si="13"/>
        <v>6</v>
      </c>
      <c r="AA30" s="83">
        <f t="shared" si="14"/>
        <v>0.50940000000000007</v>
      </c>
      <c r="AB30" s="42" t="str">
        <f t="shared" si="15"/>
        <v>小块魔光碎片</v>
      </c>
      <c r="AC30" s="85">
        <f t="shared" si="16"/>
        <v>0.995</v>
      </c>
      <c r="AD30" s="84">
        <f t="shared" si="17"/>
        <v>1</v>
      </c>
      <c r="AE30" s="85">
        <f t="shared" si="18"/>
        <v>0.995</v>
      </c>
      <c r="AF30" s="42">
        <f t="shared" si="19"/>
        <v>0</v>
      </c>
      <c r="AG30" s="85">
        <f t="shared" si="20"/>
        <v>0</v>
      </c>
      <c r="AH30" s="84">
        <f t="shared" si="21"/>
        <v>0</v>
      </c>
      <c r="AI30" s="85">
        <f t="shared" si="22"/>
        <v>0</v>
      </c>
      <c r="AJ30" s="42">
        <f t="shared" si="23"/>
        <v>0</v>
      </c>
      <c r="AK30" s="85">
        <f t="shared" si="24"/>
        <v>0</v>
      </c>
      <c r="AL30" s="84">
        <f t="shared" si="25"/>
        <v>0</v>
      </c>
      <c r="AM30" s="85">
        <f t="shared" si="26"/>
        <v>0</v>
      </c>
      <c r="AN30" s="123">
        <v>10</v>
      </c>
      <c r="AO30" s="87">
        <f t="shared" si="27"/>
        <v>8.5</v>
      </c>
      <c r="AP30" s="95">
        <f t="shared" si="28"/>
        <v>8.5</v>
      </c>
      <c r="AQ30" s="87">
        <f t="shared" si="29"/>
        <v>0</v>
      </c>
    </row>
    <row r="31" spans="1:44" ht="18" customHeight="1">
      <c r="E31" s="115" t="s">
        <v>5050</v>
      </c>
      <c r="F31" s="95">
        <f t="shared" si="1"/>
        <v>7.71</v>
      </c>
      <c r="G31" s="42" t="s">
        <v>4663</v>
      </c>
      <c r="H31" s="85">
        <f t="shared" si="2"/>
        <v>1.7948</v>
      </c>
      <c r="I31" s="84">
        <v>1</v>
      </c>
      <c r="J31" s="83">
        <f t="shared" si="3"/>
        <v>1.7948</v>
      </c>
      <c r="K31" s="42" t="s">
        <v>4661</v>
      </c>
      <c r="L31" s="85">
        <f t="shared" si="4"/>
        <v>0.21</v>
      </c>
      <c r="M31" s="84">
        <v>3</v>
      </c>
      <c r="N31" s="85">
        <f t="shared" si="5"/>
        <v>0.63</v>
      </c>
      <c r="O31" s="42" t="s">
        <v>4664</v>
      </c>
      <c r="P31" s="85">
        <f t="shared" si="6"/>
        <v>2.6440000000000001</v>
      </c>
      <c r="Q31" s="84">
        <v>2</v>
      </c>
      <c r="R31" s="85">
        <f t="shared" si="7"/>
        <v>5.2880000000000003</v>
      </c>
      <c r="S31" s="42"/>
      <c r="T31" s="85">
        <f t="shared" si="8"/>
        <v>0</v>
      </c>
      <c r="U31" s="84"/>
      <c r="V31" s="85">
        <f t="shared" si="9"/>
        <v>0</v>
      </c>
      <c r="W31" s="95">
        <f t="shared" si="10"/>
        <v>7.71</v>
      </c>
      <c r="X31" s="42" t="str">
        <f t="shared" si="11"/>
        <v>大块强光碎片</v>
      </c>
      <c r="Y31" s="85">
        <f t="shared" si="12"/>
        <v>1.7948</v>
      </c>
      <c r="Z31" s="84">
        <f t="shared" si="13"/>
        <v>1</v>
      </c>
      <c r="AA31" s="83">
        <f t="shared" si="14"/>
        <v>1.7948</v>
      </c>
      <c r="AB31" s="42" t="str">
        <f t="shared" si="15"/>
        <v>梦境之尘</v>
      </c>
      <c r="AC31" s="85">
        <f t="shared" si="16"/>
        <v>0.21</v>
      </c>
      <c r="AD31" s="84">
        <f t="shared" si="17"/>
        <v>3</v>
      </c>
      <c r="AE31" s="85">
        <f t="shared" si="18"/>
        <v>0.63</v>
      </c>
      <c r="AF31" s="42" t="str">
        <f t="shared" si="19"/>
        <v>强效虚空精华</v>
      </c>
      <c r="AG31" s="85">
        <f t="shared" si="20"/>
        <v>2.6440000000000001</v>
      </c>
      <c r="AH31" s="84">
        <f t="shared" si="21"/>
        <v>2</v>
      </c>
      <c r="AI31" s="85">
        <f t="shared" si="22"/>
        <v>5.2880000000000003</v>
      </c>
      <c r="AJ31" s="42">
        <f t="shared" si="23"/>
        <v>0</v>
      </c>
      <c r="AK31" s="85">
        <f t="shared" si="24"/>
        <v>0</v>
      </c>
      <c r="AL31" s="84">
        <f t="shared" si="25"/>
        <v>0</v>
      </c>
      <c r="AM31" s="85">
        <f t="shared" si="26"/>
        <v>0</v>
      </c>
      <c r="AN31" s="123">
        <v>15</v>
      </c>
      <c r="AO31" s="87">
        <f t="shared" si="27"/>
        <v>7.29</v>
      </c>
      <c r="AP31" s="95">
        <f t="shared" si="28"/>
        <v>7.29</v>
      </c>
      <c r="AQ31" s="87">
        <f t="shared" si="29"/>
        <v>0</v>
      </c>
    </row>
    <row r="32" spans="1:44" ht="18" customHeight="1">
      <c r="E32" s="115" t="s">
        <v>5051</v>
      </c>
      <c r="F32" s="95">
        <f t="shared" si="1"/>
        <v>40</v>
      </c>
      <c r="G32" s="42" t="s">
        <v>4672</v>
      </c>
      <c r="H32" s="85">
        <f t="shared" si="2"/>
        <v>5</v>
      </c>
      <c r="I32" s="84">
        <v>8</v>
      </c>
      <c r="J32" s="83">
        <f t="shared" si="3"/>
        <v>40</v>
      </c>
      <c r="K32" s="42"/>
      <c r="L32" s="85">
        <f t="shared" si="4"/>
        <v>0</v>
      </c>
      <c r="M32" s="84"/>
      <c r="N32" s="85">
        <f t="shared" si="5"/>
        <v>0</v>
      </c>
      <c r="O32" s="42"/>
      <c r="P32" s="85">
        <f t="shared" si="6"/>
        <v>0</v>
      </c>
      <c r="Q32" s="84"/>
      <c r="R32" s="85">
        <f t="shared" si="7"/>
        <v>0</v>
      </c>
      <c r="S32" s="42"/>
      <c r="T32" s="85">
        <f t="shared" si="8"/>
        <v>0</v>
      </c>
      <c r="U32" s="84"/>
      <c r="V32" s="85">
        <f t="shared" si="9"/>
        <v>0</v>
      </c>
      <c r="W32" s="95">
        <f t="shared" si="10"/>
        <v>40</v>
      </c>
      <c r="X32" s="42" t="str">
        <f t="shared" si="11"/>
        <v>强效不灭精华</v>
      </c>
      <c r="Y32" s="85">
        <f t="shared" si="12"/>
        <v>5</v>
      </c>
      <c r="Z32" s="84">
        <f t="shared" si="13"/>
        <v>8</v>
      </c>
      <c r="AA32" s="83">
        <f t="shared" si="14"/>
        <v>40</v>
      </c>
      <c r="AB32" s="42">
        <f t="shared" si="15"/>
        <v>0</v>
      </c>
      <c r="AC32" s="85">
        <f t="shared" si="16"/>
        <v>0</v>
      </c>
      <c r="AD32" s="84">
        <f t="shared" si="17"/>
        <v>0</v>
      </c>
      <c r="AE32" s="85">
        <f t="shared" si="18"/>
        <v>0</v>
      </c>
      <c r="AF32" s="42">
        <f t="shared" si="19"/>
        <v>0</v>
      </c>
      <c r="AG32" s="85">
        <f t="shared" si="20"/>
        <v>0</v>
      </c>
      <c r="AH32" s="84">
        <f t="shared" si="21"/>
        <v>0</v>
      </c>
      <c r="AI32" s="85">
        <f t="shared" si="22"/>
        <v>0</v>
      </c>
      <c r="AJ32" s="42">
        <f t="shared" si="23"/>
        <v>0</v>
      </c>
      <c r="AK32" s="85">
        <f t="shared" si="24"/>
        <v>0</v>
      </c>
      <c r="AL32" s="84">
        <f t="shared" si="25"/>
        <v>0</v>
      </c>
      <c r="AM32" s="85">
        <f t="shared" si="26"/>
        <v>0</v>
      </c>
      <c r="AN32" s="123">
        <v>55</v>
      </c>
      <c r="AO32" s="87">
        <f t="shared" si="27"/>
        <v>15</v>
      </c>
      <c r="AP32" s="95">
        <f t="shared" si="28"/>
        <v>15</v>
      </c>
      <c r="AQ32" s="87">
        <f t="shared" si="29"/>
        <v>0</v>
      </c>
    </row>
    <row r="33" spans="5:43" ht="18" customHeight="1">
      <c r="E33" s="115" t="s">
        <v>5052</v>
      </c>
      <c r="F33" s="95">
        <f t="shared" si="1"/>
        <v>2.1</v>
      </c>
      <c r="G33" s="42" t="s">
        <v>4661</v>
      </c>
      <c r="H33" s="85">
        <f t="shared" si="2"/>
        <v>0.21</v>
      </c>
      <c r="I33" s="84">
        <v>10</v>
      </c>
      <c r="J33" s="83">
        <f t="shared" si="3"/>
        <v>2.1</v>
      </c>
      <c r="K33" s="42"/>
      <c r="L33" s="85">
        <f t="shared" si="4"/>
        <v>0</v>
      </c>
      <c r="M33" s="84"/>
      <c r="N33" s="85">
        <f t="shared" si="5"/>
        <v>0</v>
      </c>
      <c r="O33" s="42"/>
      <c r="P33" s="85">
        <f t="shared" si="6"/>
        <v>0</v>
      </c>
      <c r="Q33" s="84"/>
      <c r="R33" s="85">
        <f t="shared" si="7"/>
        <v>0</v>
      </c>
      <c r="S33" s="42"/>
      <c r="T33" s="85">
        <f t="shared" si="8"/>
        <v>0</v>
      </c>
      <c r="U33" s="84"/>
      <c r="V33" s="85">
        <f t="shared" si="9"/>
        <v>0</v>
      </c>
      <c r="W33" s="95">
        <f t="shared" si="10"/>
        <v>2.1</v>
      </c>
      <c r="X33" s="42" t="str">
        <f t="shared" si="11"/>
        <v>梦境之尘</v>
      </c>
      <c r="Y33" s="85">
        <f t="shared" si="12"/>
        <v>0.21</v>
      </c>
      <c r="Z33" s="84">
        <f t="shared" si="13"/>
        <v>10</v>
      </c>
      <c r="AA33" s="83">
        <f t="shared" si="14"/>
        <v>2.1</v>
      </c>
      <c r="AB33" s="42">
        <f t="shared" si="15"/>
        <v>0</v>
      </c>
      <c r="AC33" s="85">
        <f t="shared" si="16"/>
        <v>0</v>
      </c>
      <c r="AD33" s="84">
        <f t="shared" si="17"/>
        <v>0</v>
      </c>
      <c r="AE33" s="85">
        <f t="shared" si="18"/>
        <v>0</v>
      </c>
      <c r="AF33" s="42">
        <f t="shared" si="19"/>
        <v>0</v>
      </c>
      <c r="AG33" s="85">
        <f t="shared" si="20"/>
        <v>0</v>
      </c>
      <c r="AH33" s="84">
        <f t="shared" si="21"/>
        <v>0</v>
      </c>
      <c r="AI33" s="85">
        <f t="shared" si="22"/>
        <v>0</v>
      </c>
      <c r="AJ33" s="42">
        <f t="shared" si="23"/>
        <v>0</v>
      </c>
      <c r="AK33" s="85">
        <f t="shared" si="24"/>
        <v>0</v>
      </c>
      <c r="AL33" s="84">
        <f t="shared" si="25"/>
        <v>0</v>
      </c>
      <c r="AM33" s="85">
        <f t="shared" si="26"/>
        <v>0</v>
      </c>
      <c r="AN33" s="123">
        <v>12</v>
      </c>
      <c r="AO33" s="87">
        <f t="shared" si="27"/>
        <v>9.9</v>
      </c>
      <c r="AP33" s="95">
        <f t="shared" si="28"/>
        <v>9.9</v>
      </c>
      <c r="AQ33" s="87">
        <f t="shared" si="29"/>
        <v>0</v>
      </c>
    </row>
  </sheetData>
  <sortState xmlns:xlrd2="http://schemas.microsoft.com/office/spreadsheetml/2017/richdata2" ref="E6:AS25">
    <sortCondition ref="E6:E25"/>
  </sortState>
  <mergeCells count="18">
    <mergeCell ref="AN4:AN5"/>
    <mergeCell ref="AO3:AQ3"/>
    <mergeCell ref="AO4:AO5"/>
    <mergeCell ref="AP4:AP5"/>
    <mergeCell ref="AQ4:AQ5"/>
    <mergeCell ref="AB4:AE4"/>
    <mergeCell ref="AF4:AI4"/>
    <mergeCell ref="AJ4:AM4"/>
    <mergeCell ref="E3:E5"/>
    <mergeCell ref="F3:V3"/>
    <mergeCell ref="W3:AM3"/>
    <mergeCell ref="F4:F5"/>
    <mergeCell ref="G4:J4"/>
    <mergeCell ref="K4:N4"/>
    <mergeCell ref="O4:R4"/>
    <mergeCell ref="S4:V4"/>
    <mergeCell ref="W4:W5"/>
    <mergeCell ref="X4:AA4"/>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0">
    <tabColor rgb="FF0070C0"/>
    <outlinePr summaryRight="0"/>
  </sheetPr>
  <dimension ref="A1:AY8"/>
  <sheetViews>
    <sheetView zoomScaleNormal="100" workbookViewId="0">
      <selection activeCell="F4" sqref="F4"/>
    </sheetView>
  </sheetViews>
  <sheetFormatPr defaultRowHeight="13.5" outlineLevelCol="1"/>
  <cols>
    <col min="7" max="7" width="9" customWidth="1" collapsed="1"/>
    <col min="8" max="8" width="9" hidden="1" customWidth="1" outlineLevel="1"/>
    <col min="9" max="9" width="9" customWidth="1" collapsed="1"/>
    <col min="10" max="10" width="9" hidden="1" customWidth="1" outlineLevel="1"/>
    <col min="11" max="11" width="9" customWidth="1" collapsed="1"/>
    <col min="12" max="12" width="9" hidden="1" customWidth="1" outlineLevel="1"/>
    <col min="13" max="13" width="9" customWidth="1" collapsed="1"/>
    <col min="14" max="14" width="9" hidden="1" customWidth="1" outlineLevel="1"/>
    <col min="15" max="15" width="9" customWidth="1" collapsed="1"/>
    <col min="16" max="16" width="9" hidden="1" customWidth="1" outlineLevel="1"/>
    <col min="17" max="17" width="9" customWidth="1" collapsed="1"/>
    <col min="18" max="18" width="9" hidden="1" customWidth="1" outlineLevel="1"/>
    <col min="19" max="19" width="9" customWidth="1" collapsed="1"/>
    <col min="20" max="20" width="9" hidden="1" customWidth="1" outlineLevel="1"/>
    <col min="21" max="21" width="9" customWidth="1" collapsed="1"/>
    <col min="22" max="26" width="9" hidden="1" customWidth="1" outlineLevel="1"/>
    <col min="27" max="27" width="9" collapsed="1"/>
    <col min="28" max="29" width="9.5" hidden="1" customWidth="1" outlineLevel="1"/>
    <col min="30" max="47" width="9" hidden="1" customWidth="1" outlineLevel="1"/>
  </cols>
  <sheetData>
    <row r="1" spans="1:51" ht="27.75" customHeight="1">
      <c r="A1" s="33" t="s">
        <v>4860</v>
      </c>
      <c r="B1" s="33" t="s">
        <v>4688</v>
      </c>
      <c r="C1" s="33" t="s">
        <v>5056</v>
      </c>
      <c r="E1" s="140" t="s">
        <v>4517</v>
      </c>
      <c r="F1" s="139" t="s">
        <v>5057</v>
      </c>
      <c r="G1" s="139"/>
      <c r="H1" s="139"/>
      <c r="I1" s="139"/>
      <c r="J1" s="139"/>
      <c r="K1" s="139"/>
      <c r="L1" s="139"/>
      <c r="M1" s="139"/>
      <c r="N1" s="139"/>
      <c r="O1" s="139"/>
      <c r="P1" s="139"/>
      <c r="Q1" s="139"/>
      <c r="R1" s="139"/>
      <c r="S1" s="139"/>
      <c r="T1" s="139"/>
      <c r="U1" s="139"/>
      <c r="V1" s="139"/>
      <c r="W1" s="139"/>
      <c r="X1" s="139"/>
      <c r="Y1" s="139"/>
      <c r="Z1" s="139"/>
      <c r="AA1" s="139" t="s">
        <v>4689</v>
      </c>
      <c r="AB1" s="139"/>
      <c r="AC1" s="139"/>
      <c r="AD1" s="139"/>
      <c r="AE1" s="139"/>
      <c r="AF1" s="139"/>
      <c r="AG1" s="139"/>
      <c r="AH1" s="139"/>
      <c r="AI1" s="139"/>
      <c r="AJ1" s="139"/>
      <c r="AK1" s="139"/>
      <c r="AL1" s="139"/>
      <c r="AM1" s="139"/>
      <c r="AN1" s="139"/>
      <c r="AO1" s="139"/>
      <c r="AP1" s="139"/>
      <c r="AQ1" s="139"/>
      <c r="AR1" s="103"/>
      <c r="AS1" s="103"/>
      <c r="AT1" s="103"/>
      <c r="AU1" s="103"/>
      <c r="AV1" s="103" t="s">
        <v>5053</v>
      </c>
      <c r="AW1" s="139" t="s">
        <v>4510</v>
      </c>
      <c r="AX1" s="139"/>
      <c r="AY1" s="139"/>
    </row>
    <row r="2" spans="1:51" ht="27.75" customHeight="1">
      <c r="A2" s="49" t="s">
        <v>4861</v>
      </c>
      <c r="B2" s="51">
        <f>VLOOKUP(A2,'2-持续关注'!B:SW,6,0)</f>
        <v>20.4999</v>
      </c>
      <c r="C2" s="52">
        <f>20*1.15</f>
        <v>23</v>
      </c>
      <c r="E2" s="140"/>
      <c r="F2" s="139" t="s">
        <v>4581</v>
      </c>
      <c r="G2" s="139" t="s">
        <v>4582</v>
      </c>
      <c r="H2" s="139"/>
      <c r="I2" s="139"/>
      <c r="J2" s="139"/>
      <c r="K2" s="139" t="s">
        <v>4583</v>
      </c>
      <c r="L2" s="139"/>
      <c r="M2" s="139"/>
      <c r="N2" s="139"/>
      <c r="O2" s="139" t="s">
        <v>4584</v>
      </c>
      <c r="P2" s="139"/>
      <c r="Q2" s="139"/>
      <c r="R2" s="139"/>
      <c r="S2" s="139" t="s">
        <v>4585</v>
      </c>
      <c r="T2" s="139"/>
      <c r="U2" s="139"/>
      <c r="V2" s="139"/>
      <c r="W2" s="139" t="s">
        <v>4677</v>
      </c>
      <c r="X2" s="139"/>
      <c r="Y2" s="139"/>
      <c r="Z2" s="139"/>
      <c r="AA2" s="139" t="s">
        <v>4581</v>
      </c>
      <c r="AB2" s="139" t="s">
        <v>4582</v>
      </c>
      <c r="AC2" s="139"/>
      <c r="AD2" s="139"/>
      <c r="AE2" s="139"/>
      <c r="AF2" s="139" t="s">
        <v>4583</v>
      </c>
      <c r="AG2" s="139"/>
      <c r="AH2" s="139"/>
      <c r="AI2" s="139"/>
      <c r="AJ2" s="139" t="s">
        <v>4584</v>
      </c>
      <c r="AK2" s="139"/>
      <c r="AL2" s="139"/>
      <c r="AM2" s="139"/>
      <c r="AN2" s="139" t="s">
        <v>4585</v>
      </c>
      <c r="AO2" s="139"/>
      <c r="AP2" s="139"/>
      <c r="AQ2" s="139"/>
      <c r="AR2" s="139" t="s">
        <v>4677</v>
      </c>
      <c r="AS2" s="139"/>
      <c r="AT2" s="139"/>
      <c r="AU2" s="139"/>
      <c r="AV2" s="148" t="s">
        <v>5060</v>
      </c>
      <c r="AW2" s="148" t="s">
        <v>5058</v>
      </c>
      <c r="AX2" s="148" t="s">
        <v>5059</v>
      </c>
      <c r="AY2" s="139" t="s">
        <v>4624</v>
      </c>
    </row>
    <row r="3" spans="1:51" ht="27.75" customHeight="1">
      <c r="A3" s="49" t="s">
        <v>4862</v>
      </c>
      <c r="B3" s="51">
        <f>VLOOKUP(A3,'2-持续关注'!B:SW,6,0)</f>
        <v>5.4399999999999997E-2</v>
      </c>
      <c r="C3" s="55">
        <f>B3</f>
        <v>5.4399999999999997E-2</v>
      </c>
      <c r="E3" s="140"/>
      <c r="F3" s="139"/>
      <c r="G3" s="103" t="s">
        <v>4517</v>
      </c>
      <c r="H3" s="103" t="s">
        <v>4586</v>
      </c>
      <c r="I3" s="46" t="s">
        <v>4587</v>
      </c>
      <c r="J3" s="47" t="s">
        <v>4588</v>
      </c>
      <c r="K3" s="103" t="s">
        <v>4517</v>
      </c>
      <c r="L3" s="103" t="s">
        <v>4586</v>
      </c>
      <c r="M3" s="46" t="s">
        <v>4587</v>
      </c>
      <c r="N3" s="103" t="s">
        <v>4588</v>
      </c>
      <c r="O3" s="103" t="s">
        <v>4517</v>
      </c>
      <c r="P3" s="103" t="s">
        <v>4586</v>
      </c>
      <c r="Q3" s="46" t="s">
        <v>4587</v>
      </c>
      <c r="R3" s="103" t="s">
        <v>4588</v>
      </c>
      <c r="S3" s="103" t="s">
        <v>4517</v>
      </c>
      <c r="T3" s="103" t="s">
        <v>4586</v>
      </c>
      <c r="U3" s="46" t="s">
        <v>4587</v>
      </c>
      <c r="V3" s="103" t="s">
        <v>4588</v>
      </c>
      <c r="W3" s="103" t="s">
        <v>4517</v>
      </c>
      <c r="X3" s="103" t="s">
        <v>4586</v>
      </c>
      <c r="Y3" s="46" t="s">
        <v>4587</v>
      </c>
      <c r="Z3" s="103" t="s">
        <v>4588</v>
      </c>
      <c r="AA3" s="139"/>
      <c r="AB3" s="103" t="s">
        <v>4517</v>
      </c>
      <c r="AC3" s="103" t="s">
        <v>4586</v>
      </c>
      <c r="AD3" s="46" t="s">
        <v>4587</v>
      </c>
      <c r="AE3" s="47" t="s">
        <v>4588</v>
      </c>
      <c r="AF3" s="103" t="s">
        <v>4517</v>
      </c>
      <c r="AG3" s="103" t="s">
        <v>4586</v>
      </c>
      <c r="AH3" s="46" t="s">
        <v>4587</v>
      </c>
      <c r="AI3" s="103" t="s">
        <v>4588</v>
      </c>
      <c r="AJ3" s="103" t="s">
        <v>4517</v>
      </c>
      <c r="AK3" s="103" t="s">
        <v>4586</v>
      </c>
      <c r="AL3" s="46" t="s">
        <v>4587</v>
      </c>
      <c r="AM3" s="103" t="s">
        <v>4588</v>
      </c>
      <c r="AN3" s="103" t="s">
        <v>4517</v>
      </c>
      <c r="AO3" s="103" t="s">
        <v>4586</v>
      </c>
      <c r="AP3" s="46" t="s">
        <v>4587</v>
      </c>
      <c r="AQ3" s="103" t="s">
        <v>4588</v>
      </c>
      <c r="AR3" s="103" t="s">
        <v>4517</v>
      </c>
      <c r="AS3" s="103" t="s">
        <v>4586</v>
      </c>
      <c r="AT3" s="46" t="s">
        <v>4587</v>
      </c>
      <c r="AU3" s="103" t="s">
        <v>4588</v>
      </c>
      <c r="AV3" s="148"/>
      <c r="AW3" s="148"/>
      <c r="AX3" s="148"/>
      <c r="AY3" s="139"/>
    </row>
    <row r="4" spans="1:51" ht="27.75" customHeight="1">
      <c r="A4" s="49" t="s">
        <v>4863</v>
      </c>
      <c r="B4" s="51">
        <f>VLOOKUP(A4,'2-持续关注'!B:SW,6,0)</f>
        <v>23.886500000000002</v>
      </c>
      <c r="C4" s="52">
        <f>25+18*0.15</f>
        <v>27.7</v>
      </c>
      <c r="E4" s="115" t="s">
        <v>5061</v>
      </c>
      <c r="F4" s="95">
        <f>ROUND(J4+N4+R4+V4+Z4,2)</f>
        <v>339.72</v>
      </c>
      <c r="G4" s="54" t="s">
        <v>4845</v>
      </c>
      <c r="H4" s="57">
        <f>IFERROR(VLOOKUP(G4,$A:$C,2,0),0)</f>
        <v>20.4999</v>
      </c>
      <c r="I4" s="57">
        <v>8</v>
      </c>
      <c r="J4" s="57">
        <f t="shared" ref="J4:J7" si="0">H4*I4</f>
        <v>163.9992</v>
      </c>
      <c r="K4" s="58" t="s">
        <v>4676</v>
      </c>
      <c r="L4" s="57">
        <f>IFERROR(VLOOKUP(K4,$A:$C,2,0),0)</f>
        <v>23.886500000000002</v>
      </c>
      <c r="M4" s="57">
        <v>5</v>
      </c>
      <c r="N4" s="57">
        <f t="shared" ref="N4" si="1">L4*M4</f>
        <v>119.4325</v>
      </c>
      <c r="O4" s="58" t="s">
        <v>4842</v>
      </c>
      <c r="P4" s="57">
        <f>IFERROR(VLOOKUP(O4,$A:$C,2,0),0)</f>
        <v>15.5</v>
      </c>
      <c r="Q4" s="57">
        <v>3</v>
      </c>
      <c r="R4" s="57">
        <f>P4*Q4</f>
        <v>46.5</v>
      </c>
      <c r="S4" s="58" t="s">
        <v>4843</v>
      </c>
      <c r="T4" s="57">
        <f>IFERROR(VLOOKUP(S4,$A:$C,2,0),0)</f>
        <v>0.77880000000000005</v>
      </c>
      <c r="U4" s="57">
        <v>10</v>
      </c>
      <c r="V4" s="57">
        <f t="shared" ref="V4:V7" si="2">T4*U4</f>
        <v>7.7880000000000003</v>
      </c>
      <c r="W4" s="58" t="s">
        <v>4844</v>
      </c>
      <c r="X4" s="57">
        <f>IFERROR(VLOOKUP(W4,$A:$C,2,0),0)</f>
        <v>0.5</v>
      </c>
      <c r="Y4" s="57">
        <v>4</v>
      </c>
      <c r="Z4" s="57">
        <f t="shared" ref="Z4" si="3">X4*Y4</f>
        <v>2</v>
      </c>
      <c r="AA4" s="95">
        <f>ROUND(AE4+AI4+AM4+AQ4+AU4,2)</f>
        <v>395.29</v>
      </c>
      <c r="AB4" s="53" t="str">
        <f>G4</f>
        <v>月布</v>
      </c>
      <c r="AC4" s="57">
        <f>IFERROR(VLOOKUP(AB4,$A:$C,3,0),0)</f>
        <v>23</v>
      </c>
      <c r="AD4" s="57">
        <f>I4</f>
        <v>8</v>
      </c>
      <c r="AE4" s="89">
        <f t="shared" ref="AE4" si="4">AC4*AD4</f>
        <v>184</v>
      </c>
      <c r="AF4" s="53" t="str">
        <f>K4</f>
        <v>炽热之核</v>
      </c>
      <c r="AG4" s="57">
        <f>IFERROR(VLOOKUP(AF4,$A:$C,3,0),0)</f>
        <v>27.7</v>
      </c>
      <c r="AH4" s="57">
        <f>M4</f>
        <v>5</v>
      </c>
      <c r="AI4" s="89">
        <f t="shared" ref="AI4" si="5">AG4*AH4</f>
        <v>138.5</v>
      </c>
      <c r="AJ4" s="53" t="str">
        <f>O4</f>
        <v>熔岩之核</v>
      </c>
      <c r="AK4" s="57">
        <f>IFERROR(VLOOKUP(AJ4,$A:$C,3,0),0)</f>
        <v>21</v>
      </c>
      <c r="AL4" s="57">
        <f>Q4</f>
        <v>3</v>
      </c>
      <c r="AM4" s="89">
        <f t="shared" ref="AM4" si="6">AK4*AL4</f>
        <v>63</v>
      </c>
      <c r="AN4" s="53" t="str">
        <f>S4</f>
        <v>火焰精华</v>
      </c>
      <c r="AO4" s="57">
        <f>IFERROR(VLOOKUP(AN4,$A:$C,3,0),0)</f>
        <v>0.77880000000000005</v>
      </c>
      <c r="AP4" s="57">
        <f>U4</f>
        <v>10</v>
      </c>
      <c r="AQ4" s="89">
        <f t="shared" ref="AQ4" si="7">AO4*AP4</f>
        <v>7.7880000000000003</v>
      </c>
      <c r="AR4" s="53" t="str">
        <f>W4</f>
        <v>铁网蛛丝</v>
      </c>
      <c r="AS4" s="57">
        <f>IFERROR(VLOOKUP(AR4,$A:$C,3,0),0)</f>
        <v>0.5</v>
      </c>
      <c r="AT4" s="57">
        <f>Y4</f>
        <v>4</v>
      </c>
      <c r="AU4" s="89">
        <f t="shared" ref="AU4" si="8">AS4*AT4</f>
        <v>2</v>
      </c>
      <c r="AV4" s="125">
        <v>430</v>
      </c>
      <c r="AW4" s="87">
        <f>AV4-F4</f>
        <v>90.279999999999973</v>
      </c>
      <c r="AX4" s="95">
        <f>AV4-AA4</f>
        <v>34.70999999999998</v>
      </c>
      <c r="AY4" s="87">
        <f>AX4-AW4</f>
        <v>-55.569999999999993</v>
      </c>
    </row>
    <row r="5" spans="1:51" ht="27.75" customHeight="1">
      <c r="A5" s="49" t="s">
        <v>4864</v>
      </c>
      <c r="B5" s="51">
        <f>VLOOKUP(A5,'2-持续关注'!B:SW,6,0)</f>
        <v>15.5</v>
      </c>
      <c r="C5" s="52">
        <v>21</v>
      </c>
      <c r="E5" s="115" t="s">
        <v>5062</v>
      </c>
      <c r="F5" s="95">
        <f>ROUND(J5+N5+R5+V5+Z5,2)</f>
        <v>191.33</v>
      </c>
      <c r="G5" s="54" t="s">
        <v>4852</v>
      </c>
      <c r="H5" s="59">
        <f t="shared" ref="H5:H7" si="9">IFERROR(VLOOKUP(G5,$A:$C,2,0),0)</f>
        <v>5.4399999999999997E-2</v>
      </c>
      <c r="I5" s="57">
        <f>12*5</f>
        <v>60</v>
      </c>
      <c r="J5" s="57">
        <f t="shared" si="0"/>
        <v>3.2639999999999998</v>
      </c>
      <c r="K5" s="58" t="s">
        <v>4676</v>
      </c>
      <c r="L5" s="57">
        <f t="shared" ref="L5:L7" si="10">IFERROR(VLOOKUP(K5,$A:$C,2,0),0)</f>
        <v>23.886500000000002</v>
      </c>
      <c r="M5" s="57">
        <v>4</v>
      </c>
      <c r="N5" s="57">
        <f t="shared" ref="N5:N7" si="11">L5*M5</f>
        <v>95.546000000000006</v>
      </c>
      <c r="O5" s="58" t="s">
        <v>4842</v>
      </c>
      <c r="P5" s="57">
        <f t="shared" ref="P5:P7" si="12">IFERROR(VLOOKUP(O5,$A:$C,2,0),0)</f>
        <v>15.5</v>
      </c>
      <c r="Q5" s="57">
        <v>5</v>
      </c>
      <c r="R5" s="57">
        <f>P5*Q5</f>
        <v>77.5</v>
      </c>
      <c r="S5" s="58" t="s">
        <v>4850</v>
      </c>
      <c r="T5" s="57">
        <f t="shared" ref="T5:T7" si="13">IFERROR(VLOOKUP(S5,$A:$C,2,0),0)</f>
        <v>2.3540000000000001</v>
      </c>
      <c r="U5" s="57">
        <v>6</v>
      </c>
      <c r="V5" s="57">
        <f t="shared" si="2"/>
        <v>14.124000000000001</v>
      </c>
      <c r="W5" s="58" t="s">
        <v>4851</v>
      </c>
      <c r="X5" s="59">
        <v>0.45</v>
      </c>
      <c r="Y5" s="57">
        <v>2</v>
      </c>
      <c r="Z5" s="57">
        <f t="shared" ref="Z5:Z7" si="14">X5*Y5</f>
        <v>0.9</v>
      </c>
      <c r="AA5" s="95">
        <f t="shared" ref="AA5:AA7" si="15">ROUND(AE5+AI5+AM5+AQ5+AU5,2)</f>
        <v>234.09</v>
      </c>
      <c r="AB5" s="53" t="str">
        <f t="shared" ref="AB5:AB7" si="16">G5</f>
        <v>符文布</v>
      </c>
      <c r="AC5" s="57">
        <f t="shared" ref="AC5:AC7" si="17">IFERROR(VLOOKUP(AB5,$A:$C,3,0),0)</f>
        <v>5.4399999999999997E-2</v>
      </c>
      <c r="AD5" s="57">
        <f t="shared" ref="AD5:AD7" si="18">I5</f>
        <v>60</v>
      </c>
      <c r="AE5" s="89">
        <f t="shared" ref="AE5:AE7" si="19">AC5*AD5</f>
        <v>3.2639999999999998</v>
      </c>
      <c r="AF5" s="53" t="str">
        <f t="shared" ref="AF5:AF7" si="20">K5</f>
        <v>炽热之核</v>
      </c>
      <c r="AG5" s="57">
        <f t="shared" ref="AG5:AG7" si="21">IFERROR(VLOOKUP(AF5,$A:$C,3,0),0)</f>
        <v>27.7</v>
      </c>
      <c r="AH5" s="57">
        <f t="shared" ref="AH5:AH7" si="22">M5</f>
        <v>4</v>
      </c>
      <c r="AI5" s="89">
        <f t="shared" ref="AI5:AI7" si="23">AG5*AH5</f>
        <v>110.8</v>
      </c>
      <c r="AJ5" s="53" t="str">
        <f t="shared" ref="AJ5:AJ7" si="24">O5</f>
        <v>熔岩之核</v>
      </c>
      <c r="AK5" s="57">
        <f t="shared" ref="AK5:AK7" si="25">IFERROR(VLOOKUP(AJ5,$A:$C,3,0),0)</f>
        <v>21</v>
      </c>
      <c r="AL5" s="57">
        <f t="shared" ref="AL5:AL7" si="26">Q5</f>
        <v>5</v>
      </c>
      <c r="AM5" s="89">
        <f t="shared" ref="AM5:AM7" si="27">AK5*AL5</f>
        <v>105</v>
      </c>
      <c r="AN5" s="53" t="str">
        <f t="shared" ref="AN5:AN7" si="28">S5</f>
        <v>魔化皮</v>
      </c>
      <c r="AO5" s="57">
        <f t="shared" ref="AO5:AO7" si="29">IFERROR(VLOOKUP(AN5,$A:$C,3,0),0)</f>
        <v>2.3540000000000001</v>
      </c>
      <c r="AP5" s="57">
        <f t="shared" ref="AP5:AP7" si="30">U5</f>
        <v>6</v>
      </c>
      <c r="AQ5" s="89">
        <f t="shared" ref="AQ5:AQ7" si="31">AO5*AP5</f>
        <v>14.124000000000001</v>
      </c>
      <c r="AR5" s="53" t="str">
        <f t="shared" ref="AR5:AR7" si="32">W5</f>
        <v>符文线</v>
      </c>
      <c r="AS5" s="59">
        <v>0.45</v>
      </c>
      <c r="AT5" s="57">
        <f t="shared" ref="AT5:AT7" si="33">Y5</f>
        <v>2</v>
      </c>
      <c r="AU5" s="89">
        <f t="shared" ref="AU5:AU7" si="34">AS5*AT5</f>
        <v>0.9</v>
      </c>
      <c r="AV5" s="125">
        <v>270</v>
      </c>
      <c r="AW5" s="87">
        <f t="shared" ref="AW5:AW7" si="35">AV5-F5</f>
        <v>78.669999999999987</v>
      </c>
      <c r="AX5" s="95">
        <f t="shared" ref="AX5:AX7" si="36">AV5-AA5</f>
        <v>35.909999999999997</v>
      </c>
      <c r="AY5" s="87">
        <f t="shared" ref="AY5:AY7" si="37">AX5-AW5</f>
        <v>-42.759999999999991</v>
      </c>
    </row>
    <row r="6" spans="1:51" ht="27.75" customHeight="1">
      <c r="A6" s="49" t="s">
        <v>4865</v>
      </c>
      <c r="B6" s="51">
        <f>VLOOKUP(A6,'2-持续关注'!B:SW,6,0)</f>
        <v>0.77880000000000005</v>
      </c>
      <c r="C6" s="55">
        <f>B6</f>
        <v>0.77880000000000005</v>
      </c>
      <c r="E6" s="115" t="s">
        <v>5063</v>
      </c>
      <c r="F6" s="95">
        <f t="shared" ref="F6:F7" si="38">ROUND(J6+N6+R6+V6+Z6,2)</f>
        <v>305.94</v>
      </c>
      <c r="G6" s="54" t="s">
        <v>4845</v>
      </c>
      <c r="H6" s="57">
        <f t="shared" si="9"/>
        <v>20.4999</v>
      </c>
      <c r="I6" s="57">
        <v>10</v>
      </c>
      <c r="J6" s="57">
        <f t="shared" si="0"/>
        <v>204.999</v>
      </c>
      <c r="K6" s="58" t="s">
        <v>4676</v>
      </c>
      <c r="L6" s="57">
        <f t="shared" si="10"/>
        <v>23.886500000000002</v>
      </c>
      <c r="M6" s="57">
        <v>2</v>
      </c>
      <c r="N6" s="57">
        <f t="shared" si="11"/>
        <v>47.773000000000003</v>
      </c>
      <c r="O6" s="58" t="s">
        <v>4842</v>
      </c>
      <c r="P6" s="57">
        <f t="shared" si="12"/>
        <v>15.5</v>
      </c>
      <c r="Q6" s="57">
        <v>3</v>
      </c>
      <c r="R6" s="57">
        <f t="shared" ref="R6:R7" si="39">P6*Q6</f>
        <v>46.5</v>
      </c>
      <c r="S6" s="58" t="s">
        <v>4843</v>
      </c>
      <c r="T6" s="57">
        <f t="shared" si="13"/>
        <v>0.77880000000000005</v>
      </c>
      <c r="U6" s="57">
        <v>6</v>
      </c>
      <c r="V6" s="57">
        <f t="shared" si="2"/>
        <v>4.6728000000000005</v>
      </c>
      <c r="W6" s="58" t="s">
        <v>4844</v>
      </c>
      <c r="X6" s="57">
        <f t="shared" ref="X6" si="40">IFERROR(VLOOKUP(W6,$A:$C,2,0),0)</f>
        <v>0.5</v>
      </c>
      <c r="Y6" s="57">
        <v>4</v>
      </c>
      <c r="Z6" s="57">
        <f t="shared" si="14"/>
        <v>2</v>
      </c>
      <c r="AA6" s="95">
        <f t="shared" si="15"/>
        <v>355.07</v>
      </c>
      <c r="AB6" s="53" t="str">
        <f t="shared" si="16"/>
        <v>月布</v>
      </c>
      <c r="AC6" s="57">
        <f t="shared" si="17"/>
        <v>23</v>
      </c>
      <c r="AD6" s="57">
        <f t="shared" si="18"/>
        <v>10</v>
      </c>
      <c r="AE6" s="89">
        <f t="shared" si="19"/>
        <v>230</v>
      </c>
      <c r="AF6" s="53" t="str">
        <f t="shared" si="20"/>
        <v>炽热之核</v>
      </c>
      <c r="AG6" s="57">
        <f t="shared" si="21"/>
        <v>27.7</v>
      </c>
      <c r="AH6" s="57">
        <f t="shared" si="22"/>
        <v>2</v>
      </c>
      <c r="AI6" s="89">
        <f t="shared" si="23"/>
        <v>55.4</v>
      </c>
      <c r="AJ6" s="53" t="str">
        <f t="shared" si="24"/>
        <v>熔岩之核</v>
      </c>
      <c r="AK6" s="57">
        <f t="shared" si="25"/>
        <v>21</v>
      </c>
      <c r="AL6" s="57">
        <f t="shared" si="26"/>
        <v>3</v>
      </c>
      <c r="AM6" s="89">
        <f t="shared" si="27"/>
        <v>63</v>
      </c>
      <c r="AN6" s="53" t="str">
        <f t="shared" si="28"/>
        <v>火焰精华</v>
      </c>
      <c r="AO6" s="57">
        <f t="shared" si="29"/>
        <v>0.77880000000000005</v>
      </c>
      <c r="AP6" s="57">
        <f t="shared" si="30"/>
        <v>6</v>
      </c>
      <c r="AQ6" s="89">
        <f t="shared" si="31"/>
        <v>4.6728000000000005</v>
      </c>
      <c r="AR6" s="53" t="str">
        <f t="shared" si="32"/>
        <v>铁网蛛丝</v>
      </c>
      <c r="AS6" s="57">
        <f t="shared" ref="AS6" si="41">IFERROR(VLOOKUP(AR6,$A:$C,3,0),0)</f>
        <v>0.5</v>
      </c>
      <c r="AT6" s="57">
        <f t="shared" si="33"/>
        <v>4</v>
      </c>
      <c r="AU6" s="89">
        <f t="shared" si="34"/>
        <v>2</v>
      </c>
      <c r="AV6" s="125">
        <v>390</v>
      </c>
      <c r="AW6" s="87">
        <f t="shared" si="35"/>
        <v>84.06</v>
      </c>
      <c r="AX6" s="95">
        <f t="shared" si="36"/>
        <v>34.930000000000007</v>
      </c>
      <c r="AY6" s="87">
        <f t="shared" si="37"/>
        <v>-49.129999999999995</v>
      </c>
    </row>
    <row r="7" spans="1:51" ht="27.75" customHeight="1">
      <c r="A7" s="49" t="s">
        <v>4866</v>
      </c>
      <c r="B7" s="51">
        <v>0.5</v>
      </c>
      <c r="C7" s="55">
        <f>B7</f>
        <v>0.5</v>
      </c>
      <c r="E7" s="115" t="s">
        <v>4854</v>
      </c>
      <c r="F7" s="95">
        <f t="shared" si="38"/>
        <v>154.22</v>
      </c>
      <c r="G7" s="54" t="s">
        <v>4852</v>
      </c>
      <c r="H7" s="59">
        <f t="shared" si="9"/>
        <v>5.4399999999999997E-2</v>
      </c>
      <c r="I7" s="57">
        <f>8*5</f>
        <v>40</v>
      </c>
      <c r="J7" s="57">
        <f t="shared" si="0"/>
        <v>2.1759999999999997</v>
      </c>
      <c r="K7" s="58" t="s">
        <v>4676</v>
      </c>
      <c r="L7" s="57">
        <f t="shared" si="10"/>
        <v>23.886500000000002</v>
      </c>
      <c r="M7" s="57">
        <v>6</v>
      </c>
      <c r="N7" s="57">
        <f t="shared" si="11"/>
        <v>143.31900000000002</v>
      </c>
      <c r="O7" s="58" t="s">
        <v>4850</v>
      </c>
      <c r="P7" s="57">
        <f t="shared" si="12"/>
        <v>2.3540000000000001</v>
      </c>
      <c r="Q7" s="57">
        <v>2</v>
      </c>
      <c r="R7" s="57">
        <f t="shared" si="39"/>
        <v>4.7080000000000002</v>
      </c>
      <c r="S7" s="58" t="s">
        <v>4843</v>
      </c>
      <c r="T7" s="57">
        <f t="shared" si="13"/>
        <v>0.77880000000000005</v>
      </c>
      <c r="U7" s="57">
        <v>4</v>
      </c>
      <c r="V7" s="57">
        <f t="shared" si="2"/>
        <v>3.1152000000000002</v>
      </c>
      <c r="W7" s="58" t="s">
        <v>4851</v>
      </c>
      <c r="X7" s="59">
        <f>X5</f>
        <v>0.45</v>
      </c>
      <c r="Y7" s="57">
        <v>2</v>
      </c>
      <c r="Z7" s="57">
        <f t="shared" si="14"/>
        <v>0.9</v>
      </c>
      <c r="AA7" s="95">
        <f t="shared" si="15"/>
        <v>177.1</v>
      </c>
      <c r="AB7" s="53" t="str">
        <f t="shared" si="16"/>
        <v>符文布</v>
      </c>
      <c r="AC7" s="57">
        <f t="shared" si="17"/>
        <v>5.4399999999999997E-2</v>
      </c>
      <c r="AD7" s="57">
        <f t="shared" si="18"/>
        <v>40</v>
      </c>
      <c r="AE7" s="89">
        <f t="shared" si="19"/>
        <v>2.1759999999999997</v>
      </c>
      <c r="AF7" s="53" t="str">
        <f t="shared" si="20"/>
        <v>炽热之核</v>
      </c>
      <c r="AG7" s="57">
        <f t="shared" si="21"/>
        <v>27.7</v>
      </c>
      <c r="AH7" s="57">
        <f t="shared" si="22"/>
        <v>6</v>
      </c>
      <c r="AI7" s="89">
        <f t="shared" si="23"/>
        <v>166.2</v>
      </c>
      <c r="AJ7" s="53" t="str">
        <f t="shared" si="24"/>
        <v>魔化皮</v>
      </c>
      <c r="AK7" s="57">
        <f t="shared" si="25"/>
        <v>2.3540000000000001</v>
      </c>
      <c r="AL7" s="57">
        <f t="shared" si="26"/>
        <v>2</v>
      </c>
      <c r="AM7" s="89">
        <f t="shared" si="27"/>
        <v>4.7080000000000002</v>
      </c>
      <c r="AN7" s="53" t="str">
        <f t="shared" si="28"/>
        <v>火焰精华</v>
      </c>
      <c r="AO7" s="57">
        <f t="shared" si="29"/>
        <v>0.77880000000000005</v>
      </c>
      <c r="AP7" s="57">
        <f t="shared" si="30"/>
        <v>4</v>
      </c>
      <c r="AQ7" s="89">
        <f t="shared" si="31"/>
        <v>3.1152000000000002</v>
      </c>
      <c r="AR7" s="53" t="str">
        <f t="shared" si="32"/>
        <v>符文线</v>
      </c>
      <c r="AS7" s="59">
        <f>AS5</f>
        <v>0.45</v>
      </c>
      <c r="AT7" s="57">
        <f t="shared" si="33"/>
        <v>2</v>
      </c>
      <c r="AU7" s="89">
        <f t="shared" si="34"/>
        <v>0.9</v>
      </c>
      <c r="AV7" s="125">
        <v>210</v>
      </c>
      <c r="AW7" s="87">
        <f t="shared" si="35"/>
        <v>55.78</v>
      </c>
      <c r="AX7" s="95">
        <f t="shared" si="36"/>
        <v>32.900000000000006</v>
      </c>
      <c r="AY7" s="87">
        <f t="shared" si="37"/>
        <v>-22.879999999999995</v>
      </c>
    </row>
    <row r="8" spans="1:51" ht="27.75" customHeight="1">
      <c r="A8" s="49" t="s">
        <v>4867</v>
      </c>
      <c r="B8" s="51">
        <f>VLOOKUP(A8,'2-持续关注'!B:SW,6,0)</f>
        <v>2.3540000000000001</v>
      </c>
      <c r="C8" s="55">
        <f>B8</f>
        <v>2.3540000000000001</v>
      </c>
    </row>
  </sheetData>
  <mergeCells count="20">
    <mergeCell ref="AW1:AY1"/>
    <mergeCell ref="AV2:AV3"/>
    <mergeCell ref="AW2:AW3"/>
    <mergeCell ref="AX2:AX3"/>
    <mergeCell ref="AY2:AY3"/>
    <mergeCell ref="AR2:AU2"/>
    <mergeCell ref="AA1:AQ1"/>
    <mergeCell ref="AA2:AA3"/>
    <mergeCell ref="AB2:AE2"/>
    <mergeCell ref="AF2:AI2"/>
    <mergeCell ref="AJ2:AM2"/>
    <mergeCell ref="AN2:AQ2"/>
    <mergeCell ref="W2:Z2"/>
    <mergeCell ref="F1:Z1"/>
    <mergeCell ref="E1:E3"/>
    <mergeCell ref="F2:F3"/>
    <mergeCell ref="G2:J2"/>
    <mergeCell ref="K2:N2"/>
    <mergeCell ref="O2:R2"/>
    <mergeCell ref="S2:V2"/>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F2710"/>
  <sheetViews>
    <sheetView topLeftCell="A58" zoomScaleNormal="100" workbookViewId="0">
      <selection activeCell="K26" sqref="K26"/>
    </sheetView>
  </sheetViews>
  <sheetFormatPr defaultRowHeight="15"/>
  <cols>
    <col min="1" max="6" width="9" style="130"/>
    <col min="7" max="16384" width="9" style="131"/>
  </cols>
  <sheetData>
    <row r="1" spans="1:6">
      <c r="A1" s="130" t="s">
        <v>0</v>
      </c>
      <c r="B1" s="130" t="s">
        <v>1</v>
      </c>
      <c r="C1" s="130" t="s">
        <v>2</v>
      </c>
      <c r="D1" s="130" t="s">
        <v>3</v>
      </c>
      <c r="E1" s="130" t="s">
        <v>4</v>
      </c>
      <c r="F1" s="130" t="s">
        <v>5</v>
      </c>
    </row>
    <row r="2" spans="1:6">
      <c r="A2" s="130" t="s">
        <v>2762</v>
      </c>
      <c r="B2" s="130" t="s">
        <v>5094</v>
      </c>
      <c r="C2" s="130" t="s">
        <v>5094</v>
      </c>
      <c r="D2" s="130" t="s">
        <v>2930</v>
      </c>
      <c r="E2" s="130" t="s">
        <v>2930</v>
      </c>
      <c r="F2" s="130" t="s">
        <v>5095</v>
      </c>
    </row>
    <row r="3" spans="1:6">
      <c r="A3" s="130" t="s">
        <v>789</v>
      </c>
      <c r="B3" s="130" t="s">
        <v>2943</v>
      </c>
      <c r="C3" s="130" t="s">
        <v>2943</v>
      </c>
      <c r="D3" s="130" t="s">
        <v>2937</v>
      </c>
      <c r="E3" s="130" t="s">
        <v>2937</v>
      </c>
      <c r="F3" s="130" t="s">
        <v>5095</v>
      </c>
    </row>
    <row r="4" spans="1:6">
      <c r="A4" s="130" t="s">
        <v>4231</v>
      </c>
      <c r="B4" s="130" t="s">
        <v>4703</v>
      </c>
      <c r="C4" s="130" t="s">
        <v>4703</v>
      </c>
      <c r="D4" s="130" t="s">
        <v>2933</v>
      </c>
      <c r="E4" s="130" t="s">
        <v>2933</v>
      </c>
      <c r="F4" s="130" t="s">
        <v>5095</v>
      </c>
    </row>
    <row r="5" spans="1:6">
      <c r="A5" s="130" t="s">
        <v>217</v>
      </c>
      <c r="B5" s="130" t="s">
        <v>2948</v>
      </c>
      <c r="C5" s="130" t="s">
        <v>4382</v>
      </c>
      <c r="D5" s="130" t="s">
        <v>3022</v>
      </c>
      <c r="E5" s="130" t="s">
        <v>3022</v>
      </c>
      <c r="F5" s="130" t="s">
        <v>5095</v>
      </c>
    </row>
    <row r="6" spans="1:6">
      <c r="A6" s="130" t="s">
        <v>2444</v>
      </c>
      <c r="B6" s="130" t="s">
        <v>3721</v>
      </c>
      <c r="C6" s="130" t="s">
        <v>3721</v>
      </c>
      <c r="D6" s="130" t="s">
        <v>2933</v>
      </c>
      <c r="E6" s="130" t="s">
        <v>2933</v>
      </c>
      <c r="F6" s="130" t="s">
        <v>5095</v>
      </c>
    </row>
    <row r="7" spans="1:6">
      <c r="A7" s="130" t="s">
        <v>637</v>
      </c>
      <c r="B7" s="130" t="s">
        <v>2952</v>
      </c>
      <c r="C7" s="130" t="s">
        <v>2952</v>
      </c>
      <c r="D7" s="130" t="s">
        <v>2934</v>
      </c>
      <c r="E7" s="130" t="s">
        <v>2934</v>
      </c>
      <c r="F7" s="130" t="s">
        <v>5095</v>
      </c>
    </row>
    <row r="8" spans="1:6">
      <c r="A8" s="130" t="s">
        <v>44</v>
      </c>
      <c r="B8" s="130" t="s">
        <v>2948</v>
      </c>
      <c r="C8" s="130" t="s">
        <v>2948</v>
      </c>
      <c r="D8" s="130" t="s">
        <v>2930</v>
      </c>
      <c r="E8" s="130" t="s">
        <v>2930</v>
      </c>
      <c r="F8" s="130" t="s">
        <v>5096</v>
      </c>
    </row>
    <row r="9" spans="1:6">
      <c r="A9" s="130" t="s">
        <v>81</v>
      </c>
      <c r="B9" s="130" t="s">
        <v>3164</v>
      </c>
      <c r="C9" s="130" t="s">
        <v>5097</v>
      </c>
      <c r="D9" s="130" t="s">
        <v>2989</v>
      </c>
      <c r="E9" s="130" t="s">
        <v>2989</v>
      </c>
      <c r="F9" s="130" t="s">
        <v>5096</v>
      </c>
    </row>
    <row r="10" spans="1:6">
      <c r="A10" s="130" t="s">
        <v>323</v>
      </c>
      <c r="B10" s="130" t="s">
        <v>3385</v>
      </c>
      <c r="C10" s="130" t="s">
        <v>5098</v>
      </c>
      <c r="D10" s="130" t="s">
        <v>3101</v>
      </c>
      <c r="E10" s="130" t="s">
        <v>3022</v>
      </c>
      <c r="F10" s="130" t="s">
        <v>5095</v>
      </c>
    </row>
    <row r="11" spans="1:6">
      <c r="A11" s="130" t="s">
        <v>939</v>
      </c>
      <c r="B11" s="130" t="s">
        <v>3089</v>
      </c>
      <c r="C11" s="130" t="s">
        <v>5099</v>
      </c>
      <c r="D11" s="130" t="s">
        <v>2977</v>
      </c>
      <c r="E11" s="130" t="s">
        <v>3487</v>
      </c>
      <c r="F11" s="130" t="s">
        <v>5095</v>
      </c>
    </row>
    <row r="12" spans="1:6">
      <c r="A12" s="130" t="s">
        <v>2602</v>
      </c>
      <c r="B12" s="130" t="s">
        <v>5100</v>
      </c>
      <c r="C12" s="130" t="s">
        <v>5100</v>
      </c>
      <c r="D12" s="130" t="s">
        <v>2930</v>
      </c>
      <c r="E12" s="130" t="s">
        <v>2930</v>
      </c>
      <c r="F12" s="130" t="s">
        <v>5096</v>
      </c>
    </row>
    <row r="13" spans="1:6">
      <c r="A13" s="130" t="s">
        <v>2079</v>
      </c>
      <c r="B13" s="130" t="s">
        <v>4874</v>
      </c>
      <c r="C13" s="130" t="s">
        <v>4874</v>
      </c>
      <c r="D13" s="130" t="s">
        <v>2937</v>
      </c>
      <c r="E13" s="130" t="s">
        <v>2937</v>
      </c>
      <c r="F13" s="130" t="s">
        <v>5095</v>
      </c>
    </row>
    <row r="14" spans="1:6">
      <c r="A14" s="130" t="s">
        <v>520</v>
      </c>
      <c r="B14" s="130" t="s">
        <v>5101</v>
      </c>
      <c r="C14" s="130" t="s">
        <v>5102</v>
      </c>
      <c r="D14" s="130" t="s">
        <v>2939</v>
      </c>
      <c r="E14" s="130" t="s">
        <v>2939</v>
      </c>
      <c r="F14" s="130" t="s">
        <v>5095</v>
      </c>
    </row>
    <row r="15" spans="1:6">
      <c r="A15" s="130" t="s">
        <v>1756</v>
      </c>
      <c r="B15" s="130" t="s">
        <v>3451</v>
      </c>
      <c r="C15" s="130" t="s">
        <v>3451</v>
      </c>
      <c r="D15" s="130" t="s">
        <v>2933</v>
      </c>
      <c r="E15" s="130" t="s">
        <v>2933</v>
      </c>
      <c r="F15" s="130" t="s">
        <v>5096</v>
      </c>
    </row>
    <row r="16" spans="1:6">
      <c r="A16" s="130" t="s">
        <v>1314</v>
      </c>
      <c r="B16" s="130" t="s">
        <v>3439</v>
      </c>
      <c r="C16" s="130" t="s">
        <v>3439</v>
      </c>
      <c r="D16" s="130" t="s">
        <v>2930</v>
      </c>
      <c r="E16" s="130" t="s">
        <v>2930</v>
      </c>
      <c r="F16" s="130" t="s">
        <v>5095</v>
      </c>
    </row>
    <row r="17" spans="1:6">
      <c r="A17" s="130" t="s">
        <v>1315</v>
      </c>
      <c r="B17" s="130" t="s">
        <v>3714</v>
      </c>
      <c r="C17" s="130" t="s">
        <v>3714</v>
      </c>
      <c r="D17" s="130" t="s">
        <v>2930</v>
      </c>
      <c r="E17" s="130" t="s">
        <v>2930</v>
      </c>
      <c r="F17" s="130" t="s">
        <v>5096</v>
      </c>
    </row>
    <row r="18" spans="1:6">
      <c r="A18" s="130" t="s">
        <v>4443</v>
      </c>
      <c r="B18" s="130" t="s">
        <v>3269</v>
      </c>
      <c r="C18" s="130" t="s">
        <v>3269</v>
      </c>
      <c r="D18" s="130" t="s">
        <v>2937</v>
      </c>
      <c r="E18" s="130" t="s">
        <v>2937</v>
      </c>
      <c r="F18" s="130" t="s">
        <v>5095</v>
      </c>
    </row>
    <row r="19" spans="1:6">
      <c r="A19" s="130" t="s">
        <v>188</v>
      </c>
      <c r="B19" s="130" t="s">
        <v>4155</v>
      </c>
      <c r="C19" s="130" t="s">
        <v>5103</v>
      </c>
      <c r="D19" s="130" t="s">
        <v>3059</v>
      </c>
      <c r="E19" s="130" t="s">
        <v>5104</v>
      </c>
      <c r="F19" s="130" t="s">
        <v>5095</v>
      </c>
    </row>
    <row r="20" spans="1:6">
      <c r="A20" s="130" t="s">
        <v>884</v>
      </c>
      <c r="B20" s="130" t="s">
        <v>3129</v>
      </c>
      <c r="C20" s="130" t="s">
        <v>3129</v>
      </c>
      <c r="D20" s="130" t="s">
        <v>2951</v>
      </c>
      <c r="E20" s="130" t="s">
        <v>2951</v>
      </c>
      <c r="F20" s="130" t="s">
        <v>5095</v>
      </c>
    </row>
    <row r="21" spans="1:6">
      <c r="A21" s="130" t="s">
        <v>10</v>
      </c>
      <c r="B21" s="130" t="s">
        <v>3234</v>
      </c>
      <c r="C21" s="130" t="s">
        <v>3234</v>
      </c>
      <c r="D21" s="130" t="s">
        <v>2933</v>
      </c>
      <c r="E21" s="130" t="s">
        <v>2989</v>
      </c>
      <c r="F21" s="130" t="s">
        <v>5095</v>
      </c>
    </row>
    <row r="22" spans="1:6">
      <c r="A22" s="130" t="s">
        <v>1630</v>
      </c>
      <c r="B22" s="130" t="s">
        <v>2947</v>
      </c>
      <c r="C22" s="130" t="s">
        <v>2947</v>
      </c>
      <c r="D22" s="130" t="s">
        <v>2951</v>
      </c>
      <c r="E22" s="130" t="s">
        <v>2951</v>
      </c>
      <c r="F22" s="130" t="s">
        <v>5096</v>
      </c>
    </row>
    <row r="23" spans="1:6">
      <c r="A23" s="130" t="s">
        <v>933</v>
      </c>
      <c r="B23" s="130" t="s">
        <v>4453</v>
      </c>
      <c r="C23" s="130" t="s">
        <v>4453</v>
      </c>
      <c r="D23" s="130" t="s">
        <v>2930</v>
      </c>
      <c r="E23" s="130" t="s">
        <v>2930</v>
      </c>
      <c r="F23" s="130" t="s">
        <v>5096</v>
      </c>
    </row>
    <row r="24" spans="1:6">
      <c r="A24" s="130" t="s">
        <v>1316</v>
      </c>
      <c r="B24" s="130" t="s">
        <v>2952</v>
      </c>
      <c r="C24" s="130" t="s">
        <v>2952</v>
      </c>
      <c r="D24" s="130" t="s">
        <v>2981</v>
      </c>
      <c r="E24" s="130" t="s">
        <v>2981</v>
      </c>
      <c r="F24" s="130" t="s">
        <v>5095</v>
      </c>
    </row>
    <row r="25" spans="1:6">
      <c r="A25" s="130" t="s">
        <v>894</v>
      </c>
      <c r="B25" s="130" t="s">
        <v>4107</v>
      </c>
      <c r="C25" s="130" t="s">
        <v>4107</v>
      </c>
      <c r="D25" s="130" t="s">
        <v>2933</v>
      </c>
      <c r="E25" s="130" t="s">
        <v>2933</v>
      </c>
      <c r="F25" s="130" t="s">
        <v>5095</v>
      </c>
    </row>
    <row r="26" spans="1:6">
      <c r="A26" s="130" t="s">
        <v>1152</v>
      </c>
      <c r="B26" s="130" t="s">
        <v>3594</v>
      </c>
      <c r="C26" s="130" t="s">
        <v>5105</v>
      </c>
      <c r="D26" s="130" t="s">
        <v>2977</v>
      </c>
      <c r="E26" s="130" t="s">
        <v>2977</v>
      </c>
      <c r="F26" s="130" t="s">
        <v>5095</v>
      </c>
    </row>
    <row r="27" spans="1:6">
      <c r="A27" s="130" t="s">
        <v>1757</v>
      </c>
      <c r="B27" s="130" t="s">
        <v>5106</v>
      </c>
      <c r="C27" s="130" t="s">
        <v>5106</v>
      </c>
      <c r="D27" s="130" t="s">
        <v>2951</v>
      </c>
      <c r="E27" s="130" t="s">
        <v>2951</v>
      </c>
      <c r="F27" s="130" t="s">
        <v>5095</v>
      </c>
    </row>
    <row r="28" spans="1:6">
      <c r="A28" s="130" t="s">
        <v>1317</v>
      </c>
      <c r="B28" s="130" t="s">
        <v>3071</v>
      </c>
      <c r="C28" s="130" t="s">
        <v>3071</v>
      </c>
      <c r="D28" s="130" t="s">
        <v>2934</v>
      </c>
      <c r="E28" s="130" t="s">
        <v>3069</v>
      </c>
      <c r="F28" s="130" t="s">
        <v>5096</v>
      </c>
    </row>
    <row r="29" spans="1:6">
      <c r="A29" s="130" t="s">
        <v>2763</v>
      </c>
      <c r="B29" s="130" t="s">
        <v>5081</v>
      </c>
      <c r="C29" s="130" t="s">
        <v>5081</v>
      </c>
      <c r="D29" s="130" t="s">
        <v>2930</v>
      </c>
      <c r="E29" s="130" t="s">
        <v>2930</v>
      </c>
      <c r="F29" s="130" t="s">
        <v>5095</v>
      </c>
    </row>
    <row r="30" spans="1:6">
      <c r="A30" s="130" t="s">
        <v>874</v>
      </c>
      <c r="B30" s="130" t="s">
        <v>5107</v>
      </c>
      <c r="C30" s="130" t="s">
        <v>5107</v>
      </c>
      <c r="D30" s="130" t="s">
        <v>2933</v>
      </c>
      <c r="E30" s="130" t="s">
        <v>2933</v>
      </c>
      <c r="F30" s="130" t="s">
        <v>5095</v>
      </c>
    </row>
    <row r="31" spans="1:6">
      <c r="A31" s="130" t="s">
        <v>1758</v>
      </c>
      <c r="B31" s="130" t="s">
        <v>4134</v>
      </c>
      <c r="C31" s="130" t="s">
        <v>4134</v>
      </c>
      <c r="D31" s="130" t="s">
        <v>2930</v>
      </c>
      <c r="E31" s="130" t="s">
        <v>2930</v>
      </c>
      <c r="F31" s="130" t="s">
        <v>5095</v>
      </c>
    </row>
    <row r="32" spans="1:6">
      <c r="A32" s="130" t="s">
        <v>5108</v>
      </c>
      <c r="B32" s="130" t="s">
        <v>5109</v>
      </c>
      <c r="C32" s="130" t="s">
        <v>5109</v>
      </c>
      <c r="D32" s="130" t="s">
        <v>2933</v>
      </c>
      <c r="E32" s="130" t="s">
        <v>2933</v>
      </c>
      <c r="F32" s="130" t="s">
        <v>5095</v>
      </c>
    </row>
    <row r="33" spans="1:6">
      <c r="A33" s="130" t="s">
        <v>359</v>
      </c>
      <c r="B33" s="130" t="s">
        <v>5110</v>
      </c>
      <c r="C33" s="130" t="s">
        <v>5110</v>
      </c>
      <c r="D33" s="130" t="s">
        <v>2930</v>
      </c>
      <c r="E33" s="130" t="s">
        <v>2930</v>
      </c>
      <c r="F33" s="130" t="s">
        <v>5095</v>
      </c>
    </row>
    <row r="34" spans="1:6">
      <c r="A34" s="130" t="s">
        <v>267</v>
      </c>
      <c r="B34" s="130" t="s">
        <v>3082</v>
      </c>
      <c r="C34" s="130" t="s">
        <v>3082</v>
      </c>
      <c r="D34" s="130" t="s">
        <v>2969</v>
      </c>
      <c r="E34" s="130" t="s">
        <v>2969</v>
      </c>
      <c r="F34" s="130" t="s">
        <v>5095</v>
      </c>
    </row>
    <row r="35" spans="1:6">
      <c r="A35" s="130" t="s">
        <v>1759</v>
      </c>
      <c r="B35" s="130" t="s">
        <v>5111</v>
      </c>
      <c r="C35" s="130" t="s">
        <v>5111</v>
      </c>
      <c r="D35" s="130" t="s">
        <v>2930</v>
      </c>
      <c r="E35" s="130" t="s">
        <v>2930</v>
      </c>
      <c r="F35" s="130" t="s">
        <v>5095</v>
      </c>
    </row>
    <row r="36" spans="1:6">
      <c r="A36" s="130" t="s">
        <v>1760</v>
      </c>
      <c r="B36" s="130" t="s">
        <v>3461</v>
      </c>
      <c r="C36" s="130" t="s">
        <v>3461</v>
      </c>
      <c r="D36" s="130" t="s">
        <v>3101</v>
      </c>
      <c r="E36" s="130" t="s">
        <v>5112</v>
      </c>
      <c r="F36" s="130" t="s">
        <v>5096</v>
      </c>
    </row>
    <row r="37" spans="1:6">
      <c r="A37" s="130" t="s">
        <v>1761</v>
      </c>
      <c r="B37" s="130" t="s">
        <v>5113</v>
      </c>
      <c r="C37" s="130" t="s">
        <v>5113</v>
      </c>
      <c r="D37" s="130" t="s">
        <v>2933</v>
      </c>
      <c r="E37" s="130" t="s">
        <v>2933</v>
      </c>
      <c r="F37" s="130" t="s">
        <v>5095</v>
      </c>
    </row>
    <row r="38" spans="1:6">
      <c r="A38" s="130" t="s">
        <v>2445</v>
      </c>
      <c r="B38" s="130" t="s">
        <v>4885</v>
      </c>
      <c r="C38" s="130" t="s">
        <v>4885</v>
      </c>
      <c r="D38" s="130" t="s">
        <v>2930</v>
      </c>
      <c r="E38" s="130" t="s">
        <v>2930</v>
      </c>
      <c r="F38" s="130" t="s">
        <v>5095</v>
      </c>
    </row>
    <row r="39" spans="1:6">
      <c r="A39" s="130" t="s">
        <v>4469</v>
      </c>
      <c r="B39" s="130" t="s">
        <v>5114</v>
      </c>
      <c r="C39" s="130" t="s">
        <v>5114</v>
      </c>
      <c r="D39" s="130" t="s">
        <v>2933</v>
      </c>
      <c r="E39" s="130" t="s">
        <v>2933</v>
      </c>
      <c r="F39" s="130" t="s">
        <v>5095</v>
      </c>
    </row>
    <row r="40" spans="1:6">
      <c r="A40" s="130" t="s">
        <v>604</v>
      </c>
      <c r="B40" s="130" t="s">
        <v>5115</v>
      </c>
      <c r="C40" s="130" t="s">
        <v>5115</v>
      </c>
      <c r="D40" s="130" t="s">
        <v>2989</v>
      </c>
      <c r="E40" s="130" t="s">
        <v>2989</v>
      </c>
      <c r="F40" s="130" t="s">
        <v>5095</v>
      </c>
    </row>
    <row r="41" spans="1:6">
      <c r="A41" s="130" t="s">
        <v>787</v>
      </c>
      <c r="B41" s="130" t="s">
        <v>5116</v>
      </c>
      <c r="C41" s="130" t="s">
        <v>5116</v>
      </c>
      <c r="D41" s="130" t="s">
        <v>2951</v>
      </c>
      <c r="E41" s="130" t="s">
        <v>2951</v>
      </c>
      <c r="F41" s="130" t="s">
        <v>5096</v>
      </c>
    </row>
    <row r="42" spans="1:6">
      <c r="A42" s="130" t="s">
        <v>4526</v>
      </c>
      <c r="B42" s="130" t="s">
        <v>4300</v>
      </c>
      <c r="C42" s="130" t="s">
        <v>4300</v>
      </c>
      <c r="D42" s="130" t="s">
        <v>2951</v>
      </c>
      <c r="E42" s="130" t="s">
        <v>2951</v>
      </c>
      <c r="F42" s="130" t="s">
        <v>5095</v>
      </c>
    </row>
    <row r="43" spans="1:6">
      <c r="A43" s="130" t="s">
        <v>1030</v>
      </c>
      <c r="B43" s="130" t="s">
        <v>5117</v>
      </c>
      <c r="C43" s="130" t="s">
        <v>5117</v>
      </c>
      <c r="D43" s="130" t="s">
        <v>2930</v>
      </c>
      <c r="E43" s="130" t="s">
        <v>2930</v>
      </c>
      <c r="F43" s="130" t="s">
        <v>5095</v>
      </c>
    </row>
    <row r="44" spans="1:6">
      <c r="A44" s="130" t="s">
        <v>2541</v>
      </c>
      <c r="B44" s="130" t="s">
        <v>5118</v>
      </c>
      <c r="C44" s="130" t="s">
        <v>5118</v>
      </c>
      <c r="D44" s="130" t="s">
        <v>2930</v>
      </c>
      <c r="E44" s="130" t="s">
        <v>2930</v>
      </c>
      <c r="F44" s="130" t="s">
        <v>5095</v>
      </c>
    </row>
    <row r="45" spans="1:6">
      <c r="A45" s="130" t="s">
        <v>652</v>
      </c>
      <c r="B45" s="130" t="s">
        <v>5119</v>
      </c>
      <c r="C45" s="130" t="s">
        <v>5120</v>
      </c>
      <c r="D45" s="130" t="s">
        <v>2934</v>
      </c>
      <c r="E45" s="130" t="s">
        <v>3149</v>
      </c>
      <c r="F45" s="130" t="s">
        <v>5096</v>
      </c>
    </row>
    <row r="46" spans="1:6">
      <c r="A46" s="130" t="s">
        <v>1673</v>
      </c>
      <c r="B46" s="130" t="s">
        <v>3264</v>
      </c>
      <c r="C46" s="130" t="s">
        <v>3264</v>
      </c>
      <c r="D46" s="130" t="s">
        <v>2930</v>
      </c>
      <c r="E46" s="130" t="s">
        <v>2930</v>
      </c>
      <c r="F46" s="130" t="s">
        <v>5096</v>
      </c>
    </row>
    <row r="47" spans="1:6">
      <c r="A47" s="130" t="s">
        <v>23</v>
      </c>
      <c r="B47" s="130" t="s">
        <v>4777</v>
      </c>
      <c r="C47" s="130" t="s">
        <v>4777</v>
      </c>
      <c r="D47" s="130" t="s">
        <v>2930</v>
      </c>
      <c r="E47" s="130" t="s">
        <v>2930</v>
      </c>
      <c r="F47" s="130" t="s">
        <v>5095</v>
      </c>
    </row>
    <row r="48" spans="1:6">
      <c r="A48" s="130" t="s">
        <v>218</v>
      </c>
      <c r="B48" s="130" t="s">
        <v>3742</v>
      </c>
      <c r="C48" s="130" t="s">
        <v>2984</v>
      </c>
      <c r="D48" s="130" t="s">
        <v>3027</v>
      </c>
      <c r="E48" s="130" t="s">
        <v>2985</v>
      </c>
      <c r="F48" s="130" t="s">
        <v>5095</v>
      </c>
    </row>
    <row r="49" spans="1:6">
      <c r="A49" s="130" t="s">
        <v>1763</v>
      </c>
      <c r="B49" s="130" t="s">
        <v>3212</v>
      </c>
      <c r="C49" s="130" t="s">
        <v>3212</v>
      </c>
      <c r="D49" s="130" t="s">
        <v>2930</v>
      </c>
      <c r="E49" s="130" t="s">
        <v>2930</v>
      </c>
      <c r="F49" s="130" t="s">
        <v>5095</v>
      </c>
    </row>
    <row r="50" spans="1:6">
      <c r="A50" s="130" t="s">
        <v>992</v>
      </c>
      <c r="B50" s="130" t="s">
        <v>5121</v>
      </c>
      <c r="C50" s="130" t="s">
        <v>5122</v>
      </c>
      <c r="D50" s="130" t="s">
        <v>3062</v>
      </c>
      <c r="E50" s="130" t="s">
        <v>3802</v>
      </c>
      <c r="F50" s="130" t="s">
        <v>5095</v>
      </c>
    </row>
    <row r="51" spans="1:6">
      <c r="A51" s="130" t="s">
        <v>5123</v>
      </c>
      <c r="B51" s="130" t="s">
        <v>5124</v>
      </c>
      <c r="C51" s="130" t="s">
        <v>5124</v>
      </c>
      <c r="D51" s="130" t="s">
        <v>2930</v>
      </c>
      <c r="E51" s="130" t="s">
        <v>2930</v>
      </c>
      <c r="F51" s="130" t="s">
        <v>5095</v>
      </c>
    </row>
    <row r="52" spans="1:6">
      <c r="A52" s="130" t="s">
        <v>5125</v>
      </c>
      <c r="B52" s="130" t="s">
        <v>2953</v>
      </c>
      <c r="C52" s="130" t="s">
        <v>2953</v>
      </c>
      <c r="D52" s="130" t="s">
        <v>2933</v>
      </c>
      <c r="E52" s="130" t="s">
        <v>2933</v>
      </c>
      <c r="F52" s="130" t="s">
        <v>5095</v>
      </c>
    </row>
    <row r="53" spans="1:6">
      <c r="A53" s="130" t="s">
        <v>744</v>
      </c>
      <c r="B53" s="130" t="s">
        <v>4022</v>
      </c>
      <c r="C53" s="130" t="s">
        <v>4022</v>
      </c>
      <c r="D53" s="130" t="s">
        <v>2934</v>
      </c>
      <c r="E53" s="130" t="s">
        <v>2934</v>
      </c>
      <c r="F53" s="130" t="s">
        <v>5095</v>
      </c>
    </row>
    <row r="54" spans="1:6">
      <c r="A54" s="130" t="s">
        <v>263</v>
      </c>
      <c r="B54" s="130" t="s">
        <v>3080</v>
      </c>
      <c r="C54" s="130" t="s">
        <v>3080</v>
      </c>
      <c r="D54" s="130" t="s">
        <v>2937</v>
      </c>
      <c r="E54" s="130" t="s">
        <v>2937</v>
      </c>
      <c r="F54" s="130" t="s">
        <v>5095</v>
      </c>
    </row>
    <row r="55" spans="1:6">
      <c r="A55" s="130" t="s">
        <v>1764</v>
      </c>
      <c r="B55" s="130" t="s">
        <v>3082</v>
      </c>
      <c r="C55" s="130" t="s">
        <v>3082</v>
      </c>
      <c r="D55" s="130" t="s">
        <v>2939</v>
      </c>
      <c r="E55" s="130" t="s">
        <v>2939</v>
      </c>
      <c r="F55" s="130" t="s">
        <v>5095</v>
      </c>
    </row>
    <row r="56" spans="1:6">
      <c r="A56" s="130" t="s">
        <v>1765</v>
      </c>
      <c r="B56" s="130" t="s">
        <v>3499</v>
      </c>
      <c r="C56" s="130" t="s">
        <v>3499</v>
      </c>
      <c r="D56" s="130" t="s">
        <v>2930</v>
      </c>
      <c r="E56" s="130" t="s">
        <v>2930</v>
      </c>
      <c r="F56" s="130" t="s">
        <v>5096</v>
      </c>
    </row>
    <row r="57" spans="1:6">
      <c r="A57" s="130" t="s">
        <v>1766</v>
      </c>
      <c r="B57" s="130" t="s">
        <v>3602</v>
      </c>
      <c r="C57" s="130" t="s">
        <v>3602</v>
      </c>
      <c r="D57" s="130" t="s">
        <v>2933</v>
      </c>
      <c r="E57" s="130" t="s">
        <v>2933</v>
      </c>
      <c r="F57" s="130" t="s">
        <v>5095</v>
      </c>
    </row>
    <row r="58" spans="1:6">
      <c r="A58" s="130" t="s">
        <v>210</v>
      </c>
      <c r="B58" s="130" t="s">
        <v>5126</v>
      </c>
      <c r="C58" s="130" t="s">
        <v>5126</v>
      </c>
      <c r="D58" s="130" t="s">
        <v>2930</v>
      </c>
      <c r="E58" s="130" t="s">
        <v>2930</v>
      </c>
      <c r="F58" s="130" t="s">
        <v>5095</v>
      </c>
    </row>
    <row r="59" spans="1:6">
      <c r="A59" s="130" t="s">
        <v>3888</v>
      </c>
      <c r="B59" s="130" t="s">
        <v>2938</v>
      </c>
      <c r="C59" s="130" t="s">
        <v>2938</v>
      </c>
      <c r="D59" s="130" t="s">
        <v>2930</v>
      </c>
      <c r="E59" s="130" t="s">
        <v>2930</v>
      </c>
      <c r="F59" s="130" t="s">
        <v>5095</v>
      </c>
    </row>
    <row r="60" spans="1:6">
      <c r="A60" s="130" t="s">
        <v>1136</v>
      </c>
      <c r="B60" s="130" t="s">
        <v>5127</v>
      </c>
      <c r="C60" s="130" t="s">
        <v>5127</v>
      </c>
      <c r="D60" s="130" t="s">
        <v>2969</v>
      </c>
      <c r="E60" s="130" t="s">
        <v>2969</v>
      </c>
      <c r="F60" s="130" t="s">
        <v>5095</v>
      </c>
    </row>
    <row r="61" spans="1:6">
      <c r="A61" s="130" t="s">
        <v>1160</v>
      </c>
      <c r="B61" s="130" t="s">
        <v>3096</v>
      </c>
      <c r="C61" s="130" t="s">
        <v>3964</v>
      </c>
      <c r="D61" s="130" t="s">
        <v>3118</v>
      </c>
      <c r="E61" s="130" t="s">
        <v>3294</v>
      </c>
      <c r="F61" s="130" t="s">
        <v>5095</v>
      </c>
    </row>
    <row r="62" spans="1:6">
      <c r="A62" s="130" t="s">
        <v>1216</v>
      </c>
      <c r="B62" s="130" t="s">
        <v>3481</v>
      </c>
      <c r="C62" s="130" t="s">
        <v>3481</v>
      </c>
      <c r="D62" s="130" t="s">
        <v>2930</v>
      </c>
      <c r="E62" s="130" t="s">
        <v>2930</v>
      </c>
      <c r="F62" s="130" t="s">
        <v>5096</v>
      </c>
    </row>
    <row r="63" spans="1:6">
      <c r="A63" s="130" t="s">
        <v>1047</v>
      </c>
      <c r="B63" s="130" t="s">
        <v>5128</v>
      </c>
      <c r="C63" s="130" t="s">
        <v>5128</v>
      </c>
      <c r="D63" s="130" t="s">
        <v>2933</v>
      </c>
      <c r="E63" s="130" t="s">
        <v>2933</v>
      </c>
      <c r="F63" s="130" t="s">
        <v>5095</v>
      </c>
    </row>
    <row r="64" spans="1:6">
      <c r="A64" s="130" t="s">
        <v>914</v>
      </c>
      <c r="B64" s="130" t="s">
        <v>3479</v>
      </c>
      <c r="C64" s="130" t="s">
        <v>3479</v>
      </c>
      <c r="D64" s="130" t="s">
        <v>2951</v>
      </c>
      <c r="E64" s="130" t="s">
        <v>2951</v>
      </c>
      <c r="F64" s="130" t="s">
        <v>5095</v>
      </c>
    </row>
    <row r="65" spans="1:6">
      <c r="A65" s="130" t="s">
        <v>1322</v>
      </c>
      <c r="B65" s="130" t="s">
        <v>3256</v>
      </c>
      <c r="C65" s="130" t="s">
        <v>3256</v>
      </c>
      <c r="D65" s="130" t="s">
        <v>2930</v>
      </c>
      <c r="E65" s="130" t="s">
        <v>3069</v>
      </c>
      <c r="F65" s="130" t="s">
        <v>5096</v>
      </c>
    </row>
    <row r="66" spans="1:6">
      <c r="A66" s="130" t="s">
        <v>1767</v>
      </c>
      <c r="B66" s="130" t="s">
        <v>3108</v>
      </c>
      <c r="C66" s="130" t="s">
        <v>3108</v>
      </c>
      <c r="D66" s="130" t="s">
        <v>2933</v>
      </c>
      <c r="E66" s="130" t="s">
        <v>2933</v>
      </c>
      <c r="F66" s="130" t="s">
        <v>5095</v>
      </c>
    </row>
    <row r="67" spans="1:6">
      <c r="A67" s="130" t="s">
        <v>3799</v>
      </c>
      <c r="B67" s="130" t="s">
        <v>5129</v>
      </c>
      <c r="C67" s="130" t="s">
        <v>5129</v>
      </c>
      <c r="D67" s="130" t="s">
        <v>2951</v>
      </c>
      <c r="E67" s="130" t="s">
        <v>2951</v>
      </c>
      <c r="F67" s="130" t="s">
        <v>5095</v>
      </c>
    </row>
    <row r="68" spans="1:6">
      <c r="A68" s="130" t="s">
        <v>920</v>
      </c>
      <c r="B68" s="130" t="s">
        <v>3582</v>
      </c>
      <c r="C68" s="130" t="s">
        <v>3582</v>
      </c>
      <c r="D68" s="130" t="s">
        <v>2933</v>
      </c>
      <c r="E68" s="130" t="s">
        <v>2933</v>
      </c>
      <c r="F68" s="130" t="s">
        <v>5095</v>
      </c>
    </row>
    <row r="69" spans="1:6">
      <c r="A69" s="130" t="s">
        <v>4742</v>
      </c>
      <c r="B69" s="130" t="s">
        <v>5130</v>
      </c>
      <c r="C69" s="130" t="s">
        <v>5131</v>
      </c>
      <c r="D69" s="130" t="s">
        <v>2981</v>
      </c>
      <c r="E69" s="130" t="s">
        <v>2981</v>
      </c>
      <c r="F69" s="130" t="s">
        <v>5095</v>
      </c>
    </row>
    <row r="70" spans="1:6">
      <c r="A70" s="130" t="s">
        <v>1172</v>
      </c>
      <c r="B70" s="130" t="s">
        <v>3129</v>
      </c>
      <c r="C70" s="130" t="s">
        <v>3129</v>
      </c>
      <c r="D70" s="130" t="s">
        <v>2930</v>
      </c>
      <c r="E70" s="130" t="s">
        <v>2931</v>
      </c>
      <c r="F70" s="130" t="s">
        <v>5095</v>
      </c>
    </row>
    <row r="71" spans="1:6">
      <c r="A71" s="130" t="s">
        <v>1323</v>
      </c>
      <c r="B71" s="130" t="s">
        <v>4453</v>
      </c>
      <c r="C71" s="130" t="s">
        <v>3708</v>
      </c>
      <c r="D71" s="130" t="s">
        <v>2937</v>
      </c>
      <c r="E71" s="130" t="s">
        <v>2967</v>
      </c>
      <c r="F71" s="130" t="s">
        <v>5096</v>
      </c>
    </row>
    <row r="72" spans="1:6">
      <c r="A72" s="130" t="s">
        <v>1769</v>
      </c>
      <c r="B72" s="130" t="s">
        <v>5132</v>
      </c>
      <c r="C72" s="130" t="s">
        <v>5132</v>
      </c>
      <c r="D72" s="130" t="s">
        <v>2930</v>
      </c>
      <c r="E72" s="130" t="s">
        <v>2930</v>
      </c>
      <c r="F72" s="130" t="s">
        <v>5095</v>
      </c>
    </row>
    <row r="73" spans="1:6">
      <c r="A73" s="130" t="s">
        <v>883</v>
      </c>
      <c r="B73" s="130" t="s">
        <v>2976</v>
      </c>
      <c r="C73" s="130" t="s">
        <v>4339</v>
      </c>
      <c r="D73" s="130" t="s">
        <v>3333</v>
      </c>
      <c r="E73" s="130" t="s">
        <v>4003</v>
      </c>
      <c r="F73" s="130" t="s">
        <v>5095</v>
      </c>
    </row>
    <row r="74" spans="1:6">
      <c r="A74" s="130" t="s">
        <v>4752</v>
      </c>
      <c r="B74" s="130" t="s">
        <v>5133</v>
      </c>
      <c r="C74" s="130" t="s">
        <v>5133</v>
      </c>
      <c r="D74" s="130" t="s">
        <v>2930</v>
      </c>
      <c r="E74" s="130" t="s">
        <v>2930</v>
      </c>
      <c r="F74" s="130" t="s">
        <v>5095</v>
      </c>
    </row>
    <row r="75" spans="1:6">
      <c r="A75" s="130" t="s">
        <v>1324</v>
      </c>
      <c r="B75" s="130" t="s">
        <v>3204</v>
      </c>
      <c r="C75" s="130" t="s">
        <v>3204</v>
      </c>
      <c r="D75" s="130" t="s">
        <v>2930</v>
      </c>
      <c r="E75" s="130" t="s">
        <v>2930</v>
      </c>
      <c r="F75" s="130" t="s">
        <v>5095</v>
      </c>
    </row>
    <row r="76" spans="1:6">
      <c r="A76" s="130" t="s">
        <v>3901</v>
      </c>
      <c r="B76" s="130" t="s">
        <v>5134</v>
      </c>
      <c r="C76" s="130" t="s">
        <v>5134</v>
      </c>
      <c r="D76" s="130" t="s">
        <v>2930</v>
      </c>
      <c r="E76" s="130" t="s">
        <v>2930</v>
      </c>
      <c r="F76" s="130" t="s">
        <v>5095</v>
      </c>
    </row>
    <row r="77" spans="1:6">
      <c r="A77" s="130" t="s">
        <v>530</v>
      </c>
      <c r="B77" s="130" t="s">
        <v>3872</v>
      </c>
      <c r="C77" s="130" t="s">
        <v>3872</v>
      </c>
      <c r="D77" s="130" t="s">
        <v>2930</v>
      </c>
      <c r="E77" s="130" t="s">
        <v>2930</v>
      </c>
      <c r="F77" s="130" t="s">
        <v>5095</v>
      </c>
    </row>
    <row r="78" spans="1:6">
      <c r="A78" s="130" t="s">
        <v>3500</v>
      </c>
      <c r="B78" s="130" t="s">
        <v>5135</v>
      </c>
      <c r="C78" s="130" t="s">
        <v>5135</v>
      </c>
      <c r="D78" s="130" t="s">
        <v>2930</v>
      </c>
      <c r="E78" s="130" t="s">
        <v>2930</v>
      </c>
      <c r="F78" s="130" t="s">
        <v>5095</v>
      </c>
    </row>
    <row r="79" spans="1:6">
      <c r="A79" s="130" t="s">
        <v>1772</v>
      </c>
      <c r="B79" s="130" t="s">
        <v>5136</v>
      </c>
      <c r="C79" s="130" t="s">
        <v>5136</v>
      </c>
      <c r="D79" s="130" t="s">
        <v>2934</v>
      </c>
      <c r="E79" s="130" t="s">
        <v>2934</v>
      </c>
      <c r="F79" s="130" t="s">
        <v>5095</v>
      </c>
    </row>
    <row r="80" spans="1:6">
      <c r="A80" s="130" t="s">
        <v>356</v>
      </c>
      <c r="B80" s="130" t="s">
        <v>3232</v>
      </c>
      <c r="C80" s="130" t="s">
        <v>3232</v>
      </c>
      <c r="D80" s="130" t="s">
        <v>2969</v>
      </c>
      <c r="E80" s="130" t="s">
        <v>2969</v>
      </c>
      <c r="F80" s="130" t="s">
        <v>5095</v>
      </c>
    </row>
    <row r="81" spans="1:6">
      <c r="A81" s="130" t="s">
        <v>1773</v>
      </c>
      <c r="B81" s="130" t="s">
        <v>5137</v>
      </c>
      <c r="C81" s="130" t="s">
        <v>5137</v>
      </c>
      <c r="D81" s="130" t="s">
        <v>2951</v>
      </c>
      <c r="E81" s="130" t="s">
        <v>2951</v>
      </c>
      <c r="F81" s="130" t="s">
        <v>5095</v>
      </c>
    </row>
    <row r="82" spans="1:6">
      <c r="A82" s="130" t="s">
        <v>38</v>
      </c>
      <c r="B82" s="130" t="s">
        <v>5138</v>
      </c>
      <c r="C82" s="130" t="s">
        <v>5138</v>
      </c>
      <c r="D82" s="130" t="s">
        <v>2969</v>
      </c>
      <c r="E82" s="130" t="s">
        <v>3092</v>
      </c>
      <c r="F82" s="130" t="s">
        <v>5096</v>
      </c>
    </row>
    <row r="83" spans="1:6">
      <c r="A83" s="130" t="s">
        <v>290</v>
      </c>
      <c r="B83" s="130" t="s">
        <v>4044</v>
      </c>
      <c r="C83" s="130" t="s">
        <v>4044</v>
      </c>
      <c r="D83" s="130" t="s">
        <v>3240</v>
      </c>
      <c r="E83" s="130" t="s">
        <v>3042</v>
      </c>
      <c r="F83" s="130" t="s">
        <v>5095</v>
      </c>
    </row>
    <row r="84" spans="1:6">
      <c r="A84" s="130" t="s">
        <v>906</v>
      </c>
      <c r="B84" s="130" t="s">
        <v>3129</v>
      </c>
      <c r="C84" s="130" t="s">
        <v>3129</v>
      </c>
      <c r="D84" s="130" t="s">
        <v>2951</v>
      </c>
      <c r="E84" s="130" t="s">
        <v>2951</v>
      </c>
      <c r="F84" s="130" t="s">
        <v>5095</v>
      </c>
    </row>
    <row r="85" spans="1:6">
      <c r="A85" s="130" t="s">
        <v>896</v>
      </c>
      <c r="B85" s="130" t="s">
        <v>5139</v>
      </c>
      <c r="C85" s="130" t="s">
        <v>5139</v>
      </c>
      <c r="D85" s="130" t="s">
        <v>2951</v>
      </c>
      <c r="E85" s="130" t="s">
        <v>2951</v>
      </c>
      <c r="F85" s="130" t="s">
        <v>5095</v>
      </c>
    </row>
    <row r="86" spans="1:6">
      <c r="A86" s="130" t="s">
        <v>1247</v>
      </c>
      <c r="B86" s="130" t="s">
        <v>3023</v>
      </c>
      <c r="C86" s="130" t="s">
        <v>3029</v>
      </c>
      <c r="D86" s="130" t="s">
        <v>3022</v>
      </c>
      <c r="E86" s="130" t="s">
        <v>3174</v>
      </c>
      <c r="F86" s="130" t="s">
        <v>5096</v>
      </c>
    </row>
    <row r="87" spans="1:6">
      <c r="A87" s="130" t="s">
        <v>5140</v>
      </c>
      <c r="B87" s="130" t="s">
        <v>3515</v>
      </c>
      <c r="C87" s="130" t="s">
        <v>3515</v>
      </c>
      <c r="D87" s="130" t="s">
        <v>2933</v>
      </c>
      <c r="E87" s="130" t="s">
        <v>2933</v>
      </c>
      <c r="F87" s="130" t="s">
        <v>5095</v>
      </c>
    </row>
    <row r="88" spans="1:6">
      <c r="A88" s="130" t="s">
        <v>1774</v>
      </c>
      <c r="B88" s="130" t="s">
        <v>3281</v>
      </c>
      <c r="C88" s="130" t="s">
        <v>3281</v>
      </c>
      <c r="D88" s="130" t="s">
        <v>2989</v>
      </c>
      <c r="E88" s="130" t="s">
        <v>2989</v>
      </c>
      <c r="F88" s="130" t="s">
        <v>5095</v>
      </c>
    </row>
    <row r="89" spans="1:6">
      <c r="A89" s="130" t="s">
        <v>1327</v>
      </c>
      <c r="B89" s="130" t="s">
        <v>2943</v>
      </c>
      <c r="C89" s="130" t="s">
        <v>2943</v>
      </c>
      <c r="D89" s="130" t="s">
        <v>2951</v>
      </c>
      <c r="E89" s="130" t="s">
        <v>2951</v>
      </c>
      <c r="F89" s="130" t="s">
        <v>5095</v>
      </c>
    </row>
    <row r="90" spans="1:6">
      <c r="A90" s="130" t="s">
        <v>35</v>
      </c>
      <c r="B90" s="130" t="s">
        <v>5141</v>
      </c>
      <c r="C90" s="130" t="s">
        <v>5141</v>
      </c>
      <c r="D90" s="130" t="s">
        <v>2937</v>
      </c>
      <c r="E90" s="130" t="s">
        <v>2937</v>
      </c>
      <c r="F90" s="130" t="s">
        <v>5095</v>
      </c>
    </row>
    <row r="91" spans="1:6">
      <c r="A91" s="130" t="s">
        <v>1775</v>
      </c>
      <c r="B91" s="130" t="s">
        <v>4454</v>
      </c>
      <c r="C91" s="130" t="s">
        <v>4454</v>
      </c>
      <c r="D91" s="130" t="s">
        <v>2930</v>
      </c>
      <c r="E91" s="130" t="s">
        <v>2930</v>
      </c>
      <c r="F91" s="130" t="s">
        <v>5095</v>
      </c>
    </row>
    <row r="92" spans="1:6">
      <c r="A92" s="130" t="s">
        <v>1305</v>
      </c>
      <c r="B92" s="130" t="s">
        <v>3181</v>
      </c>
      <c r="C92" s="130" t="s">
        <v>3853</v>
      </c>
      <c r="D92" s="130" t="s">
        <v>3027</v>
      </c>
      <c r="E92" s="130" t="s">
        <v>3027</v>
      </c>
      <c r="F92" s="130" t="s">
        <v>5096</v>
      </c>
    </row>
    <row r="93" spans="1:6">
      <c r="A93" s="130" t="s">
        <v>2267</v>
      </c>
      <c r="B93" s="130" t="s">
        <v>5142</v>
      </c>
      <c r="C93" s="130" t="s">
        <v>5142</v>
      </c>
      <c r="D93" s="130" t="s">
        <v>2951</v>
      </c>
      <c r="E93" s="130" t="s">
        <v>2951</v>
      </c>
      <c r="F93" s="130" t="s">
        <v>5095</v>
      </c>
    </row>
    <row r="94" spans="1:6">
      <c r="A94" s="130" t="s">
        <v>3786</v>
      </c>
      <c r="B94" s="130" t="s">
        <v>3061</v>
      </c>
      <c r="C94" s="130" t="s">
        <v>3061</v>
      </c>
      <c r="D94" s="130" t="s">
        <v>2930</v>
      </c>
      <c r="E94" s="130" t="s">
        <v>2930</v>
      </c>
      <c r="F94" s="130" t="s">
        <v>5096</v>
      </c>
    </row>
    <row r="95" spans="1:6">
      <c r="A95" s="130" t="s">
        <v>561</v>
      </c>
      <c r="B95" s="130" t="s">
        <v>2955</v>
      </c>
      <c r="C95" s="130" t="s">
        <v>2955</v>
      </c>
      <c r="D95" s="130" t="s">
        <v>3069</v>
      </c>
      <c r="E95" s="130" t="s">
        <v>3069</v>
      </c>
      <c r="F95" s="130" t="s">
        <v>5095</v>
      </c>
    </row>
    <row r="96" spans="1:6">
      <c r="A96" s="130" t="s">
        <v>1146</v>
      </c>
      <c r="B96" s="130" t="s">
        <v>3293</v>
      </c>
      <c r="C96" s="130" t="s">
        <v>5143</v>
      </c>
      <c r="D96" s="130" t="s">
        <v>3069</v>
      </c>
      <c r="E96" s="130" t="s">
        <v>3069</v>
      </c>
      <c r="F96" s="130" t="s">
        <v>5095</v>
      </c>
    </row>
    <row r="97" spans="1:6">
      <c r="A97" s="130" t="s">
        <v>1635</v>
      </c>
      <c r="B97" s="130" t="s">
        <v>5144</v>
      </c>
      <c r="C97" s="130" t="s">
        <v>5144</v>
      </c>
      <c r="D97" s="130" t="s">
        <v>2933</v>
      </c>
      <c r="E97" s="130" t="s">
        <v>2933</v>
      </c>
      <c r="F97" s="130" t="s">
        <v>5095</v>
      </c>
    </row>
    <row r="98" spans="1:6">
      <c r="A98" s="130" t="s">
        <v>700</v>
      </c>
      <c r="B98" s="130" t="s">
        <v>5145</v>
      </c>
      <c r="C98" s="130" t="s">
        <v>5145</v>
      </c>
      <c r="D98" s="130" t="s">
        <v>2951</v>
      </c>
      <c r="E98" s="130" t="s">
        <v>2951</v>
      </c>
      <c r="F98" s="130" t="s">
        <v>5095</v>
      </c>
    </row>
    <row r="99" spans="1:6">
      <c r="A99" s="130" t="s">
        <v>4416</v>
      </c>
      <c r="B99" s="130" t="s">
        <v>5146</v>
      </c>
      <c r="C99" s="130" t="s">
        <v>5146</v>
      </c>
      <c r="D99" s="130" t="s">
        <v>2930</v>
      </c>
      <c r="E99" s="130" t="s">
        <v>2930</v>
      </c>
      <c r="F99" s="130" t="s">
        <v>5095</v>
      </c>
    </row>
    <row r="100" spans="1:6">
      <c r="A100" s="130" t="s">
        <v>1007</v>
      </c>
      <c r="B100" s="130" t="s">
        <v>3353</v>
      </c>
      <c r="C100" s="130" t="s">
        <v>3323</v>
      </c>
      <c r="D100" s="130" t="s">
        <v>3058</v>
      </c>
      <c r="E100" s="130" t="s">
        <v>3695</v>
      </c>
      <c r="F100" s="130" t="s">
        <v>5095</v>
      </c>
    </row>
    <row r="101" spans="1:6">
      <c r="A101" s="130" t="s">
        <v>43</v>
      </c>
      <c r="B101" s="130" t="s">
        <v>3083</v>
      </c>
      <c r="C101" s="130" t="s">
        <v>3083</v>
      </c>
      <c r="D101" s="130" t="s">
        <v>2930</v>
      </c>
      <c r="E101" s="130" t="s">
        <v>2930</v>
      </c>
      <c r="F101" s="130" t="s">
        <v>5095</v>
      </c>
    </row>
    <row r="102" spans="1:6">
      <c r="A102" s="130" t="s">
        <v>1197</v>
      </c>
      <c r="B102" s="130" t="s">
        <v>5147</v>
      </c>
      <c r="C102" s="130" t="s">
        <v>5147</v>
      </c>
      <c r="D102" s="130" t="s">
        <v>2934</v>
      </c>
      <c r="E102" s="130" t="s">
        <v>2934</v>
      </c>
      <c r="F102" s="130" t="s">
        <v>5095</v>
      </c>
    </row>
    <row r="103" spans="1:6">
      <c r="A103" s="130" t="s">
        <v>1778</v>
      </c>
      <c r="B103" s="130" t="s">
        <v>5148</v>
      </c>
      <c r="C103" s="130" t="s">
        <v>5148</v>
      </c>
      <c r="D103" s="130" t="s">
        <v>2930</v>
      </c>
      <c r="E103" s="130" t="s">
        <v>2930</v>
      </c>
      <c r="F103" s="130" t="s">
        <v>5095</v>
      </c>
    </row>
    <row r="104" spans="1:6">
      <c r="A104" s="130" t="s">
        <v>2447</v>
      </c>
      <c r="B104" s="130" t="s">
        <v>5149</v>
      </c>
      <c r="C104" s="130" t="s">
        <v>5149</v>
      </c>
      <c r="D104" s="130" t="s">
        <v>2930</v>
      </c>
      <c r="E104" s="130" t="s">
        <v>2930</v>
      </c>
      <c r="F104" s="130" t="s">
        <v>5096</v>
      </c>
    </row>
    <row r="105" spans="1:6">
      <c r="A105" s="130" t="s">
        <v>738</v>
      </c>
      <c r="B105" s="130" t="s">
        <v>5150</v>
      </c>
      <c r="C105" s="130" t="s">
        <v>5151</v>
      </c>
      <c r="D105" s="130" t="s">
        <v>3179</v>
      </c>
      <c r="E105" s="130" t="s">
        <v>3310</v>
      </c>
      <c r="F105" s="130" t="s">
        <v>5095</v>
      </c>
    </row>
    <row r="106" spans="1:6">
      <c r="A106" s="130" t="s">
        <v>2063</v>
      </c>
      <c r="B106" s="130" t="s">
        <v>4449</v>
      </c>
      <c r="C106" s="130" t="s">
        <v>4449</v>
      </c>
      <c r="D106" s="130" t="s">
        <v>2951</v>
      </c>
      <c r="E106" s="130" t="s">
        <v>3027</v>
      </c>
      <c r="F106" s="130" t="s">
        <v>5095</v>
      </c>
    </row>
    <row r="107" spans="1:6">
      <c r="A107" s="130" t="s">
        <v>1120</v>
      </c>
      <c r="B107" s="130" t="s">
        <v>5152</v>
      </c>
      <c r="C107" s="130" t="s">
        <v>5152</v>
      </c>
      <c r="D107" s="130" t="s">
        <v>2934</v>
      </c>
      <c r="E107" s="130" t="s">
        <v>2934</v>
      </c>
      <c r="F107" s="130" t="s">
        <v>5095</v>
      </c>
    </row>
    <row r="108" spans="1:6">
      <c r="A108" s="130" t="s">
        <v>1562</v>
      </c>
      <c r="B108" s="130" t="s">
        <v>5153</v>
      </c>
      <c r="C108" s="130" t="s">
        <v>5153</v>
      </c>
      <c r="D108" s="130" t="s">
        <v>2951</v>
      </c>
      <c r="E108" s="130" t="s">
        <v>2951</v>
      </c>
      <c r="F108" s="130" t="s">
        <v>5095</v>
      </c>
    </row>
    <row r="109" spans="1:6">
      <c r="A109" s="130" t="s">
        <v>1784</v>
      </c>
      <c r="B109" s="130" t="s">
        <v>3217</v>
      </c>
      <c r="C109" s="130" t="s">
        <v>3217</v>
      </c>
      <c r="D109" s="130" t="s">
        <v>2969</v>
      </c>
      <c r="E109" s="130" t="s">
        <v>2969</v>
      </c>
      <c r="F109" s="130" t="s">
        <v>5095</v>
      </c>
    </row>
    <row r="110" spans="1:6">
      <c r="A110" s="130" t="s">
        <v>4406</v>
      </c>
      <c r="B110" s="130" t="s">
        <v>5154</v>
      </c>
      <c r="C110" s="130" t="s">
        <v>5154</v>
      </c>
      <c r="D110" s="130" t="s">
        <v>2930</v>
      </c>
      <c r="E110" s="130" t="s">
        <v>2930</v>
      </c>
      <c r="F110" s="130" t="s">
        <v>5095</v>
      </c>
    </row>
    <row r="111" spans="1:6">
      <c r="A111" s="130" t="s">
        <v>1108</v>
      </c>
      <c r="B111" s="130" t="s">
        <v>4058</v>
      </c>
      <c r="C111" s="130" t="s">
        <v>5155</v>
      </c>
      <c r="D111" s="130" t="s">
        <v>2939</v>
      </c>
      <c r="E111" s="130" t="s">
        <v>2939</v>
      </c>
      <c r="F111" s="130" t="s">
        <v>5095</v>
      </c>
    </row>
    <row r="112" spans="1:6">
      <c r="A112" s="130" t="s">
        <v>5156</v>
      </c>
      <c r="B112" s="130" t="s">
        <v>5157</v>
      </c>
      <c r="C112" s="130" t="s">
        <v>5157</v>
      </c>
      <c r="D112" s="130" t="s">
        <v>2969</v>
      </c>
      <c r="E112" s="130" t="s">
        <v>2969</v>
      </c>
      <c r="F112" s="130" t="s">
        <v>5095</v>
      </c>
    </row>
    <row r="113" spans="1:6">
      <c r="A113" s="130" t="s">
        <v>1786</v>
      </c>
      <c r="B113" s="130" t="s">
        <v>5158</v>
      </c>
      <c r="C113" s="130" t="s">
        <v>5158</v>
      </c>
      <c r="D113" s="130" t="s">
        <v>2933</v>
      </c>
      <c r="E113" s="130" t="s">
        <v>2933</v>
      </c>
      <c r="F113" s="130" t="s">
        <v>5095</v>
      </c>
    </row>
    <row r="114" spans="1:6">
      <c r="A114" s="130" t="s">
        <v>1226</v>
      </c>
      <c r="B114" s="130" t="s">
        <v>3450</v>
      </c>
      <c r="C114" s="130" t="s">
        <v>3450</v>
      </c>
      <c r="D114" s="130" t="s">
        <v>2934</v>
      </c>
      <c r="E114" s="130" t="s">
        <v>2934</v>
      </c>
      <c r="F114" s="130" t="s">
        <v>5095</v>
      </c>
    </row>
    <row r="115" spans="1:6">
      <c r="A115" s="130" t="s">
        <v>1329</v>
      </c>
      <c r="B115" s="130" t="s">
        <v>5159</v>
      </c>
      <c r="C115" s="130" t="s">
        <v>5159</v>
      </c>
      <c r="D115" s="130" t="s">
        <v>2930</v>
      </c>
      <c r="E115" s="130" t="s">
        <v>2930</v>
      </c>
      <c r="F115" s="130" t="s">
        <v>5095</v>
      </c>
    </row>
    <row r="116" spans="1:6">
      <c r="A116" s="130" t="s">
        <v>1330</v>
      </c>
      <c r="B116" s="130" t="s">
        <v>5160</v>
      </c>
      <c r="C116" s="130" t="s">
        <v>5160</v>
      </c>
      <c r="D116" s="130" t="s">
        <v>2969</v>
      </c>
      <c r="E116" s="130" t="s">
        <v>2969</v>
      </c>
      <c r="F116" s="130" t="s">
        <v>5095</v>
      </c>
    </row>
    <row r="117" spans="1:6">
      <c r="A117" s="130" t="s">
        <v>145</v>
      </c>
      <c r="B117" s="130" t="s">
        <v>3669</v>
      </c>
      <c r="C117" s="130" t="s">
        <v>4072</v>
      </c>
      <c r="D117" s="130" t="s">
        <v>2977</v>
      </c>
      <c r="E117" s="130" t="s">
        <v>3179</v>
      </c>
      <c r="F117" s="130" t="s">
        <v>5096</v>
      </c>
    </row>
    <row r="118" spans="1:6">
      <c r="A118" s="130" t="s">
        <v>31</v>
      </c>
      <c r="B118" s="130" t="s">
        <v>5161</v>
      </c>
      <c r="C118" s="130" t="s">
        <v>5161</v>
      </c>
      <c r="D118" s="130" t="s">
        <v>2951</v>
      </c>
      <c r="E118" s="130" t="s">
        <v>2951</v>
      </c>
      <c r="F118" s="130" t="s">
        <v>5095</v>
      </c>
    </row>
    <row r="119" spans="1:6">
      <c r="A119" s="130" t="s">
        <v>1718</v>
      </c>
      <c r="B119" s="130" t="s">
        <v>3052</v>
      </c>
      <c r="C119" s="130" t="s">
        <v>3052</v>
      </c>
      <c r="D119" s="130" t="s">
        <v>2930</v>
      </c>
      <c r="E119" s="130" t="s">
        <v>2930</v>
      </c>
      <c r="F119" s="130" t="s">
        <v>5096</v>
      </c>
    </row>
    <row r="120" spans="1:6">
      <c r="A120" s="130" t="s">
        <v>4181</v>
      </c>
      <c r="B120" s="130" t="s">
        <v>4702</v>
      </c>
      <c r="C120" s="130" t="s">
        <v>4702</v>
      </c>
      <c r="D120" s="130" t="s">
        <v>2951</v>
      </c>
      <c r="E120" s="130" t="s">
        <v>2933</v>
      </c>
      <c r="F120" s="130" t="s">
        <v>5095</v>
      </c>
    </row>
    <row r="121" spans="1:6">
      <c r="A121" s="130" t="s">
        <v>2280</v>
      </c>
      <c r="B121" s="130" t="s">
        <v>4643</v>
      </c>
      <c r="C121" s="130" t="s">
        <v>4643</v>
      </c>
      <c r="D121" s="130" t="s">
        <v>2930</v>
      </c>
      <c r="E121" s="130" t="s">
        <v>2930</v>
      </c>
      <c r="F121" s="130" t="s">
        <v>5095</v>
      </c>
    </row>
    <row r="122" spans="1:6">
      <c r="A122" s="130" t="s">
        <v>784</v>
      </c>
      <c r="B122" s="130" t="s">
        <v>3260</v>
      </c>
      <c r="C122" s="130" t="s">
        <v>4463</v>
      </c>
      <c r="D122" s="130" t="s">
        <v>5162</v>
      </c>
      <c r="E122" s="130" t="s">
        <v>5163</v>
      </c>
      <c r="F122" s="130" t="s">
        <v>5095</v>
      </c>
    </row>
    <row r="123" spans="1:6">
      <c r="A123" s="130" t="s">
        <v>1789</v>
      </c>
      <c r="B123" s="130" t="s">
        <v>5164</v>
      </c>
      <c r="C123" s="130" t="s">
        <v>5165</v>
      </c>
      <c r="D123" s="130" t="s">
        <v>2981</v>
      </c>
      <c r="E123" s="130" t="s">
        <v>2981</v>
      </c>
      <c r="F123" s="130" t="s">
        <v>5095</v>
      </c>
    </row>
    <row r="124" spans="1:6">
      <c r="A124" s="130" t="s">
        <v>1790</v>
      </c>
      <c r="B124" s="130" t="s">
        <v>5166</v>
      </c>
      <c r="C124" s="130" t="s">
        <v>5166</v>
      </c>
      <c r="D124" s="130" t="s">
        <v>2933</v>
      </c>
      <c r="E124" s="130" t="s">
        <v>2933</v>
      </c>
      <c r="F124" s="130" t="s">
        <v>5095</v>
      </c>
    </row>
    <row r="125" spans="1:6">
      <c r="A125" s="130" t="s">
        <v>5167</v>
      </c>
      <c r="B125" s="130" t="s">
        <v>3044</v>
      </c>
      <c r="C125" s="130" t="s">
        <v>3044</v>
      </c>
      <c r="D125" s="130" t="s">
        <v>2969</v>
      </c>
      <c r="E125" s="130" t="s">
        <v>2969</v>
      </c>
      <c r="F125" s="130" t="s">
        <v>5095</v>
      </c>
    </row>
    <row r="126" spans="1:6">
      <c r="A126" s="130" t="s">
        <v>743</v>
      </c>
      <c r="B126" s="130" t="s">
        <v>5168</v>
      </c>
      <c r="C126" s="130" t="s">
        <v>5168</v>
      </c>
      <c r="D126" s="130" t="s">
        <v>2933</v>
      </c>
      <c r="E126" s="130" t="s">
        <v>2933</v>
      </c>
      <c r="F126" s="130" t="s">
        <v>5095</v>
      </c>
    </row>
    <row r="127" spans="1:6">
      <c r="A127" s="130" t="s">
        <v>4407</v>
      </c>
      <c r="B127" s="130" t="s">
        <v>5169</v>
      </c>
      <c r="C127" s="130" t="s">
        <v>5169</v>
      </c>
      <c r="D127" s="130" t="s">
        <v>2930</v>
      </c>
      <c r="E127" s="130" t="s">
        <v>2930</v>
      </c>
      <c r="F127" s="130" t="s">
        <v>5095</v>
      </c>
    </row>
    <row r="128" spans="1:6">
      <c r="A128" s="130" t="s">
        <v>963</v>
      </c>
      <c r="B128" s="130" t="s">
        <v>4567</v>
      </c>
      <c r="C128" s="130" t="s">
        <v>4567</v>
      </c>
      <c r="D128" s="130" t="s">
        <v>2933</v>
      </c>
      <c r="E128" s="130" t="s">
        <v>2933</v>
      </c>
      <c r="F128" s="130" t="s">
        <v>5095</v>
      </c>
    </row>
    <row r="129" spans="1:6">
      <c r="A129" s="130" t="s">
        <v>2449</v>
      </c>
      <c r="B129" s="130" t="s">
        <v>3128</v>
      </c>
      <c r="C129" s="130" t="s">
        <v>3128</v>
      </c>
      <c r="D129" s="130" t="s">
        <v>2930</v>
      </c>
      <c r="E129" s="130" t="s">
        <v>2930</v>
      </c>
      <c r="F129" s="130" t="s">
        <v>5095</v>
      </c>
    </row>
    <row r="130" spans="1:6">
      <c r="A130" s="130" t="s">
        <v>531</v>
      </c>
      <c r="B130" s="130" t="s">
        <v>2962</v>
      </c>
      <c r="C130" s="130" t="s">
        <v>2962</v>
      </c>
      <c r="D130" s="130" t="s">
        <v>2951</v>
      </c>
      <c r="E130" s="130" t="s">
        <v>2951</v>
      </c>
      <c r="F130" s="130" t="s">
        <v>5095</v>
      </c>
    </row>
    <row r="131" spans="1:6">
      <c r="A131" s="130" t="s">
        <v>136</v>
      </c>
      <c r="B131" s="130" t="s">
        <v>3005</v>
      </c>
      <c r="C131" s="130" t="s">
        <v>3005</v>
      </c>
      <c r="D131" s="130" t="s">
        <v>2933</v>
      </c>
      <c r="E131" s="130" t="s">
        <v>2977</v>
      </c>
      <c r="F131" s="130" t="s">
        <v>5096</v>
      </c>
    </row>
    <row r="132" spans="1:6">
      <c r="A132" s="130" t="s">
        <v>1332</v>
      </c>
      <c r="B132" s="130" t="s">
        <v>2973</v>
      </c>
      <c r="C132" s="130" t="s">
        <v>2973</v>
      </c>
      <c r="D132" s="130" t="s">
        <v>2934</v>
      </c>
      <c r="E132" s="130" t="s">
        <v>2967</v>
      </c>
      <c r="F132" s="130" t="s">
        <v>5096</v>
      </c>
    </row>
    <row r="133" spans="1:6">
      <c r="A133" s="130" t="s">
        <v>1333</v>
      </c>
      <c r="B133" s="130" t="s">
        <v>3447</v>
      </c>
      <c r="C133" s="130" t="s">
        <v>3353</v>
      </c>
      <c r="D133" s="130" t="s">
        <v>3022</v>
      </c>
      <c r="E133" s="130" t="s">
        <v>3334</v>
      </c>
      <c r="F133" s="130" t="s">
        <v>5096</v>
      </c>
    </row>
    <row r="134" spans="1:6">
      <c r="A134" s="130" t="s">
        <v>5170</v>
      </c>
      <c r="B134" s="130" t="s">
        <v>3210</v>
      </c>
      <c r="C134" s="130" t="s">
        <v>3210</v>
      </c>
      <c r="D134" s="130" t="s">
        <v>2930</v>
      </c>
      <c r="E134" s="130" t="s">
        <v>2931</v>
      </c>
      <c r="F134" s="130" t="s">
        <v>5096</v>
      </c>
    </row>
    <row r="135" spans="1:6">
      <c r="A135" s="130" t="s">
        <v>1256</v>
      </c>
      <c r="B135" s="130" t="s">
        <v>2943</v>
      </c>
      <c r="C135" s="130" t="s">
        <v>2943</v>
      </c>
      <c r="D135" s="130" t="s">
        <v>2934</v>
      </c>
      <c r="E135" s="130" t="s">
        <v>2934</v>
      </c>
      <c r="F135" s="130" t="s">
        <v>5095</v>
      </c>
    </row>
    <row r="136" spans="1:6">
      <c r="A136" s="130" t="s">
        <v>1237</v>
      </c>
      <c r="B136" s="130" t="s">
        <v>3285</v>
      </c>
      <c r="C136" s="130" t="s">
        <v>3285</v>
      </c>
      <c r="D136" s="130" t="s">
        <v>2951</v>
      </c>
      <c r="E136" s="130" t="s">
        <v>2951</v>
      </c>
      <c r="F136" s="130" t="s">
        <v>5096</v>
      </c>
    </row>
    <row r="137" spans="1:6">
      <c r="A137" s="130" t="s">
        <v>2908</v>
      </c>
      <c r="B137" s="130" t="s">
        <v>5171</v>
      </c>
      <c r="C137" s="130" t="s">
        <v>5171</v>
      </c>
      <c r="D137" s="130" t="s">
        <v>2933</v>
      </c>
      <c r="E137" s="130" t="s">
        <v>2933</v>
      </c>
      <c r="F137" s="130" t="s">
        <v>5095</v>
      </c>
    </row>
    <row r="138" spans="1:6">
      <c r="A138" s="130" t="s">
        <v>4448</v>
      </c>
      <c r="B138" s="130" t="s">
        <v>3064</v>
      </c>
      <c r="C138" s="130" t="s">
        <v>3064</v>
      </c>
      <c r="D138" s="130" t="s">
        <v>2930</v>
      </c>
      <c r="E138" s="130" t="s">
        <v>2930</v>
      </c>
      <c r="F138" s="130" t="s">
        <v>5095</v>
      </c>
    </row>
    <row r="139" spans="1:6">
      <c r="A139" s="130" t="s">
        <v>1792</v>
      </c>
      <c r="B139" s="130" t="s">
        <v>3070</v>
      </c>
      <c r="C139" s="130" t="s">
        <v>3070</v>
      </c>
      <c r="D139" s="130" t="s">
        <v>2930</v>
      </c>
      <c r="E139" s="130" t="s">
        <v>2969</v>
      </c>
      <c r="F139" s="130" t="s">
        <v>5096</v>
      </c>
    </row>
    <row r="140" spans="1:6">
      <c r="A140" s="130" t="s">
        <v>242</v>
      </c>
      <c r="B140" s="130" t="s">
        <v>2956</v>
      </c>
      <c r="C140" s="130" t="s">
        <v>3015</v>
      </c>
      <c r="D140" s="130" t="s">
        <v>3066</v>
      </c>
      <c r="E140" s="130" t="s">
        <v>3066</v>
      </c>
      <c r="F140" s="130" t="s">
        <v>5095</v>
      </c>
    </row>
    <row r="141" spans="1:6">
      <c r="A141" s="130" t="s">
        <v>1793</v>
      </c>
      <c r="B141" s="130" t="s">
        <v>5172</v>
      </c>
      <c r="C141" s="130" t="s">
        <v>5172</v>
      </c>
      <c r="D141" s="130" t="s">
        <v>2934</v>
      </c>
      <c r="E141" s="130" t="s">
        <v>2934</v>
      </c>
      <c r="F141" s="130" t="s">
        <v>5095</v>
      </c>
    </row>
    <row r="142" spans="1:6">
      <c r="A142" s="130" t="s">
        <v>330</v>
      </c>
      <c r="B142" s="130" t="s">
        <v>3747</v>
      </c>
      <c r="C142" s="130" t="s">
        <v>5173</v>
      </c>
      <c r="D142" s="130" t="s">
        <v>3069</v>
      </c>
      <c r="E142" s="130" t="s">
        <v>3069</v>
      </c>
      <c r="F142" s="130" t="s">
        <v>5095</v>
      </c>
    </row>
    <row r="143" spans="1:6">
      <c r="A143" s="130" t="s">
        <v>1334</v>
      </c>
      <c r="B143" s="130" t="s">
        <v>5174</v>
      </c>
      <c r="C143" s="130" t="s">
        <v>5174</v>
      </c>
      <c r="D143" s="130" t="s">
        <v>2933</v>
      </c>
      <c r="E143" s="130" t="s">
        <v>2933</v>
      </c>
      <c r="F143" s="130" t="s">
        <v>5095</v>
      </c>
    </row>
    <row r="144" spans="1:6">
      <c r="A144" s="130" t="s">
        <v>882</v>
      </c>
      <c r="B144" s="130" t="s">
        <v>3265</v>
      </c>
      <c r="C144" s="130" t="s">
        <v>5175</v>
      </c>
      <c r="D144" s="130" t="s">
        <v>2934</v>
      </c>
      <c r="E144" s="130" t="s">
        <v>2939</v>
      </c>
      <c r="F144" s="130" t="s">
        <v>5096</v>
      </c>
    </row>
    <row r="145" spans="1:6">
      <c r="A145" s="130" t="s">
        <v>754</v>
      </c>
      <c r="B145" s="130" t="s">
        <v>5176</v>
      </c>
      <c r="C145" s="130" t="s">
        <v>5176</v>
      </c>
      <c r="D145" s="130" t="s">
        <v>2930</v>
      </c>
      <c r="E145" s="130" t="s">
        <v>2930</v>
      </c>
      <c r="F145" s="130" t="s">
        <v>5095</v>
      </c>
    </row>
    <row r="146" spans="1:6">
      <c r="A146" s="130" t="s">
        <v>1335</v>
      </c>
      <c r="B146" s="130" t="s">
        <v>4136</v>
      </c>
      <c r="C146" s="130" t="s">
        <v>4136</v>
      </c>
      <c r="D146" s="130" t="s">
        <v>2930</v>
      </c>
      <c r="E146" s="130" t="s">
        <v>2930</v>
      </c>
      <c r="F146" s="130" t="s">
        <v>5095</v>
      </c>
    </row>
    <row r="147" spans="1:6">
      <c r="A147" s="130" t="s">
        <v>1794</v>
      </c>
      <c r="B147" s="130" t="s">
        <v>5177</v>
      </c>
      <c r="C147" s="130" t="s">
        <v>5177</v>
      </c>
      <c r="D147" s="130" t="s">
        <v>2933</v>
      </c>
      <c r="E147" s="130" t="s">
        <v>2933</v>
      </c>
      <c r="F147" s="130" t="s">
        <v>5096</v>
      </c>
    </row>
    <row r="148" spans="1:6">
      <c r="A148" s="130" t="s">
        <v>1336</v>
      </c>
      <c r="B148" s="130" t="s">
        <v>2948</v>
      </c>
      <c r="C148" s="130" t="s">
        <v>2948</v>
      </c>
      <c r="D148" s="130" t="s">
        <v>2930</v>
      </c>
      <c r="E148" s="130" t="s">
        <v>2930</v>
      </c>
      <c r="F148" s="130" t="s">
        <v>5096</v>
      </c>
    </row>
    <row r="149" spans="1:6">
      <c r="A149" s="130" t="s">
        <v>1337</v>
      </c>
      <c r="B149" s="130" t="s">
        <v>4764</v>
      </c>
      <c r="C149" s="130" t="s">
        <v>4764</v>
      </c>
      <c r="D149" s="130" t="s">
        <v>2951</v>
      </c>
      <c r="E149" s="130" t="s">
        <v>2951</v>
      </c>
      <c r="F149" s="130" t="s">
        <v>5095</v>
      </c>
    </row>
    <row r="150" spans="1:6">
      <c r="A150" s="130" t="s">
        <v>5178</v>
      </c>
      <c r="B150" s="130" t="s">
        <v>2943</v>
      </c>
      <c r="C150" s="130" t="s">
        <v>2943</v>
      </c>
      <c r="D150" s="130" t="s">
        <v>2934</v>
      </c>
      <c r="E150" s="130" t="s">
        <v>2934</v>
      </c>
      <c r="F150" s="130" t="s">
        <v>5095</v>
      </c>
    </row>
    <row r="151" spans="1:6">
      <c r="A151" s="130" t="s">
        <v>453</v>
      </c>
      <c r="B151" s="130" t="s">
        <v>2988</v>
      </c>
      <c r="C151" s="130" t="s">
        <v>2988</v>
      </c>
      <c r="D151" s="130" t="s">
        <v>2930</v>
      </c>
      <c r="E151" s="130" t="s">
        <v>2931</v>
      </c>
      <c r="F151" s="130" t="s">
        <v>5096</v>
      </c>
    </row>
    <row r="152" spans="1:6">
      <c r="A152" s="130" t="s">
        <v>1796</v>
      </c>
      <c r="B152" s="130" t="s">
        <v>3753</v>
      </c>
      <c r="C152" s="130" t="s">
        <v>3753</v>
      </c>
      <c r="D152" s="130" t="s">
        <v>2933</v>
      </c>
      <c r="E152" s="130" t="s">
        <v>2933</v>
      </c>
      <c r="F152" s="130" t="s">
        <v>5095</v>
      </c>
    </row>
    <row r="153" spans="1:6">
      <c r="A153" s="130" t="s">
        <v>875</v>
      </c>
      <c r="B153" s="130" t="s">
        <v>5179</v>
      </c>
      <c r="C153" s="130" t="s">
        <v>5179</v>
      </c>
      <c r="D153" s="130" t="s">
        <v>2934</v>
      </c>
      <c r="E153" s="130" t="s">
        <v>2934</v>
      </c>
      <c r="F153" s="130" t="s">
        <v>5096</v>
      </c>
    </row>
    <row r="154" spans="1:6">
      <c r="A154" s="130" t="s">
        <v>1797</v>
      </c>
      <c r="B154" s="130" t="s">
        <v>5180</v>
      </c>
      <c r="C154" s="130" t="s">
        <v>5180</v>
      </c>
      <c r="D154" s="130" t="s">
        <v>2969</v>
      </c>
      <c r="E154" s="130" t="s">
        <v>2969</v>
      </c>
      <c r="F154" s="130" t="s">
        <v>5095</v>
      </c>
    </row>
    <row r="155" spans="1:6">
      <c r="A155" s="130" t="s">
        <v>58</v>
      </c>
      <c r="B155" s="130" t="s">
        <v>3626</v>
      </c>
      <c r="C155" s="130" t="s">
        <v>5181</v>
      </c>
      <c r="D155" s="130" t="s">
        <v>2981</v>
      </c>
      <c r="E155" s="130" t="s">
        <v>2967</v>
      </c>
      <c r="F155" s="130" t="s">
        <v>5095</v>
      </c>
    </row>
    <row r="156" spans="1:6">
      <c r="A156" s="130" t="s">
        <v>714</v>
      </c>
      <c r="B156" s="130" t="s">
        <v>5182</v>
      </c>
      <c r="C156" s="130" t="s">
        <v>5182</v>
      </c>
      <c r="D156" s="130" t="s">
        <v>2937</v>
      </c>
      <c r="E156" s="130" t="s">
        <v>2937</v>
      </c>
      <c r="F156" s="130" t="s">
        <v>5095</v>
      </c>
    </row>
    <row r="157" spans="1:6">
      <c r="A157" s="130" t="s">
        <v>1338</v>
      </c>
      <c r="B157" s="130" t="s">
        <v>3223</v>
      </c>
      <c r="C157" s="130" t="s">
        <v>3223</v>
      </c>
      <c r="D157" s="130" t="s">
        <v>2930</v>
      </c>
      <c r="E157" s="130" t="s">
        <v>2930</v>
      </c>
      <c r="F157" s="130" t="s">
        <v>5095</v>
      </c>
    </row>
    <row r="158" spans="1:6">
      <c r="A158" s="130" t="s">
        <v>85</v>
      </c>
      <c r="B158" s="130" t="s">
        <v>5183</v>
      </c>
      <c r="C158" s="130" t="s">
        <v>5183</v>
      </c>
      <c r="D158" s="130" t="s">
        <v>2937</v>
      </c>
      <c r="E158" s="130" t="s">
        <v>2937</v>
      </c>
      <c r="F158" s="130" t="s">
        <v>5096</v>
      </c>
    </row>
    <row r="159" spans="1:6">
      <c r="A159" s="130" t="s">
        <v>1265</v>
      </c>
      <c r="B159" s="130" t="s">
        <v>3673</v>
      </c>
      <c r="C159" s="130" t="s">
        <v>3673</v>
      </c>
      <c r="D159" s="130" t="s">
        <v>2933</v>
      </c>
      <c r="E159" s="130" t="s">
        <v>2933</v>
      </c>
      <c r="F159" s="130" t="s">
        <v>5096</v>
      </c>
    </row>
    <row r="160" spans="1:6">
      <c r="A160" s="130" t="s">
        <v>1339</v>
      </c>
      <c r="B160" s="130" t="s">
        <v>3241</v>
      </c>
      <c r="C160" s="130" t="s">
        <v>3041</v>
      </c>
      <c r="D160" s="130" t="s">
        <v>3069</v>
      </c>
      <c r="E160" s="130" t="s">
        <v>4005</v>
      </c>
      <c r="F160" s="130" t="s">
        <v>5095</v>
      </c>
    </row>
    <row r="161" spans="1:6">
      <c r="A161" s="130" t="s">
        <v>115</v>
      </c>
      <c r="B161" s="130" t="s">
        <v>2963</v>
      </c>
      <c r="C161" s="130" t="s">
        <v>5184</v>
      </c>
      <c r="D161" s="130" t="s">
        <v>3240</v>
      </c>
      <c r="E161" s="130" t="s">
        <v>4126</v>
      </c>
      <c r="F161" s="130" t="s">
        <v>5096</v>
      </c>
    </row>
    <row r="162" spans="1:6">
      <c r="A162" s="130" t="s">
        <v>2450</v>
      </c>
      <c r="B162" s="130" t="s">
        <v>5185</v>
      </c>
      <c r="C162" s="130" t="s">
        <v>5185</v>
      </c>
      <c r="D162" s="130" t="s">
        <v>2933</v>
      </c>
      <c r="E162" s="130" t="s">
        <v>2933</v>
      </c>
      <c r="F162" s="130" t="s">
        <v>5095</v>
      </c>
    </row>
    <row r="163" spans="1:6">
      <c r="A163" s="130" t="s">
        <v>4083</v>
      </c>
      <c r="B163" s="130" t="s">
        <v>5186</v>
      </c>
      <c r="C163" s="130" t="s">
        <v>5186</v>
      </c>
      <c r="D163" s="130" t="s">
        <v>2930</v>
      </c>
      <c r="E163" s="130" t="s">
        <v>2930</v>
      </c>
      <c r="F163" s="130" t="s">
        <v>5095</v>
      </c>
    </row>
    <row r="164" spans="1:6">
      <c r="A164" s="130" t="s">
        <v>62</v>
      </c>
      <c r="B164" s="130" t="s">
        <v>5187</v>
      </c>
      <c r="C164" s="130" t="s">
        <v>5188</v>
      </c>
      <c r="D164" s="130" t="s">
        <v>2939</v>
      </c>
      <c r="E164" s="130" t="s">
        <v>2939</v>
      </c>
      <c r="F164" s="130" t="s">
        <v>5095</v>
      </c>
    </row>
    <row r="165" spans="1:6">
      <c r="A165" s="130" t="s">
        <v>2608</v>
      </c>
      <c r="B165" s="130" t="s">
        <v>5189</v>
      </c>
      <c r="C165" s="130" t="s">
        <v>5189</v>
      </c>
      <c r="D165" s="130" t="s">
        <v>2933</v>
      </c>
      <c r="E165" s="130" t="s">
        <v>2933</v>
      </c>
      <c r="F165" s="130" t="s">
        <v>5095</v>
      </c>
    </row>
    <row r="166" spans="1:6">
      <c r="A166" s="130" t="s">
        <v>4215</v>
      </c>
      <c r="B166" s="130" t="s">
        <v>5190</v>
      </c>
      <c r="C166" s="130" t="s">
        <v>5190</v>
      </c>
      <c r="D166" s="130" t="s">
        <v>2930</v>
      </c>
      <c r="E166" s="130" t="s">
        <v>2930</v>
      </c>
      <c r="F166" s="130" t="s">
        <v>5095</v>
      </c>
    </row>
    <row r="167" spans="1:6">
      <c r="A167" s="130" t="s">
        <v>1084</v>
      </c>
      <c r="B167" s="130" t="s">
        <v>5191</v>
      </c>
      <c r="C167" s="130" t="s">
        <v>5191</v>
      </c>
      <c r="D167" s="130" t="s">
        <v>2977</v>
      </c>
      <c r="E167" s="130" t="s">
        <v>3043</v>
      </c>
      <c r="F167" s="130" t="s">
        <v>5095</v>
      </c>
    </row>
    <row r="168" spans="1:6">
      <c r="A168" s="130" t="s">
        <v>1340</v>
      </c>
      <c r="B168" s="130" t="s">
        <v>2952</v>
      </c>
      <c r="C168" s="130" t="s">
        <v>2952</v>
      </c>
      <c r="D168" s="130" t="s">
        <v>2934</v>
      </c>
      <c r="E168" s="130" t="s">
        <v>2954</v>
      </c>
      <c r="F168" s="130" t="s">
        <v>5095</v>
      </c>
    </row>
    <row r="169" spans="1:6">
      <c r="A169" s="130" t="s">
        <v>1798</v>
      </c>
      <c r="B169" s="130" t="s">
        <v>3196</v>
      </c>
      <c r="C169" s="130" t="s">
        <v>3196</v>
      </c>
      <c r="D169" s="130" t="s">
        <v>2933</v>
      </c>
      <c r="E169" s="130" t="s">
        <v>2933</v>
      </c>
      <c r="F169" s="130" t="s">
        <v>5095</v>
      </c>
    </row>
    <row r="170" spans="1:6">
      <c r="A170" s="130" t="s">
        <v>1799</v>
      </c>
      <c r="B170" s="130" t="s">
        <v>5192</v>
      </c>
      <c r="C170" s="130" t="s">
        <v>5192</v>
      </c>
      <c r="D170" s="130" t="s">
        <v>2934</v>
      </c>
      <c r="E170" s="130" t="s">
        <v>2934</v>
      </c>
      <c r="F170" s="130" t="s">
        <v>5095</v>
      </c>
    </row>
    <row r="171" spans="1:6">
      <c r="A171" s="130" t="s">
        <v>1800</v>
      </c>
      <c r="B171" s="130" t="s">
        <v>3545</v>
      </c>
      <c r="C171" s="130" t="s">
        <v>3545</v>
      </c>
      <c r="D171" s="130" t="s">
        <v>2937</v>
      </c>
      <c r="E171" s="130" t="s">
        <v>2937</v>
      </c>
      <c r="F171" s="130" t="s">
        <v>5095</v>
      </c>
    </row>
    <row r="172" spans="1:6">
      <c r="A172" s="130" t="s">
        <v>1801</v>
      </c>
      <c r="B172" s="130" t="s">
        <v>3502</v>
      </c>
      <c r="C172" s="130" t="s">
        <v>3502</v>
      </c>
      <c r="D172" s="130" t="s">
        <v>2930</v>
      </c>
      <c r="E172" s="130" t="s">
        <v>2930</v>
      </c>
      <c r="F172" s="130" t="s">
        <v>5095</v>
      </c>
    </row>
    <row r="173" spans="1:6">
      <c r="A173" s="130" t="s">
        <v>4549</v>
      </c>
      <c r="B173" s="130" t="s">
        <v>5193</v>
      </c>
      <c r="C173" s="130" t="s">
        <v>5193</v>
      </c>
      <c r="D173" s="130" t="s">
        <v>2930</v>
      </c>
      <c r="E173" s="130" t="s">
        <v>2930</v>
      </c>
      <c r="F173" s="130" t="s">
        <v>5095</v>
      </c>
    </row>
    <row r="174" spans="1:6">
      <c r="A174" s="130" t="s">
        <v>2131</v>
      </c>
      <c r="B174" s="130" t="s">
        <v>3077</v>
      </c>
      <c r="C174" s="130" t="s">
        <v>3077</v>
      </c>
      <c r="D174" s="130" t="s">
        <v>2951</v>
      </c>
      <c r="E174" s="130" t="s">
        <v>2951</v>
      </c>
      <c r="F174" s="130" t="s">
        <v>5095</v>
      </c>
    </row>
    <row r="175" spans="1:6">
      <c r="A175" s="130" t="s">
        <v>2609</v>
      </c>
      <c r="B175" s="130" t="s">
        <v>5194</v>
      </c>
      <c r="C175" s="130" t="s">
        <v>5194</v>
      </c>
      <c r="D175" s="130" t="s">
        <v>2930</v>
      </c>
      <c r="E175" s="130" t="s">
        <v>2930</v>
      </c>
      <c r="F175" s="130" t="s">
        <v>5095</v>
      </c>
    </row>
    <row r="176" spans="1:6">
      <c r="A176" s="130" t="s">
        <v>1803</v>
      </c>
      <c r="B176" s="130" t="s">
        <v>3323</v>
      </c>
      <c r="C176" s="130" t="s">
        <v>3287</v>
      </c>
      <c r="D176" s="130" t="s">
        <v>3030</v>
      </c>
      <c r="E176" s="130" t="s">
        <v>3030</v>
      </c>
      <c r="F176" s="130" t="s">
        <v>5096</v>
      </c>
    </row>
    <row r="177" spans="1:6">
      <c r="A177" s="130" t="s">
        <v>2610</v>
      </c>
      <c r="B177" s="130" t="s">
        <v>5195</v>
      </c>
      <c r="C177" s="130" t="s">
        <v>5195</v>
      </c>
      <c r="D177" s="130" t="s">
        <v>2933</v>
      </c>
      <c r="E177" s="130" t="s">
        <v>2933</v>
      </c>
      <c r="F177" s="130" t="s">
        <v>5095</v>
      </c>
    </row>
    <row r="178" spans="1:6">
      <c r="A178" s="130" t="s">
        <v>1805</v>
      </c>
      <c r="B178" s="130" t="s">
        <v>3212</v>
      </c>
      <c r="C178" s="130" t="s">
        <v>3212</v>
      </c>
      <c r="D178" s="130" t="s">
        <v>2930</v>
      </c>
      <c r="E178" s="130" t="s">
        <v>2930</v>
      </c>
      <c r="F178" s="130" t="s">
        <v>5095</v>
      </c>
    </row>
    <row r="179" spans="1:6">
      <c r="A179" s="130" t="s">
        <v>1144</v>
      </c>
      <c r="B179" s="130" t="s">
        <v>4210</v>
      </c>
      <c r="C179" s="130" t="s">
        <v>4210</v>
      </c>
      <c r="D179" s="130" t="s">
        <v>2930</v>
      </c>
      <c r="E179" s="130" t="s">
        <v>2930</v>
      </c>
      <c r="F179" s="130" t="s">
        <v>5096</v>
      </c>
    </row>
    <row r="180" spans="1:6">
      <c r="A180" s="130" t="s">
        <v>4709</v>
      </c>
      <c r="B180" s="130" t="s">
        <v>3083</v>
      </c>
      <c r="C180" s="130" t="s">
        <v>3083</v>
      </c>
      <c r="D180" s="130" t="s">
        <v>2937</v>
      </c>
      <c r="E180" s="130" t="s">
        <v>2937</v>
      </c>
      <c r="F180" s="130" t="s">
        <v>5095</v>
      </c>
    </row>
    <row r="181" spans="1:6">
      <c r="A181" s="130" t="s">
        <v>814</v>
      </c>
      <c r="B181" s="130" t="s">
        <v>5196</v>
      </c>
      <c r="C181" s="130" t="s">
        <v>5196</v>
      </c>
      <c r="D181" s="130" t="s">
        <v>2951</v>
      </c>
      <c r="E181" s="130" t="s">
        <v>2951</v>
      </c>
      <c r="F181" s="130" t="s">
        <v>5095</v>
      </c>
    </row>
    <row r="182" spans="1:6">
      <c r="A182" s="130" t="s">
        <v>433</v>
      </c>
      <c r="B182" s="130" t="s">
        <v>5197</v>
      </c>
      <c r="C182" s="130" t="s">
        <v>3023</v>
      </c>
      <c r="D182" s="130" t="s">
        <v>2931</v>
      </c>
      <c r="E182" s="130" t="s">
        <v>3300</v>
      </c>
      <c r="F182" s="130" t="s">
        <v>5095</v>
      </c>
    </row>
    <row r="183" spans="1:6">
      <c r="A183" s="130" t="s">
        <v>526</v>
      </c>
      <c r="B183" s="130" t="s">
        <v>5198</v>
      </c>
      <c r="C183" s="130" t="s">
        <v>5198</v>
      </c>
      <c r="D183" s="130" t="s">
        <v>2969</v>
      </c>
      <c r="E183" s="130" t="s">
        <v>2969</v>
      </c>
      <c r="F183" s="130" t="s">
        <v>5095</v>
      </c>
    </row>
    <row r="184" spans="1:6">
      <c r="A184" s="130" t="s">
        <v>597</v>
      </c>
      <c r="B184" s="130" t="s">
        <v>5199</v>
      </c>
      <c r="C184" s="130" t="s">
        <v>5199</v>
      </c>
      <c r="D184" s="130" t="s">
        <v>2933</v>
      </c>
      <c r="E184" s="130" t="s">
        <v>2933</v>
      </c>
      <c r="F184" s="130" t="s">
        <v>5095</v>
      </c>
    </row>
    <row r="185" spans="1:6">
      <c r="A185" s="130" t="s">
        <v>503</v>
      </c>
      <c r="B185" s="130" t="s">
        <v>5200</v>
      </c>
      <c r="C185" s="130" t="s">
        <v>5201</v>
      </c>
      <c r="D185" s="130" t="s">
        <v>3069</v>
      </c>
      <c r="E185" s="130" t="s">
        <v>3069</v>
      </c>
      <c r="F185" s="130" t="s">
        <v>5095</v>
      </c>
    </row>
    <row r="186" spans="1:6">
      <c r="A186" s="130" t="s">
        <v>1806</v>
      </c>
      <c r="B186" s="130" t="s">
        <v>3340</v>
      </c>
      <c r="C186" s="130" t="s">
        <v>5202</v>
      </c>
      <c r="D186" s="130" t="s">
        <v>2931</v>
      </c>
      <c r="E186" s="130" t="s">
        <v>3324</v>
      </c>
      <c r="F186" s="130" t="s">
        <v>5096</v>
      </c>
    </row>
    <row r="187" spans="1:6">
      <c r="A187" s="130" t="s">
        <v>5203</v>
      </c>
      <c r="B187" s="130" t="s">
        <v>3052</v>
      </c>
      <c r="C187" s="130" t="s">
        <v>3052</v>
      </c>
      <c r="D187" s="130" t="s">
        <v>2933</v>
      </c>
      <c r="E187" s="130" t="s">
        <v>2933</v>
      </c>
      <c r="F187" s="130" t="s">
        <v>5096</v>
      </c>
    </row>
    <row r="188" spans="1:6">
      <c r="A188" s="130" t="s">
        <v>384</v>
      </c>
      <c r="B188" s="130" t="s">
        <v>3547</v>
      </c>
      <c r="C188" s="130" t="s">
        <v>3547</v>
      </c>
      <c r="D188" s="130" t="s">
        <v>2934</v>
      </c>
      <c r="E188" s="130" t="s">
        <v>2934</v>
      </c>
      <c r="F188" s="130" t="s">
        <v>5095</v>
      </c>
    </row>
    <row r="189" spans="1:6">
      <c r="A189" s="130" t="s">
        <v>1343</v>
      </c>
      <c r="B189" s="130" t="s">
        <v>3584</v>
      </c>
      <c r="C189" s="130" t="s">
        <v>3584</v>
      </c>
      <c r="D189" s="130" t="s">
        <v>2933</v>
      </c>
      <c r="E189" s="130" t="s">
        <v>2933</v>
      </c>
      <c r="F189" s="130" t="s">
        <v>5095</v>
      </c>
    </row>
    <row r="190" spans="1:6">
      <c r="A190" s="130" t="s">
        <v>830</v>
      </c>
      <c r="B190" s="130" t="s">
        <v>4310</v>
      </c>
      <c r="C190" s="130" t="s">
        <v>3541</v>
      </c>
      <c r="D190" s="130" t="s">
        <v>3426</v>
      </c>
      <c r="E190" s="130" t="s">
        <v>5204</v>
      </c>
      <c r="F190" s="130" t="s">
        <v>5095</v>
      </c>
    </row>
    <row r="191" spans="1:6">
      <c r="A191" s="130" t="s">
        <v>2451</v>
      </c>
      <c r="B191" s="130" t="s">
        <v>2966</v>
      </c>
      <c r="C191" s="130" t="s">
        <v>2966</v>
      </c>
      <c r="D191" s="130" t="s">
        <v>2934</v>
      </c>
      <c r="E191" s="130" t="s">
        <v>2981</v>
      </c>
      <c r="F191" s="130" t="s">
        <v>5095</v>
      </c>
    </row>
    <row r="192" spans="1:6">
      <c r="A192" s="130" t="s">
        <v>1344</v>
      </c>
      <c r="B192" s="130" t="s">
        <v>3531</v>
      </c>
      <c r="C192" s="130" t="s">
        <v>3531</v>
      </c>
      <c r="D192" s="130" t="s">
        <v>2969</v>
      </c>
      <c r="E192" s="130" t="s">
        <v>2969</v>
      </c>
      <c r="F192" s="130" t="s">
        <v>5096</v>
      </c>
    </row>
    <row r="193" spans="1:6">
      <c r="A193" s="130" t="s">
        <v>583</v>
      </c>
      <c r="B193" s="130" t="s">
        <v>3934</v>
      </c>
      <c r="C193" s="130" t="s">
        <v>3934</v>
      </c>
      <c r="D193" s="130" t="s">
        <v>2939</v>
      </c>
      <c r="E193" s="130" t="s">
        <v>2939</v>
      </c>
      <c r="F193" s="130" t="s">
        <v>5095</v>
      </c>
    </row>
    <row r="194" spans="1:6">
      <c r="A194" s="130" t="s">
        <v>2452</v>
      </c>
      <c r="B194" s="130" t="s">
        <v>5205</v>
      </c>
      <c r="C194" s="130" t="s">
        <v>5205</v>
      </c>
      <c r="D194" s="130" t="s">
        <v>2933</v>
      </c>
      <c r="E194" s="130" t="s">
        <v>2933</v>
      </c>
      <c r="F194" s="130" t="s">
        <v>5096</v>
      </c>
    </row>
    <row r="195" spans="1:6">
      <c r="A195" s="130" t="s">
        <v>515</v>
      </c>
      <c r="B195" s="130" t="s">
        <v>3087</v>
      </c>
      <c r="C195" s="130" t="s">
        <v>3087</v>
      </c>
      <c r="D195" s="130" t="s">
        <v>2969</v>
      </c>
      <c r="E195" s="130" t="s">
        <v>3101</v>
      </c>
      <c r="F195" s="130" t="s">
        <v>5095</v>
      </c>
    </row>
    <row r="196" spans="1:6">
      <c r="A196" s="130" t="s">
        <v>283</v>
      </c>
      <c r="B196" s="130" t="s">
        <v>5206</v>
      </c>
      <c r="C196" s="130" t="s">
        <v>5206</v>
      </c>
      <c r="D196" s="130" t="s">
        <v>2934</v>
      </c>
      <c r="E196" s="130" t="s">
        <v>2934</v>
      </c>
      <c r="F196" s="130" t="s">
        <v>5095</v>
      </c>
    </row>
    <row r="197" spans="1:6">
      <c r="A197" s="130" t="s">
        <v>1101</v>
      </c>
      <c r="B197" s="130" t="s">
        <v>2995</v>
      </c>
      <c r="C197" s="130" t="s">
        <v>2995</v>
      </c>
      <c r="D197" s="130" t="s">
        <v>2930</v>
      </c>
      <c r="E197" s="130" t="s">
        <v>2930</v>
      </c>
      <c r="F197" s="130" t="s">
        <v>5095</v>
      </c>
    </row>
    <row r="198" spans="1:6">
      <c r="A198" s="130" t="s">
        <v>1346</v>
      </c>
      <c r="B198" s="130" t="s">
        <v>5207</v>
      </c>
      <c r="C198" s="130" t="s">
        <v>5207</v>
      </c>
      <c r="D198" s="130" t="s">
        <v>2930</v>
      </c>
      <c r="E198" s="130" t="s">
        <v>2930</v>
      </c>
      <c r="F198" s="130" t="s">
        <v>5095</v>
      </c>
    </row>
    <row r="199" spans="1:6">
      <c r="A199" s="130" t="s">
        <v>1809</v>
      </c>
      <c r="B199" s="130" t="s">
        <v>2960</v>
      </c>
      <c r="C199" s="130" t="s">
        <v>2960</v>
      </c>
      <c r="D199" s="130" t="s">
        <v>2930</v>
      </c>
      <c r="E199" s="130" t="s">
        <v>2930</v>
      </c>
      <c r="F199" s="130" t="s">
        <v>5095</v>
      </c>
    </row>
    <row r="200" spans="1:6">
      <c r="A200" s="130" t="s">
        <v>1347</v>
      </c>
      <c r="B200" s="130" t="s">
        <v>3015</v>
      </c>
      <c r="C200" s="130" t="s">
        <v>3015</v>
      </c>
      <c r="D200" s="130" t="s">
        <v>2933</v>
      </c>
      <c r="E200" s="130" t="s">
        <v>2933</v>
      </c>
      <c r="F200" s="130" t="s">
        <v>5095</v>
      </c>
    </row>
    <row r="201" spans="1:6">
      <c r="A201" s="130" t="s">
        <v>514</v>
      </c>
      <c r="B201" s="130" t="s">
        <v>4057</v>
      </c>
      <c r="C201" s="130" t="s">
        <v>3330</v>
      </c>
      <c r="D201" s="130" t="s">
        <v>3574</v>
      </c>
      <c r="E201" s="130" t="s">
        <v>5208</v>
      </c>
      <c r="F201" s="130" t="s">
        <v>5095</v>
      </c>
    </row>
    <row r="202" spans="1:6">
      <c r="A202" s="130" t="s">
        <v>4502</v>
      </c>
      <c r="B202" s="130" t="s">
        <v>5209</v>
      </c>
      <c r="C202" s="130" t="s">
        <v>5209</v>
      </c>
      <c r="D202" s="130" t="s">
        <v>2933</v>
      </c>
      <c r="E202" s="130" t="s">
        <v>2933</v>
      </c>
      <c r="F202" s="130" t="s">
        <v>5095</v>
      </c>
    </row>
    <row r="203" spans="1:6">
      <c r="A203" s="130" t="s">
        <v>600</v>
      </c>
      <c r="B203" s="130" t="s">
        <v>4178</v>
      </c>
      <c r="C203" s="130" t="s">
        <v>3013</v>
      </c>
      <c r="D203" s="130" t="s">
        <v>3327</v>
      </c>
      <c r="E203" s="130" t="s">
        <v>5210</v>
      </c>
      <c r="F203" s="130" t="s">
        <v>5095</v>
      </c>
    </row>
    <row r="204" spans="1:6">
      <c r="A204" s="130" t="s">
        <v>1240</v>
      </c>
      <c r="B204" s="130" t="s">
        <v>5211</v>
      </c>
      <c r="C204" s="130" t="s">
        <v>5211</v>
      </c>
      <c r="D204" s="130" t="s">
        <v>2930</v>
      </c>
      <c r="E204" s="130" t="s">
        <v>2930</v>
      </c>
      <c r="F204" s="130" t="s">
        <v>5096</v>
      </c>
    </row>
    <row r="205" spans="1:6">
      <c r="A205" s="130" t="s">
        <v>420</v>
      </c>
      <c r="B205" s="130" t="s">
        <v>3071</v>
      </c>
      <c r="C205" s="130" t="s">
        <v>3071</v>
      </c>
      <c r="D205" s="130" t="s">
        <v>2969</v>
      </c>
      <c r="E205" s="130" t="s">
        <v>3069</v>
      </c>
      <c r="F205" s="130" t="s">
        <v>5096</v>
      </c>
    </row>
    <row r="206" spans="1:6">
      <c r="A206" s="130" t="s">
        <v>1811</v>
      </c>
      <c r="B206" s="130" t="s">
        <v>3836</v>
      </c>
      <c r="C206" s="130" t="s">
        <v>3836</v>
      </c>
      <c r="D206" s="130" t="s">
        <v>2969</v>
      </c>
      <c r="E206" s="130" t="s">
        <v>2969</v>
      </c>
      <c r="F206" s="130" t="s">
        <v>5095</v>
      </c>
    </row>
    <row r="207" spans="1:6">
      <c r="A207" s="130" t="s">
        <v>4234</v>
      </c>
      <c r="B207" s="130" t="s">
        <v>4887</v>
      </c>
      <c r="C207" s="130" t="s">
        <v>4887</v>
      </c>
      <c r="D207" s="130" t="s">
        <v>2930</v>
      </c>
      <c r="E207" s="130" t="s">
        <v>2930</v>
      </c>
      <c r="F207" s="130" t="s">
        <v>5095</v>
      </c>
    </row>
    <row r="208" spans="1:6">
      <c r="A208" s="130" t="s">
        <v>1812</v>
      </c>
      <c r="B208" s="130" t="s">
        <v>5212</v>
      </c>
      <c r="C208" s="130" t="s">
        <v>5212</v>
      </c>
      <c r="D208" s="130" t="s">
        <v>2934</v>
      </c>
      <c r="E208" s="130" t="s">
        <v>2934</v>
      </c>
      <c r="F208" s="130" t="s">
        <v>5095</v>
      </c>
    </row>
    <row r="209" spans="1:6">
      <c r="A209" s="130" t="s">
        <v>1600</v>
      </c>
      <c r="B209" s="130" t="s">
        <v>3450</v>
      </c>
      <c r="C209" s="130" t="s">
        <v>3450</v>
      </c>
      <c r="D209" s="130" t="s">
        <v>2933</v>
      </c>
      <c r="E209" s="130" t="s">
        <v>2933</v>
      </c>
      <c r="F209" s="130" t="s">
        <v>5095</v>
      </c>
    </row>
    <row r="210" spans="1:6">
      <c r="A210" s="130" t="s">
        <v>4473</v>
      </c>
      <c r="B210" s="130" t="s">
        <v>2938</v>
      </c>
      <c r="C210" s="130" t="s">
        <v>2938</v>
      </c>
      <c r="D210" s="130" t="s">
        <v>2930</v>
      </c>
      <c r="E210" s="130" t="s">
        <v>2977</v>
      </c>
      <c r="F210" s="130" t="s">
        <v>5095</v>
      </c>
    </row>
    <row r="211" spans="1:6">
      <c r="A211" s="130" t="s">
        <v>1066</v>
      </c>
      <c r="B211" s="130" t="s">
        <v>5213</v>
      </c>
      <c r="C211" s="130" t="s">
        <v>5213</v>
      </c>
      <c r="D211" s="130" t="s">
        <v>2933</v>
      </c>
      <c r="E211" s="130" t="s">
        <v>2933</v>
      </c>
      <c r="F211" s="130" t="s">
        <v>5095</v>
      </c>
    </row>
    <row r="212" spans="1:6">
      <c r="A212" s="130" t="s">
        <v>1813</v>
      </c>
      <c r="B212" s="130" t="s">
        <v>3508</v>
      </c>
      <c r="C212" s="130" t="s">
        <v>3508</v>
      </c>
      <c r="D212" s="130" t="s">
        <v>2969</v>
      </c>
      <c r="E212" s="130" t="s">
        <v>2969</v>
      </c>
      <c r="F212" s="130" t="s">
        <v>5095</v>
      </c>
    </row>
    <row r="213" spans="1:6">
      <c r="A213" s="130" t="s">
        <v>1814</v>
      </c>
      <c r="B213" s="130" t="s">
        <v>2972</v>
      </c>
      <c r="C213" s="130" t="s">
        <v>2972</v>
      </c>
      <c r="D213" s="130" t="s">
        <v>3069</v>
      </c>
      <c r="E213" s="130" t="s">
        <v>3069</v>
      </c>
      <c r="F213" s="130" t="s">
        <v>5095</v>
      </c>
    </row>
    <row r="214" spans="1:6">
      <c r="A214" s="130" t="s">
        <v>913</v>
      </c>
      <c r="B214" s="130" t="s">
        <v>3131</v>
      </c>
      <c r="C214" s="130" t="s">
        <v>3131</v>
      </c>
      <c r="D214" s="130" t="s">
        <v>2933</v>
      </c>
      <c r="E214" s="130" t="s">
        <v>2933</v>
      </c>
      <c r="F214" s="130" t="s">
        <v>5095</v>
      </c>
    </row>
    <row r="215" spans="1:6">
      <c r="A215" s="130" t="s">
        <v>4194</v>
      </c>
      <c r="B215" s="130" t="s">
        <v>3083</v>
      </c>
      <c r="C215" s="130" t="s">
        <v>3083</v>
      </c>
      <c r="D215" s="130" t="s">
        <v>2930</v>
      </c>
      <c r="E215" s="130" t="s">
        <v>2930</v>
      </c>
      <c r="F215" s="130" t="s">
        <v>5095</v>
      </c>
    </row>
    <row r="216" spans="1:6">
      <c r="A216" s="130" t="s">
        <v>5214</v>
      </c>
      <c r="B216" s="130" t="s">
        <v>3089</v>
      </c>
      <c r="C216" s="130" t="s">
        <v>3089</v>
      </c>
      <c r="D216" s="130" t="s">
        <v>2930</v>
      </c>
      <c r="E216" s="130" t="s">
        <v>2930</v>
      </c>
      <c r="F216" s="130" t="s">
        <v>5096</v>
      </c>
    </row>
    <row r="217" spans="1:6">
      <c r="A217" s="130" t="s">
        <v>103</v>
      </c>
      <c r="B217" s="130" t="s">
        <v>3074</v>
      </c>
      <c r="C217" s="130" t="s">
        <v>3074</v>
      </c>
      <c r="D217" s="130" t="s">
        <v>2939</v>
      </c>
      <c r="E217" s="130" t="s">
        <v>2939</v>
      </c>
      <c r="F217" s="130" t="s">
        <v>5095</v>
      </c>
    </row>
    <row r="218" spans="1:6">
      <c r="A218" s="130" t="s">
        <v>396</v>
      </c>
      <c r="B218" s="130" t="s">
        <v>3698</v>
      </c>
      <c r="C218" s="130" t="s">
        <v>3698</v>
      </c>
      <c r="D218" s="130" t="s">
        <v>2937</v>
      </c>
      <c r="E218" s="130" t="s">
        <v>2937</v>
      </c>
      <c r="F218" s="130" t="s">
        <v>5095</v>
      </c>
    </row>
    <row r="219" spans="1:6">
      <c r="A219" s="130" t="s">
        <v>207</v>
      </c>
      <c r="B219" s="130" t="s">
        <v>3469</v>
      </c>
      <c r="C219" s="130" t="s">
        <v>3469</v>
      </c>
      <c r="D219" s="130" t="s">
        <v>2937</v>
      </c>
      <c r="E219" s="130" t="s">
        <v>2937</v>
      </c>
      <c r="F219" s="130" t="s">
        <v>5095</v>
      </c>
    </row>
    <row r="220" spans="1:6">
      <c r="A220" s="130" t="s">
        <v>2454</v>
      </c>
      <c r="B220" s="130" t="s">
        <v>4859</v>
      </c>
      <c r="C220" s="130" t="s">
        <v>4859</v>
      </c>
      <c r="D220" s="130" t="s">
        <v>2933</v>
      </c>
      <c r="E220" s="130" t="s">
        <v>2933</v>
      </c>
      <c r="F220" s="130" t="s">
        <v>5095</v>
      </c>
    </row>
    <row r="221" spans="1:6">
      <c r="A221" s="130" t="s">
        <v>1349</v>
      </c>
      <c r="B221" s="130" t="s">
        <v>3264</v>
      </c>
      <c r="C221" s="130" t="s">
        <v>3264</v>
      </c>
      <c r="D221" s="130" t="s">
        <v>2934</v>
      </c>
      <c r="E221" s="130" t="s">
        <v>2934</v>
      </c>
      <c r="F221" s="130" t="s">
        <v>5096</v>
      </c>
    </row>
    <row r="222" spans="1:6">
      <c r="A222" s="130" t="s">
        <v>1816</v>
      </c>
      <c r="B222" s="130" t="s">
        <v>3478</v>
      </c>
      <c r="C222" s="130" t="s">
        <v>3478</v>
      </c>
      <c r="D222" s="130" t="s">
        <v>2933</v>
      </c>
      <c r="E222" s="130" t="s">
        <v>2933</v>
      </c>
      <c r="F222" s="130" t="s">
        <v>5095</v>
      </c>
    </row>
    <row r="223" spans="1:6">
      <c r="A223" s="130" t="s">
        <v>1088</v>
      </c>
      <c r="B223" s="130" t="s">
        <v>3836</v>
      </c>
      <c r="C223" s="130" t="s">
        <v>5215</v>
      </c>
      <c r="D223" s="130" t="s">
        <v>2977</v>
      </c>
      <c r="E223" s="130" t="s">
        <v>2977</v>
      </c>
      <c r="F223" s="130" t="s">
        <v>5095</v>
      </c>
    </row>
    <row r="224" spans="1:6">
      <c r="A224" s="130" t="s">
        <v>1351</v>
      </c>
      <c r="B224" s="130" t="s">
        <v>3886</v>
      </c>
      <c r="C224" s="130" t="s">
        <v>3886</v>
      </c>
      <c r="D224" s="130" t="s">
        <v>2939</v>
      </c>
      <c r="E224" s="130" t="s">
        <v>2939</v>
      </c>
      <c r="F224" s="130" t="s">
        <v>5095</v>
      </c>
    </row>
    <row r="225" spans="1:6">
      <c r="A225" s="130" t="s">
        <v>4736</v>
      </c>
      <c r="B225" s="130" t="s">
        <v>5216</v>
      </c>
      <c r="C225" s="130" t="s">
        <v>5216</v>
      </c>
      <c r="D225" s="130" t="s">
        <v>2933</v>
      </c>
      <c r="E225" s="130" t="s">
        <v>2933</v>
      </c>
      <c r="F225" s="130" t="s">
        <v>5095</v>
      </c>
    </row>
    <row r="226" spans="1:6">
      <c r="A226" s="130" t="s">
        <v>635</v>
      </c>
      <c r="B226" s="130" t="s">
        <v>3269</v>
      </c>
      <c r="C226" s="130" t="s">
        <v>3269</v>
      </c>
      <c r="D226" s="130" t="s">
        <v>2937</v>
      </c>
      <c r="E226" s="130" t="s">
        <v>2937</v>
      </c>
      <c r="F226" s="130" t="s">
        <v>5095</v>
      </c>
    </row>
    <row r="227" spans="1:6">
      <c r="A227" s="130" t="s">
        <v>5217</v>
      </c>
      <c r="B227" s="130" t="s">
        <v>3061</v>
      </c>
      <c r="C227" s="130" t="s">
        <v>3061</v>
      </c>
      <c r="D227" s="130" t="s">
        <v>2930</v>
      </c>
      <c r="E227" s="130" t="s">
        <v>2930</v>
      </c>
      <c r="F227" s="130" t="s">
        <v>5096</v>
      </c>
    </row>
    <row r="228" spans="1:6">
      <c r="A228" s="130" t="s">
        <v>659</v>
      </c>
      <c r="B228" s="130" t="s">
        <v>3254</v>
      </c>
      <c r="C228" s="130" t="s">
        <v>3254</v>
      </c>
      <c r="D228" s="130" t="s">
        <v>2939</v>
      </c>
      <c r="E228" s="130" t="s">
        <v>3034</v>
      </c>
      <c r="F228" s="130" t="s">
        <v>5096</v>
      </c>
    </row>
    <row r="229" spans="1:6">
      <c r="A229" s="130" t="s">
        <v>504</v>
      </c>
      <c r="B229" s="130" t="s">
        <v>2943</v>
      </c>
      <c r="C229" s="130" t="s">
        <v>5218</v>
      </c>
      <c r="D229" s="130" t="s">
        <v>3018</v>
      </c>
      <c r="E229" s="130" t="s">
        <v>3235</v>
      </c>
      <c r="F229" s="130" t="s">
        <v>5095</v>
      </c>
    </row>
    <row r="230" spans="1:6">
      <c r="A230" s="130" t="s">
        <v>4223</v>
      </c>
      <c r="B230" s="130" t="s">
        <v>5219</v>
      </c>
      <c r="C230" s="130" t="s">
        <v>5219</v>
      </c>
      <c r="D230" s="130" t="s">
        <v>2930</v>
      </c>
      <c r="E230" s="130" t="s">
        <v>2930</v>
      </c>
      <c r="F230" s="130" t="s">
        <v>5095</v>
      </c>
    </row>
    <row r="231" spans="1:6">
      <c r="A231" s="130" t="s">
        <v>4031</v>
      </c>
      <c r="B231" s="130" t="s">
        <v>3579</v>
      </c>
      <c r="C231" s="130" t="s">
        <v>3579</v>
      </c>
      <c r="D231" s="130" t="s">
        <v>2930</v>
      </c>
      <c r="E231" s="130" t="s">
        <v>2934</v>
      </c>
      <c r="F231" s="130" t="s">
        <v>5095</v>
      </c>
    </row>
    <row r="232" spans="1:6">
      <c r="A232" s="130" t="s">
        <v>2455</v>
      </c>
      <c r="B232" s="130" t="s">
        <v>2955</v>
      </c>
      <c r="C232" s="130" t="s">
        <v>2955</v>
      </c>
      <c r="D232" s="130" t="s">
        <v>2951</v>
      </c>
      <c r="E232" s="130" t="s">
        <v>2951</v>
      </c>
      <c r="F232" s="130" t="s">
        <v>5095</v>
      </c>
    </row>
    <row r="233" spans="1:6">
      <c r="A233" s="130" t="s">
        <v>750</v>
      </c>
      <c r="B233" s="130" t="s">
        <v>2992</v>
      </c>
      <c r="C233" s="130" t="s">
        <v>3029</v>
      </c>
      <c r="D233" s="130" t="s">
        <v>3070</v>
      </c>
      <c r="E233" s="130" t="s">
        <v>3645</v>
      </c>
      <c r="F233" s="130" t="s">
        <v>5095</v>
      </c>
    </row>
    <row r="234" spans="1:6">
      <c r="A234" s="130" t="s">
        <v>4920</v>
      </c>
      <c r="B234" s="130" t="s">
        <v>4983</v>
      </c>
      <c r="C234" s="130" t="s">
        <v>4983</v>
      </c>
      <c r="D234" s="130" t="s">
        <v>2930</v>
      </c>
      <c r="E234" s="130" t="s">
        <v>2930</v>
      </c>
      <c r="F234" s="130" t="s">
        <v>5095</v>
      </c>
    </row>
    <row r="235" spans="1:6">
      <c r="A235" s="130" t="s">
        <v>648</v>
      </c>
      <c r="B235" s="130" t="s">
        <v>5220</v>
      </c>
      <c r="C235" s="130" t="s">
        <v>5220</v>
      </c>
      <c r="D235" s="130" t="s">
        <v>3069</v>
      </c>
      <c r="E235" s="130" t="s">
        <v>2981</v>
      </c>
      <c r="F235" s="130" t="s">
        <v>5095</v>
      </c>
    </row>
    <row r="236" spans="1:6">
      <c r="A236" s="130" t="s">
        <v>5221</v>
      </c>
      <c r="B236" s="130" t="s">
        <v>2952</v>
      </c>
      <c r="C236" s="130" t="s">
        <v>2952</v>
      </c>
      <c r="D236" s="130" t="s">
        <v>2930</v>
      </c>
      <c r="E236" s="130" t="s">
        <v>2930</v>
      </c>
      <c r="F236" s="130" t="s">
        <v>5095</v>
      </c>
    </row>
    <row r="237" spans="1:6">
      <c r="A237" s="130" t="s">
        <v>996</v>
      </c>
      <c r="B237" s="130" t="s">
        <v>5222</v>
      </c>
      <c r="C237" s="130" t="s">
        <v>5223</v>
      </c>
      <c r="D237" s="130" t="s">
        <v>3179</v>
      </c>
      <c r="E237" s="130" t="s">
        <v>4145</v>
      </c>
      <c r="F237" s="130" t="s">
        <v>5095</v>
      </c>
    </row>
    <row r="238" spans="1:6">
      <c r="A238" s="130" t="s">
        <v>1354</v>
      </c>
      <c r="B238" s="130" t="s">
        <v>3129</v>
      </c>
      <c r="C238" s="130" t="s">
        <v>3129</v>
      </c>
      <c r="D238" s="130" t="s">
        <v>2930</v>
      </c>
      <c r="E238" s="130" t="s">
        <v>2930</v>
      </c>
      <c r="F238" s="130" t="s">
        <v>5095</v>
      </c>
    </row>
    <row r="239" spans="1:6">
      <c r="A239" s="130" t="s">
        <v>20</v>
      </c>
      <c r="B239" s="130" t="s">
        <v>2943</v>
      </c>
      <c r="C239" s="130" t="s">
        <v>5224</v>
      </c>
      <c r="D239" s="130" t="s">
        <v>2977</v>
      </c>
      <c r="E239" s="130" t="s">
        <v>2977</v>
      </c>
      <c r="F239" s="130" t="s">
        <v>5095</v>
      </c>
    </row>
    <row r="240" spans="1:6">
      <c r="A240" s="130" t="s">
        <v>5225</v>
      </c>
      <c r="B240" s="130" t="s">
        <v>5226</v>
      </c>
      <c r="C240" s="130" t="s">
        <v>5226</v>
      </c>
      <c r="D240" s="130" t="s">
        <v>2933</v>
      </c>
      <c r="E240" s="130" t="s">
        <v>2954</v>
      </c>
      <c r="F240" s="130" t="s">
        <v>5096</v>
      </c>
    </row>
    <row r="241" spans="1:6">
      <c r="A241" s="130" t="s">
        <v>5227</v>
      </c>
      <c r="B241" s="130" t="s">
        <v>5228</v>
      </c>
      <c r="C241" s="130" t="s">
        <v>5228</v>
      </c>
      <c r="D241" s="130" t="s">
        <v>2930</v>
      </c>
      <c r="E241" s="130" t="s">
        <v>2934</v>
      </c>
      <c r="F241" s="130" t="s">
        <v>5096</v>
      </c>
    </row>
    <row r="242" spans="1:6">
      <c r="A242" s="130" t="s">
        <v>99</v>
      </c>
      <c r="B242" s="130" t="s">
        <v>4074</v>
      </c>
      <c r="C242" s="130" t="s">
        <v>4074</v>
      </c>
      <c r="D242" s="130" t="s">
        <v>2969</v>
      </c>
      <c r="E242" s="130" t="s">
        <v>2969</v>
      </c>
      <c r="F242" s="130" t="s">
        <v>5095</v>
      </c>
    </row>
    <row r="243" spans="1:6">
      <c r="A243" s="130" t="s">
        <v>1268</v>
      </c>
      <c r="B243" s="130" t="s">
        <v>3041</v>
      </c>
      <c r="C243" s="130" t="s">
        <v>3041</v>
      </c>
      <c r="D243" s="130" t="s">
        <v>2930</v>
      </c>
      <c r="E243" s="130" t="s">
        <v>2930</v>
      </c>
      <c r="F243" s="130" t="s">
        <v>5096</v>
      </c>
    </row>
    <row r="244" spans="1:6">
      <c r="A244" s="130" t="s">
        <v>748</v>
      </c>
      <c r="B244" s="130" t="s">
        <v>5229</v>
      </c>
      <c r="C244" s="130" t="s">
        <v>5230</v>
      </c>
      <c r="D244" s="130" t="s">
        <v>3027</v>
      </c>
      <c r="E244" s="130" t="s">
        <v>3158</v>
      </c>
      <c r="F244" s="130" t="s">
        <v>5095</v>
      </c>
    </row>
    <row r="245" spans="1:6">
      <c r="A245" s="130" t="s">
        <v>533</v>
      </c>
      <c r="B245" s="130" t="s">
        <v>5231</v>
      </c>
      <c r="C245" s="130" t="s">
        <v>5231</v>
      </c>
      <c r="D245" s="130" t="s">
        <v>2934</v>
      </c>
      <c r="E245" s="130" t="s">
        <v>2934</v>
      </c>
      <c r="F245" s="130" t="s">
        <v>5095</v>
      </c>
    </row>
    <row r="246" spans="1:6">
      <c r="A246" s="130" t="s">
        <v>2382</v>
      </c>
      <c r="B246" s="130" t="s">
        <v>3278</v>
      </c>
      <c r="C246" s="130" t="s">
        <v>5232</v>
      </c>
      <c r="D246" s="130" t="s">
        <v>2977</v>
      </c>
      <c r="E246" s="130" t="s">
        <v>5233</v>
      </c>
      <c r="F246" s="130" t="s">
        <v>5096</v>
      </c>
    </row>
    <row r="247" spans="1:6">
      <c r="A247" s="130" t="s">
        <v>1356</v>
      </c>
      <c r="B247" s="130" t="s">
        <v>4893</v>
      </c>
      <c r="C247" s="130" t="s">
        <v>4893</v>
      </c>
      <c r="D247" s="130" t="s">
        <v>2933</v>
      </c>
      <c r="E247" s="130" t="s">
        <v>2933</v>
      </c>
      <c r="F247" s="130" t="s">
        <v>5095</v>
      </c>
    </row>
    <row r="248" spans="1:6">
      <c r="A248" s="130" t="s">
        <v>1822</v>
      </c>
      <c r="B248" s="130" t="s">
        <v>5234</v>
      </c>
      <c r="C248" s="130" t="s">
        <v>5234</v>
      </c>
      <c r="D248" s="130" t="s">
        <v>3069</v>
      </c>
      <c r="E248" s="130" t="s">
        <v>3069</v>
      </c>
      <c r="F248" s="130" t="s">
        <v>5095</v>
      </c>
    </row>
    <row r="249" spans="1:6">
      <c r="A249" s="130" t="s">
        <v>2457</v>
      </c>
      <c r="B249" s="130" t="s">
        <v>3598</v>
      </c>
      <c r="C249" s="130" t="s">
        <v>3598</v>
      </c>
      <c r="D249" s="130" t="s">
        <v>2930</v>
      </c>
      <c r="E249" s="130" t="s">
        <v>2930</v>
      </c>
      <c r="F249" s="130" t="s">
        <v>5095</v>
      </c>
    </row>
    <row r="250" spans="1:6">
      <c r="A250" s="130" t="s">
        <v>594</v>
      </c>
      <c r="B250" s="130" t="s">
        <v>3041</v>
      </c>
      <c r="C250" s="130" t="s">
        <v>3041</v>
      </c>
      <c r="D250" s="130" t="s">
        <v>3069</v>
      </c>
      <c r="E250" s="130" t="s">
        <v>3300</v>
      </c>
      <c r="F250" s="130" t="s">
        <v>5095</v>
      </c>
    </row>
    <row r="251" spans="1:6">
      <c r="A251" s="130" t="s">
        <v>1111</v>
      </c>
      <c r="B251" s="130" t="s">
        <v>3367</v>
      </c>
      <c r="C251" s="130" t="s">
        <v>5235</v>
      </c>
      <c r="D251" s="130" t="s">
        <v>3062</v>
      </c>
      <c r="E251" s="130" t="s">
        <v>3487</v>
      </c>
      <c r="F251" s="130" t="s">
        <v>5096</v>
      </c>
    </row>
    <row r="252" spans="1:6">
      <c r="A252" s="130" t="s">
        <v>2613</v>
      </c>
      <c r="B252" s="130" t="s">
        <v>4175</v>
      </c>
      <c r="C252" s="130" t="s">
        <v>4175</v>
      </c>
      <c r="D252" s="130" t="s">
        <v>2930</v>
      </c>
      <c r="E252" s="130" t="s">
        <v>2930</v>
      </c>
      <c r="F252" s="130" t="s">
        <v>5095</v>
      </c>
    </row>
    <row r="253" spans="1:6">
      <c r="A253" s="130" t="s">
        <v>1823</v>
      </c>
      <c r="B253" s="130" t="s">
        <v>5236</v>
      </c>
      <c r="C253" s="130" t="s">
        <v>5237</v>
      </c>
      <c r="D253" s="130" t="s">
        <v>2981</v>
      </c>
      <c r="E253" s="130" t="s">
        <v>2954</v>
      </c>
      <c r="F253" s="130" t="s">
        <v>5096</v>
      </c>
    </row>
    <row r="254" spans="1:6">
      <c r="A254" s="130" t="s">
        <v>5238</v>
      </c>
      <c r="B254" s="130" t="s">
        <v>3346</v>
      </c>
      <c r="C254" s="130" t="s">
        <v>3346</v>
      </c>
      <c r="D254" s="130" t="s">
        <v>2933</v>
      </c>
      <c r="E254" s="130" t="s">
        <v>2954</v>
      </c>
      <c r="F254" s="130" t="s">
        <v>5096</v>
      </c>
    </row>
    <row r="255" spans="1:6">
      <c r="A255" s="130" t="s">
        <v>4189</v>
      </c>
      <c r="B255" s="130" t="s">
        <v>5239</v>
      </c>
      <c r="C255" s="130" t="s">
        <v>5239</v>
      </c>
      <c r="D255" s="130" t="s">
        <v>2930</v>
      </c>
      <c r="E255" s="130" t="s">
        <v>2930</v>
      </c>
      <c r="F255" s="130" t="s">
        <v>5095</v>
      </c>
    </row>
    <row r="256" spans="1:6">
      <c r="A256" s="130" t="s">
        <v>988</v>
      </c>
      <c r="B256" s="130" t="s">
        <v>5240</v>
      </c>
      <c r="C256" s="130" t="s">
        <v>5241</v>
      </c>
      <c r="D256" s="130" t="s">
        <v>3303</v>
      </c>
      <c r="E256" s="130" t="s">
        <v>4202</v>
      </c>
      <c r="F256" s="130" t="s">
        <v>5095</v>
      </c>
    </row>
    <row r="257" spans="1:6">
      <c r="A257" s="130" t="s">
        <v>1824</v>
      </c>
      <c r="B257" s="130" t="s">
        <v>5242</v>
      </c>
      <c r="C257" s="130" t="s">
        <v>5242</v>
      </c>
      <c r="D257" s="130" t="s">
        <v>2933</v>
      </c>
      <c r="E257" s="130" t="s">
        <v>2933</v>
      </c>
      <c r="F257" s="130" t="s">
        <v>5095</v>
      </c>
    </row>
    <row r="258" spans="1:6">
      <c r="A258" s="130" t="s">
        <v>1357</v>
      </c>
      <c r="B258" s="130" t="s">
        <v>5243</v>
      </c>
      <c r="C258" s="130" t="s">
        <v>5243</v>
      </c>
      <c r="D258" s="130" t="s">
        <v>2933</v>
      </c>
      <c r="E258" s="130" t="s">
        <v>2933</v>
      </c>
      <c r="F258" s="130" t="s">
        <v>5095</v>
      </c>
    </row>
    <row r="259" spans="1:6">
      <c r="A259" s="130" t="s">
        <v>1825</v>
      </c>
      <c r="B259" s="130" t="s">
        <v>2948</v>
      </c>
      <c r="C259" s="130" t="s">
        <v>2948</v>
      </c>
      <c r="D259" s="130" t="s">
        <v>2951</v>
      </c>
      <c r="E259" s="130" t="s">
        <v>2951</v>
      </c>
      <c r="F259" s="130" t="s">
        <v>5095</v>
      </c>
    </row>
    <row r="260" spans="1:6">
      <c r="A260" s="130" t="s">
        <v>1358</v>
      </c>
      <c r="B260" s="130" t="s">
        <v>3140</v>
      </c>
      <c r="C260" s="130" t="s">
        <v>3140</v>
      </c>
      <c r="D260" s="130" t="s">
        <v>2951</v>
      </c>
      <c r="E260" s="130" t="s">
        <v>3018</v>
      </c>
      <c r="F260" s="130" t="s">
        <v>5095</v>
      </c>
    </row>
    <row r="261" spans="1:6">
      <c r="A261" s="130" t="s">
        <v>390</v>
      </c>
      <c r="B261" s="130" t="s">
        <v>3853</v>
      </c>
      <c r="C261" s="130" t="s">
        <v>4111</v>
      </c>
      <c r="D261" s="130" t="s">
        <v>3240</v>
      </c>
      <c r="E261" s="130" t="s">
        <v>3457</v>
      </c>
      <c r="F261" s="130" t="s">
        <v>5095</v>
      </c>
    </row>
    <row r="262" spans="1:6">
      <c r="A262" s="130" t="s">
        <v>708</v>
      </c>
      <c r="B262" s="130" t="s">
        <v>5244</v>
      </c>
      <c r="C262" s="130" t="s">
        <v>5244</v>
      </c>
      <c r="D262" s="130" t="s">
        <v>3069</v>
      </c>
      <c r="E262" s="130" t="s">
        <v>3069</v>
      </c>
      <c r="F262" s="130" t="s">
        <v>5096</v>
      </c>
    </row>
    <row r="263" spans="1:6">
      <c r="A263" s="130" t="s">
        <v>77</v>
      </c>
      <c r="B263" s="130" t="s">
        <v>3534</v>
      </c>
      <c r="C263" s="130" t="s">
        <v>3534</v>
      </c>
      <c r="D263" s="130" t="s">
        <v>2930</v>
      </c>
      <c r="E263" s="130" t="s">
        <v>2930</v>
      </c>
      <c r="F263" s="130" t="s">
        <v>5096</v>
      </c>
    </row>
    <row r="264" spans="1:6">
      <c r="A264" s="130" t="s">
        <v>807</v>
      </c>
      <c r="B264" s="130" t="s">
        <v>3804</v>
      </c>
      <c r="C264" s="130" t="s">
        <v>3804</v>
      </c>
      <c r="D264" s="130" t="s">
        <v>2930</v>
      </c>
      <c r="E264" s="130" t="s">
        <v>2930</v>
      </c>
      <c r="F264" s="130" t="s">
        <v>5095</v>
      </c>
    </row>
    <row r="265" spans="1:6">
      <c r="A265" s="130" t="s">
        <v>231</v>
      </c>
      <c r="B265" s="130" t="s">
        <v>3164</v>
      </c>
      <c r="C265" s="130" t="s">
        <v>3164</v>
      </c>
      <c r="D265" s="130" t="s">
        <v>2951</v>
      </c>
      <c r="E265" s="130" t="s">
        <v>2951</v>
      </c>
      <c r="F265" s="130" t="s">
        <v>5095</v>
      </c>
    </row>
    <row r="266" spans="1:6">
      <c r="A266" s="130" t="s">
        <v>296</v>
      </c>
      <c r="B266" s="130" t="s">
        <v>2974</v>
      </c>
      <c r="C266" s="130" t="s">
        <v>2974</v>
      </c>
      <c r="D266" s="130" t="s">
        <v>2933</v>
      </c>
      <c r="E266" s="130" t="s">
        <v>2933</v>
      </c>
      <c r="F266" s="130" t="s">
        <v>5095</v>
      </c>
    </row>
    <row r="267" spans="1:6">
      <c r="A267" s="130" t="s">
        <v>3720</v>
      </c>
      <c r="B267" s="130" t="s">
        <v>4373</v>
      </c>
      <c r="C267" s="130" t="s">
        <v>4373</v>
      </c>
      <c r="D267" s="130" t="s">
        <v>2951</v>
      </c>
      <c r="E267" s="130" t="s">
        <v>2951</v>
      </c>
      <c r="F267" s="130" t="s">
        <v>5095</v>
      </c>
    </row>
    <row r="268" spans="1:6">
      <c r="A268" s="130" t="s">
        <v>1222</v>
      </c>
      <c r="B268" s="130" t="s">
        <v>5245</v>
      </c>
      <c r="C268" s="130" t="s">
        <v>5245</v>
      </c>
      <c r="D268" s="130" t="s">
        <v>2937</v>
      </c>
      <c r="E268" s="130" t="s">
        <v>2937</v>
      </c>
      <c r="F268" s="130" t="s">
        <v>5095</v>
      </c>
    </row>
    <row r="269" spans="1:6">
      <c r="A269" s="130" t="s">
        <v>306</v>
      </c>
      <c r="B269" s="130" t="s">
        <v>3225</v>
      </c>
      <c r="C269" s="130" t="s">
        <v>5246</v>
      </c>
      <c r="D269" s="130" t="s">
        <v>2969</v>
      </c>
      <c r="E269" s="130" t="s">
        <v>3027</v>
      </c>
      <c r="F269" s="130" t="s">
        <v>5096</v>
      </c>
    </row>
    <row r="270" spans="1:6">
      <c r="A270" s="130" t="s">
        <v>258</v>
      </c>
      <c r="B270" s="130" t="s">
        <v>5247</v>
      </c>
      <c r="C270" s="130" t="s">
        <v>5247</v>
      </c>
      <c r="D270" s="130" t="s">
        <v>2930</v>
      </c>
      <c r="E270" s="130" t="s">
        <v>2930</v>
      </c>
      <c r="F270" s="130" t="s">
        <v>5095</v>
      </c>
    </row>
    <row r="271" spans="1:6">
      <c r="A271" s="130" t="s">
        <v>1826</v>
      </c>
      <c r="B271" s="130" t="s">
        <v>4532</v>
      </c>
      <c r="C271" s="130" t="s">
        <v>4532</v>
      </c>
      <c r="D271" s="130" t="s">
        <v>2930</v>
      </c>
      <c r="E271" s="130" t="s">
        <v>2930</v>
      </c>
      <c r="F271" s="130" t="s">
        <v>5095</v>
      </c>
    </row>
    <row r="272" spans="1:6">
      <c r="A272" s="130" t="s">
        <v>404</v>
      </c>
      <c r="B272" s="130" t="s">
        <v>5248</v>
      </c>
      <c r="C272" s="130" t="s">
        <v>5248</v>
      </c>
      <c r="D272" s="130" t="s">
        <v>2934</v>
      </c>
      <c r="E272" s="130" t="s">
        <v>2934</v>
      </c>
      <c r="F272" s="130" t="s">
        <v>5095</v>
      </c>
    </row>
    <row r="273" spans="1:6">
      <c r="A273" s="130" t="s">
        <v>4361</v>
      </c>
      <c r="B273" s="130" t="s">
        <v>2955</v>
      </c>
      <c r="C273" s="130" t="s">
        <v>2955</v>
      </c>
      <c r="D273" s="130" t="s">
        <v>2930</v>
      </c>
      <c r="E273" s="130" t="s">
        <v>2930</v>
      </c>
      <c r="F273" s="130" t="s">
        <v>5095</v>
      </c>
    </row>
    <row r="274" spans="1:6">
      <c r="A274" s="130" t="s">
        <v>1359</v>
      </c>
      <c r="B274" s="130" t="s">
        <v>4938</v>
      </c>
      <c r="C274" s="130" t="s">
        <v>4938</v>
      </c>
      <c r="D274" s="130" t="s">
        <v>2933</v>
      </c>
      <c r="E274" s="130" t="s">
        <v>2933</v>
      </c>
      <c r="F274" s="130" t="s">
        <v>5095</v>
      </c>
    </row>
    <row r="275" spans="1:6">
      <c r="A275" s="130" t="s">
        <v>2614</v>
      </c>
      <c r="B275" s="130" t="s">
        <v>3497</v>
      </c>
      <c r="C275" s="130" t="s">
        <v>3497</v>
      </c>
      <c r="D275" s="130" t="s">
        <v>2930</v>
      </c>
      <c r="E275" s="130" t="s">
        <v>2951</v>
      </c>
      <c r="F275" s="130" t="s">
        <v>5096</v>
      </c>
    </row>
    <row r="276" spans="1:6">
      <c r="A276" s="130" t="s">
        <v>27</v>
      </c>
      <c r="B276" s="130" t="s">
        <v>3299</v>
      </c>
      <c r="C276" s="130" t="s">
        <v>3299</v>
      </c>
      <c r="D276" s="130" t="s">
        <v>2969</v>
      </c>
      <c r="E276" s="130" t="s">
        <v>2937</v>
      </c>
      <c r="F276" s="130" t="s">
        <v>5096</v>
      </c>
    </row>
    <row r="277" spans="1:6">
      <c r="A277" s="130" t="s">
        <v>1827</v>
      </c>
      <c r="B277" s="130" t="s">
        <v>5249</v>
      </c>
      <c r="C277" s="130" t="s">
        <v>5249</v>
      </c>
      <c r="D277" s="130" t="s">
        <v>2933</v>
      </c>
      <c r="E277" s="130" t="s">
        <v>2933</v>
      </c>
      <c r="F277" s="130" t="s">
        <v>5095</v>
      </c>
    </row>
    <row r="278" spans="1:6">
      <c r="A278" s="130" t="s">
        <v>1828</v>
      </c>
      <c r="B278" s="130" t="s">
        <v>3015</v>
      </c>
      <c r="C278" s="130" t="s">
        <v>3015</v>
      </c>
      <c r="D278" s="130" t="s">
        <v>2933</v>
      </c>
      <c r="E278" s="130" t="s">
        <v>2933</v>
      </c>
      <c r="F278" s="130" t="s">
        <v>5095</v>
      </c>
    </row>
    <row r="279" spans="1:6">
      <c r="A279" s="130" t="s">
        <v>1614</v>
      </c>
      <c r="B279" s="130" t="s">
        <v>2952</v>
      </c>
      <c r="C279" s="130" t="s">
        <v>2952</v>
      </c>
      <c r="D279" s="130" t="s">
        <v>2934</v>
      </c>
      <c r="E279" s="130" t="s">
        <v>2954</v>
      </c>
      <c r="F279" s="130" t="s">
        <v>5095</v>
      </c>
    </row>
    <row r="280" spans="1:6">
      <c r="A280" s="130" t="s">
        <v>1830</v>
      </c>
      <c r="B280" s="130" t="s">
        <v>3527</v>
      </c>
      <c r="C280" s="130" t="s">
        <v>3527</v>
      </c>
      <c r="D280" s="130" t="s">
        <v>2930</v>
      </c>
      <c r="E280" s="130" t="s">
        <v>2930</v>
      </c>
      <c r="F280" s="130" t="s">
        <v>5095</v>
      </c>
    </row>
    <row r="281" spans="1:6">
      <c r="A281" s="130" t="s">
        <v>676</v>
      </c>
      <c r="B281" s="130" t="s">
        <v>5250</v>
      </c>
      <c r="C281" s="130" t="s">
        <v>5251</v>
      </c>
      <c r="D281" s="130" t="s">
        <v>3066</v>
      </c>
      <c r="E281" s="130" t="s">
        <v>2954</v>
      </c>
      <c r="F281" s="130" t="s">
        <v>5095</v>
      </c>
    </row>
    <row r="282" spans="1:6">
      <c r="A282" s="130" t="s">
        <v>4735</v>
      </c>
      <c r="B282" s="130" t="s">
        <v>5252</v>
      </c>
      <c r="C282" s="130" t="s">
        <v>5252</v>
      </c>
      <c r="D282" s="130" t="s">
        <v>2937</v>
      </c>
      <c r="E282" s="130" t="s">
        <v>2937</v>
      </c>
      <c r="F282" s="130" t="s">
        <v>5095</v>
      </c>
    </row>
    <row r="283" spans="1:6">
      <c r="A283" s="130" t="s">
        <v>777</v>
      </c>
      <c r="B283" s="130" t="s">
        <v>5253</v>
      </c>
      <c r="C283" s="130" t="s">
        <v>5253</v>
      </c>
      <c r="D283" s="130" t="s">
        <v>2930</v>
      </c>
      <c r="E283" s="130" t="s">
        <v>2930</v>
      </c>
      <c r="F283" s="130" t="s">
        <v>5095</v>
      </c>
    </row>
    <row r="284" spans="1:6">
      <c r="A284" s="130" t="s">
        <v>5254</v>
      </c>
      <c r="B284" s="130" t="s">
        <v>5255</v>
      </c>
      <c r="C284" s="130" t="s">
        <v>5255</v>
      </c>
      <c r="D284" s="130" t="s">
        <v>2930</v>
      </c>
      <c r="E284" s="130" t="s">
        <v>2930</v>
      </c>
      <c r="F284" s="130" t="s">
        <v>5095</v>
      </c>
    </row>
    <row r="285" spans="1:6">
      <c r="A285" s="130" t="s">
        <v>1657</v>
      </c>
      <c r="B285" s="130" t="s">
        <v>3052</v>
      </c>
      <c r="C285" s="130" t="s">
        <v>3052</v>
      </c>
      <c r="D285" s="130" t="s">
        <v>2934</v>
      </c>
      <c r="E285" s="130" t="s">
        <v>2934</v>
      </c>
      <c r="F285" s="130" t="s">
        <v>5095</v>
      </c>
    </row>
    <row r="286" spans="1:6">
      <c r="A286" s="130" t="s">
        <v>1362</v>
      </c>
      <c r="B286" s="130" t="s">
        <v>4444</v>
      </c>
      <c r="C286" s="130" t="s">
        <v>4444</v>
      </c>
      <c r="D286" s="130" t="s">
        <v>2930</v>
      </c>
      <c r="E286" s="130" t="s">
        <v>2930</v>
      </c>
      <c r="F286" s="130" t="s">
        <v>5095</v>
      </c>
    </row>
    <row r="287" spans="1:6">
      <c r="A287" s="130" t="s">
        <v>106</v>
      </c>
      <c r="B287" s="130" t="s">
        <v>2952</v>
      </c>
      <c r="C287" s="130" t="s">
        <v>2952</v>
      </c>
      <c r="D287" s="130" t="s">
        <v>2933</v>
      </c>
      <c r="E287" s="130" t="s">
        <v>2933</v>
      </c>
      <c r="F287" s="130" t="s">
        <v>5095</v>
      </c>
    </row>
    <row r="288" spans="1:6">
      <c r="A288" s="130" t="s">
        <v>2229</v>
      </c>
      <c r="B288" s="130" t="s">
        <v>2975</v>
      </c>
      <c r="C288" s="130" t="s">
        <v>2975</v>
      </c>
      <c r="D288" s="130" t="s">
        <v>2930</v>
      </c>
      <c r="E288" s="130" t="s">
        <v>2930</v>
      </c>
      <c r="F288" s="130" t="s">
        <v>5096</v>
      </c>
    </row>
    <row r="289" spans="1:6">
      <c r="A289" s="130" t="s">
        <v>1363</v>
      </c>
      <c r="B289" s="130" t="s">
        <v>5256</v>
      </c>
      <c r="C289" s="130" t="s">
        <v>5256</v>
      </c>
      <c r="D289" s="130" t="s">
        <v>2933</v>
      </c>
      <c r="E289" s="130" t="s">
        <v>2933</v>
      </c>
      <c r="F289" s="130" t="s">
        <v>5095</v>
      </c>
    </row>
    <row r="290" spans="1:6">
      <c r="A290" s="130" t="s">
        <v>1831</v>
      </c>
      <c r="B290" s="130" t="s">
        <v>3052</v>
      </c>
      <c r="C290" s="130" t="s">
        <v>3052</v>
      </c>
      <c r="D290" s="130" t="s">
        <v>2930</v>
      </c>
      <c r="E290" s="130" t="s">
        <v>2930</v>
      </c>
      <c r="F290" s="130" t="s">
        <v>5096</v>
      </c>
    </row>
    <row r="291" spans="1:6">
      <c r="A291" s="130" t="s">
        <v>833</v>
      </c>
      <c r="B291" s="130" t="s">
        <v>5257</v>
      </c>
      <c r="C291" s="130" t="s">
        <v>5257</v>
      </c>
      <c r="D291" s="130" t="s">
        <v>2933</v>
      </c>
      <c r="E291" s="130" t="s">
        <v>2933</v>
      </c>
      <c r="F291" s="130" t="s">
        <v>5095</v>
      </c>
    </row>
    <row r="292" spans="1:6">
      <c r="A292" s="130" t="s">
        <v>610</v>
      </c>
      <c r="B292" s="130" t="s">
        <v>5258</v>
      </c>
      <c r="C292" s="130" t="s">
        <v>5258</v>
      </c>
      <c r="D292" s="130" t="s">
        <v>2939</v>
      </c>
      <c r="E292" s="130" t="s">
        <v>3390</v>
      </c>
      <c r="F292" s="130" t="s">
        <v>5095</v>
      </c>
    </row>
    <row r="293" spans="1:6">
      <c r="A293" s="130" t="s">
        <v>1833</v>
      </c>
      <c r="B293" s="130" t="s">
        <v>4012</v>
      </c>
      <c r="C293" s="130" t="s">
        <v>4012</v>
      </c>
      <c r="D293" s="130" t="s">
        <v>2934</v>
      </c>
      <c r="E293" s="130" t="s">
        <v>2934</v>
      </c>
      <c r="F293" s="130" t="s">
        <v>5095</v>
      </c>
    </row>
    <row r="294" spans="1:6">
      <c r="A294" s="130" t="s">
        <v>166</v>
      </c>
      <c r="B294" s="130" t="s">
        <v>3300</v>
      </c>
      <c r="C294" s="130" t="s">
        <v>5259</v>
      </c>
      <c r="D294" s="130" t="s">
        <v>3092</v>
      </c>
      <c r="E294" s="130" t="s">
        <v>5260</v>
      </c>
      <c r="F294" s="130" t="s">
        <v>5095</v>
      </c>
    </row>
    <row r="295" spans="1:6">
      <c r="A295" s="130" t="s">
        <v>1834</v>
      </c>
      <c r="B295" s="130" t="s">
        <v>4700</v>
      </c>
      <c r="C295" s="130" t="s">
        <v>4700</v>
      </c>
      <c r="D295" s="130" t="s">
        <v>2930</v>
      </c>
      <c r="E295" s="130" t="s">
        <v>2930</v>
      </c>
      <c r="F295" s="130" t="s">
        <v>5095</v>
      </c>
    </row>
    <row r="296" spans="1:6">
      <c r="A296" s="130" t="s">
        <v>1364</v>
      </c>
      <c r="B296" s="130" t="s">
        <v>3131</v>
      </c>
      <c r="C296" s="130" t="s">
        <v>3131</v>
      </c>
      <c r="D296" s="130" t="s">
        <v>2930</v>
      </c>
      <c r="E296" s="130" t="s">
        <v>2930</v>
      </c>
      <c r="F296" s="130" t="s">
        <v>5095</v>
      </c>
    </row>
    <row r="297" spans="1:6">
      <c r="A297" s="130" t="s">
        <v>5261</v>
      </c>
      <c r="B297" s="130" t="s">
        <v>5262</v>
      </c>
      <c r="C297" s="130" t="s">
        <v>5262</v>
      </c>
      <c r="D297" s="130" t="s">
        <v>2930</v>
      </c>
      <c r="E297" s="130" t="s">
        <v>2930</v>
      </c>
      <c r="F297" s="130" t="s">
        <v>5095</v>
      </c>
    </row>
    <row r="298" spans="1:6">
      <c r="A298" s="130" t="s">
        <v>4741</v>
      </c>
      <c r="B298" s="130" t="s">
        <v>2996</v>
      </c>
      <c r="C298" s="130" t="s">
        <v>2996</v>
      </c>
      <c r="D298" s="130" t="s">
        <v>2933</v>
      </c>
      <c r="E298" s="130" t="s">
        <v>2933</v>
      </c>
      <c r="F298" s="130" t="s">
        <v>5095</v>
      </c>
    </row>
    <row r="299" spans="1:6">
      <c r="A299" s="130" t="s">
        <v>1286</v>
      </c>
      <c r="B299" s="130" t="s">
        <v>3298</v>
      </c>
      <c r="C299" s="130" t="s">
        <v>3298</v>
      </c>
      <c r="D299" s="130" t="s">
        <v>3030</v>
      </c>
      <c r="E299" s="130" t="s">
        <v>3030</v>
      </c>
      <c r="F299" s="130" t="s">
        <v>5096</v>
      </c>
    </row>
    <row r="300" spans="1:6">
      <c r="A300" s="130" t="s">
        <v>4396</v>
      </c>
      <c r="B300" s="130" t="s">
        <v>5263</v>
      </c>
      <c r="C300" s="130" t="s">
        <v>5263</v>
      </c>
      <c r="D300" s="130" t="s">
        <v>2930</v>
      </c>
      <c r="E300" s="130" t="s">
        <v>2930</v>
      </c>
      <c r="F300" s="130" t="s">
        <v>5095</v>
      </c>
    </row>
    <row r="301" spans="1:6">
      <c r="A301" s="130" t="s">
        <v>512</v>
      </c>
      <c r="B301" s="130" t="s">
        <v>2952</v>
      </c>
      <c r="C301" s="130" t="s">
        <v>2952</v>
      </c>
      <c r="D301" s="130" t="s">
        <v>2981</v>
      </c>
      <c r="E301" s="130" t="s">
        <v>2981</v>
      </c>
      <c r="F301" s="130" t="s">
        <v>5095</v>
      </c>
    </row>
    <row r="302" spans="1:6">
      <c r="A302" s="130" t="s">
        <v>431</v>
      </c>
      <c r="B302" s="130" t="s">
        <v>5264</v>
      </c>
      <c r="C302" s="130" t="s">
        <v>5265</v>
      </c>
      <c r="D302" s="130" t="s">
        <v>2981</v>
      </c>
      <c r="E302" s="130" t="s">
        <v>2981</v>
      </c>
      <c r="F302" s="130" t="s">
        <v>5095</v>
      </c>
    </row>
    <row r="303" spans="1:6">
      <c r="A303" s="130" t="s">
        <v>1365</v>
      </c>
      <c r="B303" s="130" t="s">
        <v>5266</v>
      </c>
      <c r="C303" s="130" t="s">
        <v>5266</v>
      </c>
      <c r="D303" s="130" t="s">
        <v>2930</v>
      </c>
      <c r="E303" s="130" t="s">
        <v>2930</v>
      </c>
      <c r="F303" s="130" t="s">
        <v>5095</v>
      </c>
    </row>
    <row r="304" spans="1:6">
      <c r="A304" s="130" t="s">
        <v>4441</v>
      </c>
      <c r="B304" s="130" t="s">
        <v>3245</v>
      </c>
      <c r="C304" s="130" t="s">
        <v>3245</v>
      </c>
      <c r="D304" s="130" t="s">
        <v>2951</v>
      </c>
      <c r="E304" s="130" t="s">
        <v>2951</v>
      </c>
      <c r="F304" s="130" t="s">
        <v>5095</v>
      </c>
    </row>
    <row r="305" spans="1:6">
      <c r="A305" s="130" t="s">
        <v>2616</v>
      </c>
      <c r="B305" s="130" t="s">
        <v>3812</v>
      </c>
      <c r="C305" s="130" t="s">
        <v>3812</v>
      </c>
      <c r="D305" s="130" t="s">
        <v>2933</v>
      </c>
      <c r="E305" s="130" t="s">
        <v>2933</v>
      </c>
      <c r="F305" s="130" t="s">
        <v>5095</v>
      </c>
    </row>
    <row r="306" spans="1:6">
      <c r="A306" s="130" t="s">
        <v>1366</v>
      </c>
      <c r="B306" s="130" t="s">
        <v>5267</v>
      </c>
      <c r="C306" s="130" t="s">
        <v>5268</v>
      </c>
      <c r="D306" s="130" t="s">
        <v>3039</v>
      </c>
      <c r="E306" s="130" t="s">
        <v>3383</v>
      </c>
      <c r="F306" s="130" t="s">
        <v>5096</v>
      </c>
    </row>
    <row r="307" spans="1:6">
      <c r="A307" s="130" t="s">
        <v>1836</v>
      </c>
      <c r="B307" s="130" t="s">
        <v>2959</v>
      </c>
      <c r="C307" s="130" t="s">
        <v>2959</v>
      </c>
      <c r="D307" s="130" t="s">
        <v>2977</v>
      </c>
      <c r="E307" s="130" t="s">
        <v>2977</v>
      </c>
      <c r="F307" s="130" t="s">
        <v>5095</v>
      </c>
    </row>
    <row r="308" spans="1:6">
      <c r="A308" s="130" t="s">
        <v>4524</v>
      </c>
      <c r="B308" s="130" t="s">
        <v>3539</v>
      </c>
      <c r="C308" s="130" t="s">
        <v>3539</v>
      </c>
      <c r="D308" s="130" t="s">
        <v>2930</v>
      </c>
      <c r="E308" s="130" t="s">
        <v>2930</v>
      </c>
      <c r="F308" s="130" t="s">
        <v>5095</v>
      </c>
    </row>
    <row r="309" spans="1:6">
      <c r="A309" s="130" t="s">
        <v>1107</v>
      </c>
      <c r="B309" s="130" t="s">
        <v>5269</v>
      </c>
      <c r="C309" s="130" t="s">
        <v>5269</v>
      </c>
      <c r="D309" s="130" t="s">
        <v>2951</v>
      </c>
      <c r="E309" s="130" t="s">
        <v>2951</v>
      </c>
      <c r="F309" s="130" t="s">
        <v>5095</v>
      </c>
    </row>
    <row r="310" spans="1:6">
      <c r="A310" s="130" t="s">
        <v>871</v>
      </c>
      <c r="B310" s="130" t="s">
        <v>3367</v>
      </c>
      <c r="C310" s="130" t="s">
        <v>3367</v>
      </c>
      <c r="D310" s="130" t="s">
        <v>2951</v>
      </c>
      <c r="E310" s="130" t="s">
        <v>2951</v>
      </c>
      <c r="F310" s="130" t="s">
        <v>5096</v>
      </c>
    </row>
    <row r="311" spans="1:6">
      <c r="A311" s="130" t="s">
        <v>3949</v>
      </c>
      <c r="B311" s="130" t="s">
        <v>3123</v>
      </c>
      <c r="C311" s="130" t="s">
        <v>3123</v>
      </c>
      <c r="D311" s="130" t="s">
        <v>2930</v>
      </c>
      <c r="E311" s="130" t="s">
        <v>2930</v>
      </c>
      <c r="F311" s="130" t="s">
        <v>5095</v>
      </c>
    </row>
    <row r="312" spans="1:6">
      <c r="A312" s="130" t="s">
        <v>2850</v>
      </c>
      <c r="B312" s="130" t="s">
        <v>3834</v>
      </c>
      <c r="C312" s="130" t="s">
        <v>3834</v>
      </c>
      <c r="D312" s="130" t="s">
        <v>2934</v>
      </c>
      <c r="E312" s="130" t="s">
        <v>3030</v>
      </c>
      <c r="F312" s="130" t="s">
        <v>5096</v>
      </c>
    </row>
    <row r="313" spans="1:6">
      <c r="A313" s="130" t="s">
        <v>507</v>
      </c>
      <c r="B313" s="130" t="s">
        <v>3741</v>
      </c>
      <c r="C313" s="130" t="s">
        <v>3182</v>
      </c>
      <c r="D313" s="130" t="s">
        <v>3024</v>
      </c>
      <c r="E313" s="130" t="s">
        <v>3024</v>
      </c>
      <c r="F313" s="130" t="s">
        <v>5096</v>
      </c>
    </row>
    <row r="314" spans="1:6">
      <c r="A314" s="130" t="s">
        <v>1838</v>
      </c>
      <c r="B314" s="130" t="s">
        <v>5270</v>
      </c>
      <c r="C314" s="130" t="s">
        <v>5271</v>
      </c>
      <c r="D314" s="130" t="s">
        <v>2989</v>
      </c>
      <c r="E314" s="130" t="s">
        <v>2989</v>
      </c>
      <c r="F314" s="130" t="s">
        <v>5095</v>
      </c>
    </row>
    <row r="315" spans="1:6">
      <c r="A315" s="130" t="s">
        <v>1042</v>
      </c>
      <c r="B315" s="130" t="s">
        <v>5272</v>
      </c>
      <c r="C315" s="130" t="s">
        <v>5273</v>
      </c>
      <c r="D315" s="130" t="s">
        <v>3379</v>
      </c>
      <c r="E315" s="130" t="s">
        <v>3847</v>
      </c>
      <c r="F315" s="130" t="s">
        <v>5095</v>
      </c>
    </row>
    <row r="316" spans="1:6">
      <c r="A316" s="130" t="s">
        <v>2905</v>
      </c>
      <c r="B316" s="130" t="s">
        <v>5274</v>
      </c>
      <c r="C316" s="130" t="s">
        <v>5274</v>
      </c>
      <c r="D316" s="130" t="s">
        <v>2930</v>
      </c>
      <c r="E316" s="130" t="s">
        <v>2930</v>
      </c>
      <c r="F316" s="130" t="s">
        <v>5095</v>
      </c>
    </row>
    <row r="317" spans="1:6">
      <c r="A317" s="130" t="s">
        <v>616</v>
      </c>
      <c r="B317" s="130" t="s">
        <v>5275</v>
      </c>
      <c r="C317" s="130" t="s">
        <v>3331</v>
      </c>
      <c r="D317" s="130" t="s">
        <v>3088</v>
      </c>
      <c r="E317" s="130" t="s">
        <v>5276</v>
      </c>
      <c r="F317" s="130" t="s">
        <v>5095</v>
      </c>
    </row>
    <row r="318" spans="1:6">
      <c r="A318" s="130" t="s">
        <v>281</v>
      </c>
      <c r="B318" s="130" t="s">
        <v>3120</v>
      </c>
      <c r="C318" s="130" t="s">
        <v>3120</v>
      </c>
      <c r="D318" s="130" t="s">
        <v>2933</v>
      </c>
      <c r="E318" s="130" t="s">
        <v>2933</v>
      </c>
      <c r="F318" s="130" t="s">
        <v>5095</v>
      </c>
    </row>
    <row r="319" spans="1:6">
      <c r="A319" s="130" t="s">
        <v>5277</v>
      </c>
      <c r="B319" s="130" t="s">
        <v>5278</v>
      </c>
      <c r="C319" s="130" t="s">
        <v>5278</v>
      </c>
      <c r="D319" s="130" t="s">
        <v>2933</v>
      </c>
      <c r="E319" s="130" t="s">
        <v>2933</v>
      </c>
      <c r="F319" s="130" t="s">
        <v>5095</v>
      </c>
    </row>
    <row r="320" spans="1:6">
      <c r="A320" s="130" t="s">
        <v>1839</v>
      </c>
      <c r="B320" s="130" t="s">
        <v>3136</v>
      </c>
      <c r="C320" s="130" t="s">
        <v>3136</v>
      </c>
      <c r="D320" s="130" t="s">
        <v>2930</v>
      </c>
      <c r="E320" s="130" t="s">
        <v>2930</v>
      </c>
      <c r="F320" s="130" t="s">
        <v>5095</v>
      </c>
    </row>
    <row r="321" spans="1:6">
      <c r="A321" s="130" t="s">
        <v>2148</v>
      </c>
      <c r="B321" s="130" t="s">
        <v>4333</v>
      </c>
      <c r="C321" s="130" t="s">
        <v>4333</v>
      </c>
      <c r="D321" s="130" t="s">
        <v>2930</v>
      </c>
      <c r="E321" s="130" t="s">
        <v>2930</v>
      </c>
      <c r="F321" s="130" t="s">
        <v>5095</v>
      </c>
    </row>
    <row r="322" spans="1:6">
      <c r="A322" s="130" t="s">
        <v>303</v>
      </c>
      <c r="B322" s="130" t="s">
        <v>3259</v>
      </c>
      <c r="C322" s="130" t="s">
        <v>3259</v>
      </c>
      <c r="D322" s="130" t="s">
        <v>2969</v>
      </c>
      <c r="E322" s="130" t="s">
        <v>2969</v>
      </c>
      <c r="F322" s="130" t="s">
        <v>5095</v>
      </c>
    </row>
    <row r="323" spans="1:6">
      <c r="A323" s="130" t="s">
        <v>5279</v>
      </c>
      <c r="B323" s="130" t="s">
        <v>3913</v>
      </c>
      <c r="C323" s="130" t="s">
        <v>3913</v>
      </c>
      <c r="D323" s="130" t="s">
        <v>2933</v>
      </c>
      <c r="E323" s="130" t="s">
        <v>2933</v>
      </c>
      <c r="F323" s="130" t="s">
        <v>5095</v>
      </c>
    </row>
    <row r="324" spans="1:6">
      <c r="A324" s="130" t="s">
        <v>4105</v>
      </c>
      <c r="B324" s="130" t="s">
        <v>4883</v>
      </c>
      <c r="C324" s="130" t="s">
        <v>4883</v>
      </c>
      <c r="D324" s="130" t="s">
        <v>2934</v>
      </c>
      <c r="E324" s="130" t="s">
        <v>2934</v>
      </c>
      <c r="F324" s="130" t="s">
        <v>5095</v>
      </c>
    </row>
    <row r="325" spans="1:6">
      <c r="A325" s="130" t="s">
        <v>2459</v>
      </c>
      <c r="B325" s="130" t="s">
        <v>3129</v>
      </c>
      <c r="C325" s="130" t="s">
        <v>3129</v>
      </c>
      <c r="D325" s="130" t="s">
        <v>2930</v>
      </c>
      <c r="E325" s="130" t="s">
        <v>2930</v>
      </c>
      <c r="F325" s="130" t="s">
        <v>5095</v>
      </c>
    </row>
    <row r="326" spans="1:6">
      <c r="A326" s="130" t="s">
        <v>1842</v>
      </c>
      <c r="B326" s="130" t="s">
        <v>3182</v>
      </c>
      <c r="C326" s="130" t="s">
        <v>3182</v>
      </c>
      <c r="D326" s="130" t="s">
        <v>3069</v>
      </c>
      <c r="E326" s="130" t="s">
        <v>3565</v>
      </c>
      <c r="F326" s="130" t="s">
        <v>5096</v>
      </c>
    </row>
    <row r="327" spans="1:6">
      <c r="A327" s="130" t="s">
        <v>234</v>
      </c>
      <c r="B327" s="130" t="s">
        <v>3976</v>
      </c>
      <c r="C327" s="130" t="s">
        <v>3976</v>
      </c>
      <c r="D327" s="130" t="s">
        <v>2977</v>
      </c>
      <c r="E327" s="130" t="s">
        <v>3336</v>
      </c>
      <c r="F327" s="130" t="s">
        <v>5095</v>
      </c>
    </row>
    <row r="328" spans="1:6">
      <c r="A328" s="130" t="s">
        <v>1843</v>
      </c>
      <c r="B328" s="130" t="s">
        <v>3998</v>
      </c>
      <c r="C328" s="130" t="s">
        <v>3998</v>
      </c>
      <c r="D328" s="130" t="s">
        <v>2930</v>
      </c>
      <c r="E328" s="130" t="s">
        <v>2930</v>
      </c>
      <c r="F328" s="130" t="s">
        <v>5096</v>
      </c>
    </row>
    <row r="329" spans="1:6">
      <c r="A329" s="130" t="s">
        <v>16</v>
      </c>
      <c r="B329" s="130" t="s">
        <v>2976</v>
      </c>
      <c r="C329" s="130" t="s">
        <v>2976</v>
      </c>
      <c r="D329" s="130" t="s">
        <v>2930</v>
      </c>
      <c r="E329" s="130" t="s">
        <v>2930</v>
      </c>
      <c r="F329" s="130" t="s">
        <v>5096</v>
      </c>
    </row>
    <row r="330" spans="1:6">
      <c r="A330" s="130" t="s">
        <v>2460</v>
      </c>
      <c r="B330" s="130" t="s">
        <v>3212</v>
      </c>
      <c r="C330" s="130" t="s">
        <v>3212</v>
      </c>
      <c r="D330" s="130" t="s">
        <v>2933</v>
      </c>
      <c r="E330" s="130" t="s">
        <v>2933</v>
      </c>
      <c r="F330" s="130" t="s">
        <v>5095</v>
      </c>
    </row>
    <row r="331" spans="1:6">
      <c r="A331" s="130" t="s">
        <v>5280</v>
      </c>
      <c r="B331" s="130" t="s">
        <v>3524</v>
      </c>
      <c r="C331" s="130" t="s">
        <v>3524</v>
      </c>
      <c r="D331" s="130" t="s">
        <v>2930</v>
      </c>
      <c r="E331" s="130" t="s">
        <v>2930</v>
      </c>
      <c r="F331" s="130" t="s">
        <v>5095</v>
      </c>
    </row>
    <row r="332" spans="1:6">
      <c r="A332" s="130" t="s">
        <v>72</v>
      </c>
      <c r="B332" s="130" t="s">
        <v>3164</v>
      </c>
      <c r="C332" s="130" t="s">
        <v>3164</v>
      </c>
      <c r="D332" s="130" t="s">
        <v>2951</v>
      </c>
      <c r="E332" s="130" t="s">
        <v>2951</v>
      </c>
      <c r="F332" s="130" t="s">
        <v>5096</v>
      </c>
    </row>
    <row r="333" spans="1:6">
      <c r="A333" s="130" t="s">
        <v>1844</v>
      </c>
      <c r="B333" s="130" t="s">
        <v>5281</v>
      </c>
      <c r="C333" s="130" t="s">
        <v>5281</v>
      </c>
      <c r="D333" s="130" t="s">
        <v>2933</v>
      </c>
      <c r="E333" s="130" t="s">
        <v>2933</v>
      </c>
      <c r="F333" s="130" t="s">
        <v>5095</v>
      </c>
    </row>
    <row r="334" spans="1:6">
      <c r="A334" s="130" t="s">
        <v>1845</v>
      </c>
      <c r="B334" s="130" t="s">
        <v>5282</v>
      </c>
      <c r="C334" s="130" t="s">
        <v>5282</v>
      </c>
      <c r="D334" s="130" t="s">
        <v>2933</v>
      </c>
      <c r="E334" s="130" t="s">
        <v>2933</v>
      </c>
      <c r="F334" s="130" t="s">
        <v>5095</v>
      </c>
    </row>
    <row r="335" spans="1:6">
      <c r="A335" s="130" t="s">
        <v>5283</v>
      </c>
      <c r="B335" s="130" t="s">
        <v>3747</v>
      </c>
      <c r="C335" s="130" t="s">
        <v>3747</v>
      </c>
      <c r="D335" s="130" t="s">
        <v>2930</v>
      </c>
      <c r="E335" s="130" t="s">
        <v>2930</v>
      </c>
      <c r="F335" s="130" t="s">
        <v>5095</v>
      </c>
    </row>
    <row r="336" spans="1:6">
      <c r="A336" s="130" t="s">
        <v>2617</v>
      </c>
      <c r="B336" s="130" t="s">
        <v>5284</v>
      </c>
      <c r="C336" s="130" t="s">
        <v>5284</v>
      </c>
      <c r="D336" s="130" t="s">
        <v>2933</v>
      </c>
      <c r="E336" s="130" t="s">
        <v>2933</v>
      </c>
      <c r="F336" s="130" t="s">
        <v>5095</v>
      </c>
    </row>
    <row r="337" spans="1:6">
      <c r="A337" s="130" t="s">
        <v>2568</v>
      </c>
      <c r="B337" s="130" t="s">
        <v>2952</v>
      </c>
      <c r="C337" s="130" t="s">
        <v>2952</v>
      </c>
      <c r="D337" s="130" t="s">
        <v>2930</v>
      </c>
      <c r="E337" s="130" t="s">
        <v>2930</v>
      </c>
      <c r="F337" s="130" t="s">
        <v>5095</v>
      </c>
    </row>
    <row r="338" spans="1:6">
      <c r="A338" s="130" t="s">
        <v>135</v>
      </c>
      <c r="B338" s="130" t="s">
        <v>5285</v>
      </c>
      <c r="C338" s="130" t="s">
        <v>5285</v>
      </c>
      <c r="D338" s="130" t="s">
        <v>2951</v>
      </c>
      <c r="E338" s="130" t="s">
        <v>2951</v>
      </c>
      <c r="F338" s="130" t="s">
        <v>5095</v>
      </c>
    </row>
    <row r="339" spans="1:6">
      <c r="A339" s="130" t="s">
        <v>1368</v>
      </c>
      <c r="B339" s="130" t="s">
        <v>3299</v>
      </c>
      <c r="C339" s="130" t="s">
        <v>3299</v>
      </c>
      <c r="D339" s="130" t="s">
        <v>2934</v>
      </c>
      <c r="E339" s="130" t="s">
        <v>2934</v>
      </c>
      <c r="F339" s="130" t="s">
        <v>5095</v>
      </c>
    </row>
    <row r="340" spans="1:6">
      <c r="A340" s="130" t="s">
        <v>4332</v>
      </c>
      <c r="B340" s="130" t="s">
        <v>2974</v>
      </c>
      <c r="C340" s="130" t="s">
        <v>2974</v>
      </c>
      <c r="D340" s="130" t="s">
        <v>2930</v>
      </c>
      <c r="E340" s="130" t="s">
        <v>2969</v>
      </c>
      <c r="F340" s="130" t="s">
        <v>5095</v>
      </c>
    </row>
    <row r="341" spans="1:6">
      <c r="A341" s="130" t="s">
        <v>711</v>
      </c>
      <c r="B341" s="130" t="s">
        <v>3453</v>
      </c>
      <c r="C341" s="130" t="s">
        <v>3453</v>
      </c>
      <c r="D341" s="130" t="s">
        <v>2934</v>
      </c>
      <c r="E341" s="130" t="s">
        <v>2934</v>
      </c>
      <c r="F341" s="130" t="s">
        <v>5096</v>
      </c>
    </row>
    <row r="342" spans="1:6">
      <c r="A342" s="130" t="s">
        <v>5286</v>
      </c>
      <c r="B342" s="130" t="s">
        <v>5287</v>
      </c>
      <c r="C342" s="130" t="s">
        <v>5287</v>
      </c>
      <c r="D342" s="130" t="s">
        <v>2930</v>
      </c>
      <c r="E342" s="130" t="s">
        <v>2951</v>
      </c>
      <c r="F342" s="130" t="s">
        <v>5096</v>
      </c>
    </row>
    <row r="343" spans="1:6">
      <c r="A343" s="130" t="s">
        <v>2142</v>
      </c>
      <c r="B343" s="130" t="s">
        <v>3421</v>
      </c>
      <c r="C343" s="130" t="s">
        <v>3421</v>
      </c>
      <c r="D343" s="130" t="s">
        <v>2937</v>
      </c>
      <c r="E343" s="130" t="s">
        <v>2937</v>
      </c>
      <c r="F343" s="130" t="s">
        <v>5095</v>
      </c>
    </row>
    <row r="344" spans="1:6">
      <c r="A344" s="130" t="s">
        <v>186</v>
      </c>
      <c r="B344" s="130" t="s">
        <v>5288</v>
      </c>
      <c r="C344" s="130" t="s">
        <v>5288</v>
      </c>
      <c r="D344" s="130" t="s">
        <v>2933</v>
      </c>
      <c r="E344" s="130" t="s">
        <v>2933</v>
      </c>
      <c r="F344" s="130" t="s">
        <v>5095</v>
      </c>
    </row>
    <row r="345" spans="1:6">
      <c r="A345" s="130" t="s">
        <v>4302</v>
      </c>
      <c r="B345" s="130" t="s">
        <v>4856</v>
      </c>
      <c r="C345" s="130" t="s">
        <v>4856</v>
      </c>
      <c r="D345" s="130" t="s">
        <v>2933</v>
      </c>
      <c r="E345" s="130" t="s">
        <v>2933</v>
      </c>
      <c r="F345" s="130" t="s">
        <v>5095</v>
      </c>
    </row>
    <row r="346" spans="1:6">
      <c r="A346" s="130" t="s">
        <v>1847</v>
      </c>
      <c r="B346" s="130" t="s">
        <v>3491</v>
      </c>
      <c r="C346" s="130" t="s">
        <v>3491</v>
      </c>
      <c r="D346" s="130" t="s">
        <v>2933</v>
      </c>
      <c r="E346" s="130" t="s">
        <v>2933</v>
      </c>
      <c r="F346" s="130" t="s">
        <v>5095</v>
      </c>
    </row>
    <row r="347" spans="1:6">
      <c r="A347" s="130" t="s">
        <v>191</v>
      </c>
      <c r="B347" s="130" t="s">
        <v>4155</v>
      </c>
      <c r="C347" s="130" t="s">
        <v>3023</v>
      </c>
      <c r="D347" s="130" t="s">
        <v>2989</v>
      </c>
      <c r="E347" s="130" t="s">
        <v>2954</v>
      </c>
      <c r="F347" s="130" t="s">
        <v>5095</v>
      </c>
    </row>
    <row r="348" spans="1:6">
      <c r="A348" s="130" t="s">
        <v>304</v>
      </c>
      <c r="B348" s="130" t="s">
        <v>5289</v>
      </c>
      <c r="C348" s="130" t="s">
        <v>5290</v>
      </c>
      <c r="D348" s="130" t="s">
        <v>3027</v>
      </c>
      <c r="E348" s="130" t="s">
        <v>3027</v>
      </c>
      <c r="F348" s="130" t="s">
        <v>5096</v>
      </c>
    </row>
    <row r="349" spans="1:6">
      <c r="A349" s="130" t="s">
        <v>5291</v>
      </c>
      <c r="B349" s="130" t="s">
        <v>3113</v>
      </c>
      <c r="C349" s="130" t="s">
        <v>3113</v>
      </c>
      <c r="D349" s="130" t="s">
        <v>2930</v>
      </c>
      <c r="E349" s="130" t="s">
        <v>2930</v>
      </c>
      <c r="F349" s="130" t="s">
        <v>5095</v>
      </c>
    </row>
    <row r="350" spans="1:6">
      <c r="A350" s="130" t="s">
        <v>1370</v>
      </c>
      <c r="B350" s="130" t="s">
        <v>3413</v>
      </c>
      <c r="C350" s="130" t="s">
        <v>5292</v>
      </c>
      <c r="D350" s="130" t="s">
        <v>2934</v>
      </c>
      <c r="E350" s="130" t="s">
        <v>3348</v>
      </c>
      <c r="F350" s="130" t="s">
        <v>5095</v>
      </c>
    </row>
    <row r="351" spans="1:6">
      <c r="A351" s="130" t="s">
        <v>1849</v>
      </c>
      <c r="B351" s="130" t="s">
        <v>5293</v>
      </c>
      <c r="C351" s="130" t="s">
        <v>5293</v>
      </c>
      <c r="D351" s="130" t="s">
        <v>2930</v>
      </c>
      <c r="E351" s="130" t="s">
        <v>2930</v>
      </c>
      <c r="F351" s="130" t="s">
        <v>5095</v>
      </c>
    </row>
    <row r="352" spans="1:6">
      <c r="A352" s="130" t="s">
        <v>5294</v>
      </c>
      <c r="B352" s="130" t="s">
        <v>5295</v>
      </c>
      <c r="C352" s="130" t="s">
        <v>5295</v>
      </c>
      <c r="D352" s="130" t="s">
        <v>2930</v>
      </c>
      <c r="E352" s="130" t="s">
        <v>2930</v>
      </c>
      <c r="F352" s="130" t="s">
        <v>5095</v>
      </c>
    </row>
    <row r="353" spans="1:6">
      <c r="A353" s="130" t="s">
        <v>260</v>
      </c>
      <c r="B353" s="130" t="s">
        <v>5296</v>
      </c>
      <c r="C353" s="130" t="s">
        <v>5296</v>
      </c>
      <c r="D353" s="130" t="s">
        <v>2939</v>
      </c>
      <c r="E353" s="130" t="s">
        <v>2939</v>
      </c>
      <c r="F353" s="130" t="s">
        <v>5095</v>
      </c>
    </row>
    <row r="354" spans="1:6">
      <c r="A354" s="130" t="s">
        <v>2909</v>
      </c>
      <c r="B354" s="130" t="s">
        <v>5297</v>
      </c>
      <c r="C354" s="130" t="s">
        <v>5297</v>
      </c>
      <c r="D354" s="130" t="s">
        <v>2930</v>
      </c>
      <c r="E354" s="130" t="s">
        <v>2930</v>
      </c>
      <c r="F354" s="130" t="s">
        <v>5095</v>
      </c>
    </row>
    <row r="355" spans="1:6">
      <c r="A355" s="130" t="s">
        <v>32</v>
      </c>
      <c r="B355" s="130" t="s">
        <v>2984</v>
      </c>
      <c r="C355" s="130" t="s">
        <v>4605</v>
      </c>
      <c r="D355" s="130" t="s">
        <v>3030</v>
      </c>
      <c r="E355" s="130" t="s">
        <v>3030</v>
      </c>
      <c r="F355" s="130" t="s">
        <v>5096</v>
      </c>
    </row>
    <row r="356" spans="1:6">
      <c r="A356" s="130" t="s">
        <v>1371</v>
      </c>
      <c r="B356" s="130" t="s">
        <v>5298</v>
      </c>
      <c r="C356" s="130" t="s">
        <v>5298</v>
      </c>
      <c r="D356" s="130" t="s">
        <v>2930</v>
      </c>
      <c r="E356" s="130" t="s">
        <v>2930</v>
      </c>
      <c r="F356" s="130" t="s">
        <v>5095</v>
      </c>
    </row>
    <row r="357" spans="1:6">
      <c r="A357" s="130" t="s">
        <v>4734</v>
      </c>
      <c r="B357" s="130" t="s">
        <v>5299</v>
      </c>
      <c r="C357" s="130" t="s">
        <v>5299</v>
      </c>
      <c r="D357" s="130" t="s">
        <v>2934</v>
      </c>
      <c r="E357" s="130" t="s">
        <v>2934</v>
      </c>
      <c r="F357" s="130" t="s">
        <v>5095</v>
      </c>
    </row>
    <row r="358" spans="1:6">
      <c r="A358" s="130" t="s">
        <v>2461</v>
      </c>
      <c r="B358" s="130" t="s">
        <v>4064</v>
      </c>
      <c r="C358" s="130" t="s">
        <v>4064</v>
      </c>
      <c r="D358" s="130" t="s">
        <v>2930</v>
      </c>
      <c r="E358" s="130" t="s">
        <v>2930</v>
      </c>
      <c r="F358" s="130" t="s">
        <v>5095</v>
      </c>
    </row>
    <row r="359" spans="1:6">
      <c r="A359" s="130" t="s">
        <v>1850</v>
      </c>
      <c r="B359" s="130" t="s">
        <v>5300</v>
      </c>
      <c r="C359" s="130" t="s">
        <v>5300</v>
      </c>
      <c r="D359" s="130" t="s">
        <v>2951</v>
      </c>
      <c r="E359" s="130" t="s">
        <v>3018</v>
      </c>
      <c r="F359" s="130" t="s">
        <v>5096</v>
      </c>
    </row>
    <row r="360" spans="1:6">
      <c r="A360" s="130" t="s">
        <v>1372</v>
      </c>
      <c r="B360" s="130" t="s">
        <v>5301</v>
      </c>
      <c r="C360" s="130" t="s">
        <v>5301</v>
      </c>
      <c r="D360" s="130" t="s">
        <v>2951</v>
      </c>
      <c r="E360" s="130" t="s">
        <v>2951</v>
      </c>
      <c r="F360" s="130" t="s">
        <v>5095</v>
      </c>
    </row>
    <row r="361" spans="1:6">
      <c r="A361" s="130" t="s">
        <v>5302</v>
      </c>
      <c r="B361" s="130" t="s">
        <v>5303</v>
      </c>
      <c r="C361" s="130" t="s">
        <v>5303</v>
      </c>
      <c r="D361" s="130" t="s">
        <v>2930</v>
      </c>
      <c r="E361" s="130" t="s">
        <v>2930</v>
      </c>
      <c r="F361" s="130" t="s">
        <v>5095</v>
      </c>
    </row>
    <row r="362" spans="1:6">
      <c r="A362" s="130" t="s">
        <v>686</v>
      </c>
      <c r="B362" s="130" t="s">
        <v>3194</v>
      </c>
      <c r="C362" s="130" t="s">
        <v>3194</v>
      </c>
      <c r="D362" s="130" t="s">
        <v>2934</v>
      </c>
      <c r="E362" s="130" t="s">
        <v>2934</v>
      </c>
      <c r="F362" s="130" t="s">
        <v>5095</v>
      </c>
    </row>
    <row r="363" spans="1:6">
      <c r="A363" s="130" t="s">
        <v>5304</v>
      </c>
      <c r="B363" s="130" t="s">
        <v>5305</v>
      </c>
      <c r="C363" s="130" t="s">
        <v>5305</v>
      </c>
      <c r="D363" s="130" t="s">
        <v>2930</v>
      </c>
      <c r="E363" s="130" t="s">
        <v>2930</v>
      </c>
      <c r="F363" s="130" t="s">
        <v>5095</v>
      </c>
    </row>
    <row r="364" spans="1:6">
      <c r="A364" s="130" t="s">
        <v>2462</v>
      </c>
      <c r="B364" s="130" t="s">
        <v>2952</v>
      </c>
      <c r="C364" s="130" t="s">
        <v>2952</v>
      </c>
      <c r="D364" s="130" t="s">
        <v>2934</v>
      </c>
      <c r="E364" s="130" t="s">
        <v>2934</v>
      </c>
      <c r="F364" s="130" t="s">
        <v>5095</v>
      </c>
    </row>
    <row r="365" spans="1:6">
      <c r="A365" s="130" t="s">
        <v>1374</v>
      </c>
      <c r="B365" s="130" t="s">
        <v>2960</v>
      </c>
      <c r="C365" s="130" t="s">
        <v>2960</v>
      </c>
      <c r="D365" s="130" t="s">
        <v>2933</v>
      </c>
      <c r="E365" s="130" t="s">
        <v>2933</v>
      </c>
      <c r="F365" s="130" t="s">
        <v>5095</v>
      </c>
    </row>
    <row r="366" spans="1:6">
      <c r="A366" s="130" t="s">
        <v>1375</v>
      </c>
      <c r="B366" s="130" t="s">
        <v>2936</v>
      </c>
      <c r="C366" s="130" t="s">
        <v>2936</v>
      </c>
      <c r="D366" s="130" t="s">
        <v>2951</v>
      </c>
      <c r="E366" s="130" t="s">
        <v>2951</v>
      </c>
      <c r="F366" s="130" t="s">
        <v>5095</v>
      </c>
    </row>
    <row r="367" spans="1:6">
      <c r="A367" s="130" t="s">
        <v>2463</v>
      </c>
      <c r="B367" s="130" t="s">
        <v>4298</v>
      </c>
      <c r="C367" s="130" t="s">
        <v>4298</v>
      </c>
      <c r="D367" s="130" t="s">
        <v>2930</v>
      </c>
      <c r="E367" s="130" t="s">
        <v>2930</v>
      </c>
      <c r="F367" s="130" t="s">
        <v>5095</v>
      </c>
    </row>
    <row r="368" spans="1:6">
      <c r="A368" s="130" t="s">
        <v>2124</v>
      </c>
      <c r="B368" s="130" t="s">
        <v>3763</v>
      </c>
      <c r="C368" s="130" t="s">
        <v>3763</v>
      </c>
      <c r="D368" s="130" t="s">
        <v>2930</v>
      </c>
      <c r="E368" s="130" t="s">
        <v>2930</v>
      </c>
      <c r="F368" s="130" t="s">
        <v>5095</v>
      </c>
    </row>
    <row r="369" spans="1:6">
      <c r="A369" s="130" t="s">
        <v>1851</v>
      </c>
      <c r="B369" s="130" t="s">
        <v>3517</v>
      </c>
      <c r="C369" s="130" t="s">
        <v>3517</v>
      </c>
      <c r="D369" s="130" t="s">
        <v>2951</v>
      </c>
      <c r="E369" s="130" t="s">
        <v>2951</v>
      </c>
      <c r="F369" s="130" t="s">
        <v>5095</v>
      </c>
    </row>
    <row r="370" spans="1:6">
      <c r="A370" s="130" t="s">
        <v>5306</v>
      </c>
      <c r="B370" s="130" t="s">
        <v>5307</v>
      </c>
      <c r="C370" s="130" t="s">
        <v>5307</v>
      </c>
      <c r="D370" s="130" t="s">
        <v>2930</v>
      </c>
      <c r="E370" s="130" t="s">
        <v>2930</v>
      </c>
      <c r="F370" s="130" t="s">
        <v>5095</v>
      </c>
    </row>
    <row r="371" spans="1:6">
      <c r="A371" s="130" t="s">
        <v>1377</v>
      </c>
      <c r="B371" s="130" t="s">
        <v>5308</v>
      </c>
      <c r="C371" s="130" t="s">
        <v>5308</v>
      </c>
      <c r="D371" s="130" t="s">
        <v>2951</v>
      </c>
      <c r="E371" s="130" t="s">
        <v>2951</v>
      </c>
      <c r="F371" s="130" t="s">
        <v>5095</v>
      </c>
    </row>
    <row r="372" spans="1:6">
      <c r="A372" s="130" t="s">
        <v>454</v>
      </c>
      <c r="B372" s="130" t="s">
        <v>3164</v>
      </c>
      <c r="C372" s="130" t="s">
        <v>3164</v>
      </c>
      <c r="D372" s="130" t="s">
        <v>2933</v>
      </c>
      <c r="E372" s="130" t="s">
        <v>2933</v>
      </c>
      <c r="F372" s="130" t="s">
        <v>5096</v>
      </c>
    </row>
    <row r="373" spans="1:6">
      <c r="A373" s="130" t="s">
        <v>2768</v>
      </c>
      <c r="B373" s="130" t="s">
        <v>4888</v>
      </c>
      <c r="C373" s="130" t="s">
        <v>4888</v>
      </c>
      <c r="D373" s="130" t="s">
        <v>2930</v>
      </c>
      <c r="E373" s="130" t="s">
        <v>2930</v>
      </c>
      <c r="F373" s="130" t="s">
        <v>5095</v>
      </c>
    </row>
    <row r="374" spans="1:6">
      <c r="A374" s="130" t="s">
        <v>1379</v>
      </c>
      <c r="B374" s="130" t="s">
        <v>5309</v>
      </c>
      <c r="C374" s="130" t="s">
        <v>5309</v>
      </c>
      <c r="D374" s="130" t="s">
        <v>2930</v>
      </c>
      <c r="E374" s="130" t="s">
        <v>2930</v>
      </c>
      <c r="F374" s="130" t="s">
        <v>5095</v>
      </c>
    </row>
    <row r="375" spans="1:6">
      <c r="A375" s="130" t="s">
        <v>2123</v>
      </c>
      <c r="B375" s="130" t="s">
        <v>4069</v>
      </c>
      <c r="C375" s="130" t="s">
        <v>4069</v>
      </c>
      <c r="D375" s="130" t="s">
        <v>2933</v>
      </c>
      <c r="E375" s="130" t="s">
        <v>2933</v>
      </c>
      <c r="F375" s="130" t="s">
        <v>5095</v>
      </c>
    </row>
    <row r="376" spans="1:6">
      <c r="A376" s="130" t="s">
        <v>259</v>
      </c>
      <c r="B376" s="130" t="s">
        <v>2944</v>
      </c>
      <c r="C376" s="130" t="s">
        <v>2944</v>
      </c>
      <c r="D376" s="130" t="s">
        <v>2989</v>
      </c>
      <c r="E376" s="130" t="s">
        <v>2989</v>
      </c>
      <c r="F376" s="130" t="s">
        <v>5095</v>
      </c>
    </row>
    <row r="377" spans="1:6">
      <c r="A377" s="130" t="s">
        <v>1852</v>
      </c>
      <c r="B377" s="130" t="s">
        <v>3474</v>
      </c>
      <c r="C377" s="130" t="s">
        <v>3474</v>
      </c>
      <c r="D377" s="130" t="s">
        <v>2937</v>
      </c>
      <c r="E377" s="130" t="s">
        <v>2937</v>
      </c>
      <c r="F377" s="130" t="s">
        <v>5095</v>
      </c>
    </row>
    <row r="378" spans="1:6">
      <c r="A378" s="130" t="s">
        <v>2888</v>
      </c>
      <c r="B378" s="130" t="s">
        <v>3195</v>
      </c>
      <c r="C378" s="130" t="s">
        <v>3195</v>
      </c>
      <c r="D378" s="130" t="s">
        <v>2934</v>
      </c>
      <c r="E378" s="130" t="s">
        <v>2934</v>
      </c>
      <c r="F378" s="130" t="s">
        <v>5095</v>
      </c>
    </row>
    <row r="379" spans="1:6">
      <c r="A379" s="130" t="s">
        <v>1057</v>
      </c>
      <c r="B379" s="130" t="s">
        <v>3347</v>
      </c>
      <c r="C379" s="130" t="s">
        <v>3347</v>
      </c>
      <c r="D379" s="130" t="s">
        <v>3445</v>
      </c>
      <c r="E379" s="130" t="s">
        <v>5310</v>
      </c>
      <c r="F379" s="130" t="s">
        <v>5095</v>
      </c>
    </row>
    <row r="380" spans="1:6">
      <c r="A380" s="130" t="s">
        <v>417</v>
      </c>
      <c r="B380" s="130" t="s">
        <v>3002</v>
      </c>
      <c r="C380" s="130" t="s">
        <v>5311</v>
      </c>
      <c r="D380" s="130" t="s">
        <v>3047</v>
      </c>
      <c r="E380" s="130" t="s">
        <v>3958</v>
      </c>
      <c r="F380" s="130" t="s">
        <v>5095</v>
      </c>
    </row>
    <row r="381" spans="1:6">
      <c r="A381" s="130" t="s">
        <v>861</v>
      </c>
      <c r="B381" s="130" t="s">
        <v>5312</v>
      </c>
      <c r="C381" s="130" t="s">
        <v>5312</v>
      </c>
      <c r="D381" s="130" t="s">
        <v>3058</v>
      </c>
      <c r="E381" s="130" t="s">
        <v>3058</v>
      </c>
      <c r="F381" s="130" t="s">
        <v>5095</v>
      </c>
    </row>
    <row r="382" spans="1:6">
      <c r="A382" s="130" t="s">
        <v>5313</v>
      </c>
      <c r="B382" s="130" t="s">
        <v>5314</v>
      </c>
      <c r="C382" s="130" t="s">
        <v>5314</v>
      </c>
      <c r="D382" s="130" t="s">
        <v>2930</v>
      </c>
      <c r="E382" s="130" t="s">
        <v>2930</v>
      </c>
      <c r="F382" s="130" t="s">
        <v>5096</v>
      </c>
    </row>
    <row r="383" spans="1:6">
      <c r="A383" s="130" t="s">
        <v>1077</v>
      </c>
      <c r="B383" s="130" t="s">
        <v>3052</v>
      </c>
      <c r="C383" s="130" t="s">
        <v>5315</v>
      </c>
      <c r="D383" s="130" t="s">
        <v>2981</v>
      </c>
      <c r="E383" s="130" t="s">
        <v>2981</v>
      </c>
      <c r="F383" s="130" t="s">
        <v>5095</v>
      </c>
    </row>
    <row r="384" spans="1:6">
      <c r="A384" s="130" t="s">
        <v>5080</v>
      </c>
      <c r="B384" s="130" t="s">
        <v>4493</v>
      </c>
      <c r="C384" s="130" t="s">
        <v>4493</v>
      </c>
      <c r="D384" s="130" t="s">
        <v>2930</v>
      </c>
      <c r="E384" s="130" t="s">
        <v>2930</v>
      </c>
      <c r="F384" s="130" t="s">
        <v>5095</v>
      </c>
    </row>
    <row r="385" spans="1:6">
      <c r="A385" s="130" t="s">
        <v>2172</v>
      </c>
      <c r="B385" s="130" t="s">
        <v>5316</v>
      </c>
      <c r="C385" s="130" t="s">
        <v>5316</v>
      </c>
      <c r="D385" s="130" t="s">
        <v>2930</v>
      </c>
      <c r="E385" s="130" t="s">
        <v>2930</v>
      </c>
      <c r="F385" s="130" t="s">
        <v>5096</v>
      </c>
    </row>
    <row r="386" spans="1:6">
      <c r="A386" s="130" t="s">
        <v>1853</v>
      </c>
      <c r="B386" s="130" t="s">
        <v>4882</v>
      </c>
      <c r="C386" s="130" t="s">
        <v>4882</v>
      </c>
      <c r="D386" s="130" t="s">
        <v>2951</v>
      </c>
      <c r="E386" s="130" t="s">
        <v>2951</v>
      </c>
      <c r="F386" s="130" t="s">
        <v>5095</v>
      </c>
    </row>
    <row r="387" spans="1:6">
      <c r="A387" s="130" t="s">
        <v>844</v>
      </c>
      <c r="B387" s="130" t="s">
        <v>5317</v>
      </c>
      <c r="C387" s="130" t="s">
        <v>5317</v>
      </c>
      <c r="D387" s="130" t="s">
        <v>2933</v>
      </c>
      <c r="E387" s="130" t="s">
        <v>2933</v>
      </c>
      <c r="F387" s="130" t="s">
        <v>5095</v>
      </c>
    </row>
    <row r="388" spans="1:6">
      <c r="A388" s="130" t="s">
        <v>910</v>
      </c>
      <c r="B388" s="130" t="s">
        <v>5318</v>
      </c>
      <c r="C388" s="130" t="s">
        <v>5318</v>
      </c>
      <c r="D388" s="130" t="s">
        <v>3445</v>
      </c>
      <c r="E388" s="130" t="s">
        <v>3832</v>
      </c>
      <c r="F388" s="130" t="s">
        <v>5095</v>
      </c>
    </row>
    <row r="389" spans="1:6">
      <c r="A389" s="130" t="s">
        <v>1854</v>
      </c>
      <c r="B389" s="130" t="s">
        <v>4536</v>
      </c>
      <c r="C389" s="130" t="s">
        <v>4536</v>
      </c>
      <c r="D389" s="130" t="s">
        <v>2930</v>
      </c>
      <c r="E389" s="130" t="s">
        <v>2930</v>
      </c>
      <c r="F389" s="130" t="s">
        <v>5095</v>
      </c>
    </row>
    <row r="390" spans="1:6">
      <c r="A390" s="130" t="s">
        <v>5319</v>
      </c>
      <c r="B390" s="130" t="s">
        <v>3190</v>
      </c>
      <c r="C390" s="130" t="s">
        <v>3190</v>
      </c>
      <c r="D390" s="130" t="s">
        <v>2930</v>
      </c>
      <c r="E390" s="130" t="s">
        <v>2951</v>
      </c>
      <c r="F390" s="130" t="s">
        <v>5096</v>
      </c>
    </row>
    <row r="391" spans="1:6">
      <c r="A391" s="130" t="s">
        <v>640</v>
      </c>
      <c r="B391" s="130" t="s">
        <v>2947</v>
      </c>
      <c r="C391" s="130" t="s">
        <v>2947</v>
      </c>
      <c r="D391" s="130" t="s">
        <v>2930</v>
      </c>
      <c r="E391" s="130" t="s">
        <v>2930</v>
      </c>
      <c r="F391" s="130" t="s">
        <v>5096</v>
      </c>
    </row>
    <row r="392" spans="1:6">
      <c r="A392" s="130" t="s">
        <v>1855</v>
      </c>
      <c r="B392" s="130" t="s">
        <v>5320</v>
      </c>
      <c r="C392" s="130" t="s">
        <v>5320</v>
      </c>
      <c r="D392" s="130" t="s">
        <v>2933</v>
      </c>
      <c r="E392" s="130" t="s">
        <v>2933</v>
      </c>
      <c r="F392" s="130" t="s">
        <v>5095</v>
      </c>
    </row>
    <row r="393" spans="1:6">
      <c r="A393" s="130" t="s">
        <v>319</v>
      </c>
      <c r="B393" s="130" t="s">
        <v>5321</v>
      </c>
      <c r="C393" s="130" t="s">
        <v>5321</v>
      </c>
      <c r="D393" s="130" t="s">
        <v>2934</v>
      </c>
      <c r="E393" s="130" t="s">
        <v>2934</v>
      </c>
      <c r="F393" s="130" t="s">
        <v>5096</v>
      </c>
    </row>
    <row r="394" spans="1:6">
      <c r="A394" s="130" t="s">
        <v>406</v>
      </c>
      <c r="B394" s="130" t="s">
        <v>3911</v>
      </c>
      <c r="C394" s="130" t="s">
        <v>3911</v>
      </c>
      <c r="D394" s="130" t="s">
        <v>2969</v>
      </c>
      <c r="E394" s="130" t="s">
        <v>2969</v>
      </c>
      <c r="F394" s="130" t="s">
        <v>5095</v>
      </c>
    </row>
    <row r="395" spans="1:6">
      <c r="A395" s="130" t="s">
        <v>4308</v>
      </c>
      <c r="B395" s="130" t="s">
        <v>2953</v>
      </c>
      <c r="C395" s="130" t="s">
        <v>2953</v>
      </c>
      <c r="D395" s="130" t="s">
        <v>2930</v>
      </c>
      <c r="E395" s="130" t="s">
        <v>2930</v>
      </c>
      <c r="F395" s="130" t="s">
        <v>5096</v>
      </c>
    </row>
    <row r="396" spans="1:6">
      <c r="A396" s="130" t="s">
        <v>702</v>
      </c>
      <c r="B396" s="130" t="s">
        <v>4163</v>
      </c>
      <c r="C396" s="130" t="s">
        <v>5322</v>
      </c>
      <c r="D396" s="130" t="s">
        <v>3070</v>
      </c>
      <c r="E396" s="130" t="s">
        <v>3059</v>
      </c>
      <c r="F396" s="130" t="s">
        <v>5095</v>
      </c>
    </row>
    <row r="397" spans="1:6">
      <c r="A397" s="130" t="s">
        <v>4639</v>
      </c>
      <c r="B397" s="130" t="s">
        <v>4462</v>
      </c>
      <c r="C397" s="130" t="s">
        <v>4462</v>
      </c>
      <c r="D397" s="130" t="s">
        <v>2930</v>
      </c>
      <c r="E397" s="130" t="s">
        <v>2930</v>
      </c>
      <c r="F397" s="130" t="s">
        <v>5095</v>
      </c>
    </row>
    <row r="398" spans="1:6">
      <c r="A398" s="130" t="s">
        <v>4274</v>
      </c>
      <c r="B398" s="130" t="s">
        <v>2974</v>
      </c>
      <c r="C398" s="130" t="s">
        <v>2974</v>
      </c>
      <c r="D398" s="130" t="s">
        <v>2930</v>
      </c>
      <c r="E398" s="130" t="s">
        <v>2977</v>
      </c>
      <c r="F398" s="130" t="s">
        <v>5095</v>
      </c>
    </row>
    <row r="399" spans="1:6">
      <c r="A399" s="130" t="s">
        <v>1381</v>
      </c>
      <c r="B399" s="130" t="s">
        <v>5323</v>
      </c>
      <c r="C399" s="130" t="s">
        <v>5323</v>
      </c>
      <c r="D399" s="130" t="s">
        <v>2930</v>
      </c>
      <c r="E399" s="130" t="s">
        <v>2930</v>
      </c>
      <c r="F399" s="130" t="s">
        <v>5096</v>
      </c>
    </row>
    <row r="400" spans="1:6">
      <c r="A400" s="130" t="s">
        <v>1856</v>
      </c>
      <c r="B400" s="130" t="s">
        <v>4323</v>
      </c>
      <c r="C400" s="130" t="s">
        <v>4323</v>
      </c>
      <c r="D400" s="130" t="s">
        <v>2930</v>
      </c>
      <c r="E400" s="130" t="s">
        <v>2930</v>
      </c>
      <c r="F400" s="130" t="s">
        <v>5095</v>
      </c>
    </row>
    <row r="401" spans="1:6">
      <c r="A401" s="130" t="s">
        <v>1857</v>
      </c>
      <c r="B401" s="130" t="s">
        <v>2960</v>
      </c>
      <c r="C401" s="130" t="s">
        <v>2960</v>
      </c>
      <c r="D401" s="130" t="s">
        <v>2933</v>
      </c>
      <c r="E401" s="130" t="s">
        <v>2933</v>
      </c>
      <c r="F401" s="130" t="s">
        <v>5095</v>
      </c>
    </row>
    <row r="402" spans="1:6">
      <c r="A402" s="130" t="s">
        <v>1858</v>
      </c>
      <c r="B402" s="130" t="s">
        <v>5324</v>
      </c>
      <c r="C402" s="130" t="s">
        <v>5324</v>
      </c>
      <c r="D402" s="130" t="s">
        <v>2930</v>
      </c>
      <c r="E402" s="130" t="s">
        <v>2930</v>
      </c>
      <c r="F402" s="130" t="s">
        <v>5095</v>
      </c>
    </row>
    <row r="403" spans="1:6">
      <c r="A403" s="130" t="s">
        <v>1234</v>
      </c>
      <c r="B403" s="130" t="s">
        <v>5113</v>
      </c>
      <c r="C403" s="130" t="s">
        <v>5113</v>
      </c>
      <c r="D403" s="130" t="s">
        <v>2933</v>
      </c>
      <c r="E403" s="130" t="s">
        <v>2933</v>
      </c>
      <c r="F403" s="130" t="s">
        <v>5095</v>
      </c>
    </row>
    <row r="404" spans="1:6">
      <c r="A404" s="130" t="s">
        <v>958</v>
      </c>
      <c r="B404" s="130" t="s">
        <v>4648</v>
      </c>
      <c r="C404" s="130" t="s">
        <v>4028</v>
      </c>
      <c r="D404" s="130" t="s">
        <v>2977</v>
      </c>
      <c r="E404" s="130" t="s">
        <v>3034</v>
      </c>
      <c r="F404" s="130" t="s">
        <v>5095</v>
      </c>
    </row>
    <row r="405" spans="1:6">
      <c r="A405" s="130" t="s">
        <v>1096</v>
      </c>
      <c r="B405" s="130" t="s">
        <v>5325</v>
      </c>
      <c r="C405" s="130" t="s">
        <v>5326</v>
      </c>
      <c r="D405" s="130" t="s">
        <v>3030</v>
      </c>
      <c r="E405" s="130" t="s">
        <v>2989</v>
      </c>
      <c r="F405" s="130" t="s">
        <v>5095</v>
      </c>
    </row>
    <row r="406" spans="1:6">
      <c r="A406" s="130" t="s">
        <v>946</v>
      </c>
      <c r="B406" s="130" t="s">
        <v>5327</v>
      </c>
      <c r="C406" s="130" t="s">
        <v>5328</v>
      </c>
      <c r="D406" s="130" t="s">
        <v>2967</v>
      </c>
      <c r="E406" s="130" t="s">
        <v>4117</v>
      </c>
      <c r="F406" s="130" t="s">
        <v>5096</v>
      </c>
    </row>
    <row r="407" spans="1:6">
      <c r="A407" s="130" t="s">
        <v>1859</v>
      </c>
      <c r="B407" s="130" t="s">
        <v>5329</v>
      </c>
      <c r="C407" s="130" t="s">
        <v>5329</v>
      </c>
      <c r="D407" s="130" t="s">
        <v>2930</v>
      </c>
      <c r="E407" s="130" t="s">
        <v>2930</v>
      </c>
      <c r="F407" s="130" t="s">
        <v>5095</v>
      </c>
    </row>
    <row r="408" spans="1:6">
      <c r="A408" s="130" t="s">
        <v>5330</v>
      </c>
      <c r="B408" s="130" t="s">
        <v>2963</v>
      </c>
      <c r="C408" s="130" t="s">
        <v>2963</v>
      </c>
      <c r="D408" s="130" t="s">
        <v>2930</v>
      </c>
      <c r="E408" s="130" t="s">
        <v>2930</v>
      </c>
      <c r="F408" s="130" t="s">
        <v>5096</v>
      </c>
    </row>
    <row r="409" spans="1:6">
      <c r="A409" s="130" t="s">
        <v>1202</v>
      </c>
      <c r="B409" s="130" t="s">
        <v>3622</v>
      </c>
      <c r="C409" s="130" t="s">
        <v>3622</v>
      </c>
      <c r="D409" s="130" t="s">
        <v>2933</v>
      </c>
      <c r="E409" s="130" t="s">
        <v>2933</v>
      </c>
      <c r="F409" s="130" t="s">
        <v>5095</v>
      </c>
    </row>
    <row r="410" spans="1:6">
      <c r="A410" s="130" t="s">
        <v>1382</v>
      </c>
      <c r="B410" s="130" t="s">
        <v>5331</v>
      </c>
      <c r="C410" s="130" t="s">
        <v>5331</v>
      </c>
      <c r="D410" s="130" t="s">
        <v>2930</v>
      </c>
      <c r="E410" s="130" t="s">
        <v>2930</v>
      </c>
      <c r="F410" s="130" t="s">
        <v>5095</v>
      </c>
    </row>
    <row r="411" spans="1:6">
      <c r="A411" s="130" t="s">
        <v>930</v>
      </c>
      <c r="B411" s="130" t="s">
        <v>5332</v>
      </c>
      <c r="C411" s="130" t="s">
        <v>5332</v>
      </c>
      <c r="D411" s="130" t="s">
        <v>2969</v>
      </c>
      <c r="E411" s="130" t="s">
        <v>3440</v>
      </c>
      <c r="F411" s="130" t="s">
        <v>5095</v>
      </c>
    </row>
    <row r="412" spans="1:6">
      <c r="A412" s="130" t="s">
        <v>2465</v>
      </c>
      <c r="B412" s="130" t="s">
        <v>3000</v>
      </c>
      <c r="C412" s="130" t="s">
        <v>3000</v>
      </c>
      <c r="D412" s="130" t="s">
        <v>2933</v>
      </c>
      <c r="E412" s="130" t="s">
        <v>2933</v>
      </c>
      <c r="F412" s="130" t="s">
        <v>5095</v>
      </c>
    </row>
    <row r="413" spans="1:6">
      <c r="A413" s="130" t="s">
        <v>826</v>
      </c>
      <c r="B413" s="130" t="s">
        <v>5333</v>
      </c>
      <c r="C413" s="130" t="s">
        <v>5333</v>
      </c>
      <c r="D413" s="130" t="s">
        <v>2934</v>
      </c>
      <c r="E413" s="130" t="s">
        <v>2934</v>
      </c>
      <c r="F413" s="130" t="s">
        <v>5095</v>
      </c>
    </row>
    <row r="414" spans="1:6">
      <c r="A414" s="130" t="s">
        <v>1383</v>
      </c>
      <c r="B414" s="130" t="s">
        <v>5334</v>
      </c>
      <c r="C414" s="130" t="s">
        <v>5334</v>
      </c>
      <c r="D414" s="130" t="s">
        <v>2930</v>
      </c>
      <c r="E414" s="130" t="s">
        <v>2930</v>
      </c>
      <c r="F414" s="130" t="s">
        <v>5095</v>
      </c>
    </row>
    <row r="415" spans="1:6">
      <c r="A415" s="130" t="s">
        <v>2853</v>
      </c>
      <c r="B415" s="130" t="s">
        <v>5335</v>
      </c>
      <c r="C415" s="130" t="s">
        <v>5335</v>
      </c>
      <c r="D415" s="130" t="s">
        <v>2930</v>
      </c>
      <c r="E415" s="130" t="s">
        <v>2930</v>
      </c>
      <c r="F415" s="130" t="s">
        <v>5095</v>
      </c>
    </row>
    <row r="416" spans="1:6">
      <c r="A416" s="130" t="s">
        <v>1861</v>
      </c>
      <c r="B416" s="130" t="s">
        <v>3471</v>
      </c>
      <c r="C416" s="130" t="s">
        <v>3471</v>
      </c>
      <c r="D416" s="130" t="s">
        <v>2951</v>
      </c>
      <c r="E416" s="130" t="s">
        <v>2951</v>
      </c>
      <c r="F416" s="130" t="s">
        <v>5095</v>
      </c>
    </row>
    <row r="417" spans="1:6">
      <c r="A417" s="130" t="s">
        <v>302</v>
      </c>
      <c r="B417" s="130" t="s">
        <v>2960</v>
      </c>
      <c r="C417" s="130" t="s">
        <v>2960</v>
      </c>
      <c r="D417" s="130" t="s">
        <v>2930</v>
      </c>
      <c r="E417" s="130" t="s">
        <v>2930</v>
      </c>
      <c r="F417" s="130" t="s">
        <v>5095</v>
      </c>
    </row>
    <row r="418" spans="1:6">
      <c r="A418" s="130" t="s">
        <v>848</v>
      </c>
      <c r="B418" s="130" t="s">
        <v>5336</v>
      </c>
      <c r="C418" s="130" t="s">
        <v>5336</v>
      </c>
      <c r="D418" s="130" t="s">
        <v>2930</v>
      </c>
      <c r="E418" s="130" t="s">
        <v>2930</v>
      </c>
      <c r="F418" s="130" t="s">
        <v>5095</v>
      </c>
    </row>
    <row r="419" spans="1:6">
      <c r="A419" s="130" t="s">
        <v>516</v>
      </c>
      <c r="B419" s="130" t="s">
        <v>3550</v>
      </c>
      <c r="C419" s="130" t="s">
        <v>3550</v>
      </c>
      <c r="D419" s="130" t="s">
        <v>2933</v>
      </c>
      <c r="E419" s="130" t="s">
        <v>2933</v>
      </c>
      <c r="F419" s="130" t="s">
        <v>5095</v>
      </c>
    </row>
    <row r="420" spans="1:6">
      <c r="A420" s="130" t="s">
        <v>1179</v>
      </c>
      <c r="B420" s="130" t="s">
        <v>3162</v>
      </c>
      <c r="C420" s="130" t="s">
        <v>3764</v>
      </c>
      <c r="D420" s="130" t="s">
        <v>2937</v>
      </c>
      <c r="E420" s="130" t="s">
        <v>3149</v>
      </c>
      <c r="F420" s="130" t="s">
        <v>5095</v>
      </c>
    </row>
    <row r="421" spans="1:6">
      <c r="A421" s="130" t="s">
        <v>113</v>
      </c>
      <c r="B421" s="130" t="s">
        <v>3586</v>
      </c>
      <c r="C421" s="130" t="s">
        <v>3587</v>
      </c>
      <c r="D421" s="130" t="s">
        <v>2937</v>
      </c>
      <c r="E421" s="130" t="s">
        <v>3426</v>
      </c>
      <c r="F421" s="130" t="s">
        <v>5096</v>
      </c>
    </row>
    <row r="422" spans="1:6">
      <c r="A422" s="130" t="s">
        <v>1862</v>
      </c>
      <c r="B422" s="130" t="s">
        <v>5337</v>
      </c>
      <c r="C422" s="130" t="s">
        <v>5337</v>
      </c>
      <c r="D422" s="130" t="s">
        <v>2930</v>
      </c>
      <c r="E422" s="130" t="s">
        <v>2930</v>
      </c>
      <c r="F422" s="130" t="s">
        <v>5095</v>
      </c>
    </row>
    <row r="423" spans="1:6">
      <c r="A423" s="130" t="s">
        <v>5338</v>
      </c>
      <c r="B423" s="130" t="s">
        <v>3113</v>
      </c>
      <c r="C423" s="130" t="s">
        <v>3113</v>
      </c>
      <c r="D423" s="130" t="s">
        <v>2933</v>
      </c>
      <c r="E423" s="130" t="s">
        <v>2930</v>
      </c>
      <c r="F423" s="130" t="s">
        <v>5095</v>
      </c>
    </row>
    <row r="424" spans="1:6">
      <c r="A424" s="130" t="s">
        <v>1384</v>
      </c>
      <c r="B424" s="130" t="s">
        <v>4191</v>
      </c>
      <c r="C424" s="130" t="s">
        <v>4191</v>
      </c>
      <c r="D424" s="130" t="s">
        <v>2937</v>
      </c>
      <c r="E424" s="130" t="s">
        <v>2937</v>
      </c>
      <c r="F424" s="130" t="s">
        <v>5095</v>
      </c>
    </row>
    <row r="425" spans="1:6">
      <c r="A425" s="130" t="s">
        <v>1385</v>
      </c>
      <c r="B425" s="130" t="s">
        <v>3052</v>
      </c>
      <c r="C425" s="130" t="s">
        <v>3052</v>
      </c>
      <c r="D425" s="130" t="s">
        <v>2930</v>
      </c>
      <c r="E425" s="130" t="s">
        <v>2930</v>
      </c>
      <c r="F425" s="130" t="s">
        <v>5096</v>
      </c>
    </row>
    <row r="426" spans="1:6">
      <c r="A426" s="130" t="s">
        <v>2620</v>
      </c>
      <c r="B426" s="130" t="s">
        <v>5339</v>
      </c>
      <c r="C426" s="130" t="s">
        <v>5339</v>
      </c>
      <c r="D426" s="130" t="s">
        <v>3027</v>
      </c>
      <c r="E426" s="130" t="s">
        <v>3027</v>
      </c>
      <c r="F426" s="130" t="s">
        <v>5095</v>
      </c>
    </row>
    <row r="427" spans="1:6">
      <c r="A427" s="130" t="s">
        <v>535</v>
      </c>
      <c r="B427" s="130" t="s">
        <v>5340</v>
      </c>
      <c r="C427" s="130" t="s">
        <v>5340</v>
      </c>
      <c r="D427" s="130" t="s">
        <v>2933</v>
      </c>
      <c r="E427" s="130" t="s">
        <v>2933</v>
      </c>
      <c r="F427" s="130" t="s">
        <v>5096</v>
      </c>
    </row>
    <row r="428" spans="1:6">
      <c r="A428" s="130" t="s">
        <v>317</v>
      </c>
      <c r="B428" s="130" t="s">
        <v>3626</v>
      </c>
      <c r="C428" s="130" t="s">
        <v>3430</v>
      </c>
      <c r="D428" s="130" t="s">
        <v>3069</v>
      </c>
      <c r="E428" s="130" t="s">
        <v>3069</v>
      </c>
      <c r="F428" s="130" t="s">
        <v>5096</v>
      </c>
    </row>
    <row r="429" spans="1:6">
      <c r="A429" s="130" t="s">
        <v>1386</v>
      </c>
      <c r="B429" s="130" t="s">
        <v>3153</v>
      </c>
      <c r="C429" s="130" t="s">
        <v>3153</v>
      </c>
      <c r="D429" s="130" t="s">
        <v>2937</v>
      </c>
      <c r="E429" s="130" t="s">
        <v>2937</v>
      </c>
      <c r="F429" s="130" t="s">
        <v>5095</v>
      </c>
    </row>
    <row r="430" spans="1:6">
      <c r="A430" s="130" t="s">
        <v>109</v>
      </c>
      <c r="B430" s="130" t="s">
        <v>3015</v>
      </c>
      <c r="C430" s="130" t="s">
        <v>3015</v>
      </c>
      <c r="D430" s="130" t="s">
        <v>2951</v>
      </c>
      <c r="E430" s="130" t="s">
        <v>2951</v>
      </c>
      <c r="F430" s="130" t="s">
        <v>5095</v>
      </c>
    </row>
    <row r="431" spans="1:6">
      <c r="A431" s="130" t="s">
        <v>780</v>
      </c>
      <c r="B431" s="130" t="s">
        <v>3261</v>
      </c>
      <c r="C431" s="130" t="s">
        <v>3470</v>
      </c>
      <c r="D431" s="130" t="s">
        <v>2989</v>
      </c>
      <c r="E431" s="130" t="s">
        <v>3336</v>
      </c>
      <c r="F431" s="130" t="s">
        <v>5096</v>
      </c>
    </row>
    <row r="432" spans="1:6">
      <c r="A432" s="130" t="s">
        <v>1582</v>
      </c>
      <c r="B432" s="130" t="s">
        <v>5341</v>
      </c>
      <c r="C432" s="130" t="s">
        <v>5341</v>
      </c>
      <c r="D432" s="130" t="s">
        <v>2951</v>
      </c>
      <c r="E432" s="130" t="s">
        <v>2951</v>
      </c>
      <c r="F432" s="130" t="s">
        <v>5095</v>
      </c>
    </row>
    <row r="433" spans="1:6">
      <c r="A433" s="130" t="s">
        <v>1388</v>
      </c>
      <c r="B433" s="130" t="s">
        <v>4166</v>
      </c>
      <c r="C433" s="130" t="s">
        <v>4166</v>
      </c>
      <c r="D433" s="130" t="s">
        <v>2930</v>
      </c>
      <c r="E433" s="130" t="s">
        <v>2930</v>
      </c>
      <c r="F433" s="130" t="s">
        <v>5096</v>
      </c>
    </row>
    <row r="434" spans="1:6">
      <c r="A434" s="130" t="s">
        <v>1865</v>
      </c>
      <c r="B434" s="130" t="s">
        <v>3660</v>
      </c>
      <c r="C434" s="130" t="s">
        <v>3660</v>
      </c>
      <c r="D434" s="130" t="s">
        <v>2930</v>
      </c>
      <c r="E434" s="130" t="s">
        <v>2930</v>
      </c>
      <c r="F434" s="130" t="s">
        <v>5095</v>
      </c>
    </row>
    <row r="435" spans="1:6">
      <c r="A435" s="130" t="s">
        <v>363</v>
      </c>
      <c r="B435" s="130" t="s">
        <v>3134</v>
      </c>
      <c r="C435" s="130" t="s">
        <v>3134</v>
      </c>
      <c r="D435" s="130" t="s">
        <v>2933</v>
      </c>
      <c r="E435" s="130" t="s">
        <v>2933</v>
      </c>
      <c r="F435" s="130" t="s">
        <v>5095</v>
      </c>
    </row>
    <row r="436" spans="1:6">
      <c r="A436" s="130" t="s">
        <v>5342</v>
      </c>
      <c r="B436" s="130" t="s">
        <v>3072</v>
      </c>
      <c r="C436" s="130" t="s">
        <v>3072</v>
      </c>
      <c r="D436" s="130" t="s">
        <v>2951</v>
      </c>
      <c r="E436" s="130" t="s">
        <v>2951</v>
      </c>
      <c r="F436" s="130" t="s">
        <v>5096</v>
      </c>
    </row>
    <row r="437" spans="1:6">
      <c r="A437" s="130" t="s">
        <v>4314</v>
      </c>
      <c r="B437" s="130" t="s">
        <v>3104</v>
      </c>
      <c r="C437" s="130" t="s">
        <v>3104</v>
      </c>
      <c r="D437" s="130" t="s">
        <v>2930</v>
      </c>
      <c r="E437" s="130" t="s">
        <v>2930</v>
      </c>
      <c r="F437" s="130" t="s">
        <v>5095</v>
      </c>
    </row>
    <row r="438" spans="1:6">
      <c r="A438" s="130" t="s">
        <v>411</v>
      </c>
      <c r="B438" s="130" t="s">
        <v>5343</v>
      </c>
      <c r="C438" s="130" t="s">
        <v>5343</v>
      </c>
      <c r="D438" s="130" t="s">
        <v>2930</v>
      </c>
      <c r="E438" s="130" t="s">
        <v>2930</v>
      </c>
      <c r="F438" s="130" t="s">
        <v>5095</v>
      </c>
    </row>
    <row r="439" spans="1:6">
      <c r="A439" s="130" t="s">
        <v>1278</v>
      </c>
      <c r="B439" s="130" t="s">
        <v>2943</v>
      </c>
      <c r="C439" s="130" t="s">
        <v>2943</v>
      </c>
      <c r="D439" s="130" t="s">
        <v>2951</v>
      </c>
      <c r="E439" s="130" t="s">
        <v>2951</v>
      </c>
      <c r="F439" s="130" t="s">
        <v>5095</v>
      </c>
    </row>
    <row r="440" spans="1:6">
      <c r="A440" s="130" t="s">
        <v>966</v>
      </c>
      <c r="B440" s="130" t="s">
        <v>4446</v>
      </c>
      <c r="C440" s="130" t="s">
        <v>4446</v>
      </c>
      <c r="D440" s="130" t="s">
        <v>2930</v>
      </c>
      <c r="E440" s="130" t="s">
        <v>2930</v>
      </c>
      <c r="F440" s="130" t="s">
        <v>5095</v>
      </c>
    </row>
    <row r="441" spans="1:6">
      <c r="A441" s="130" t="s">
        <v>1284</v>
      </c>
      <c r="B441" s="130" t="s">
        <v>3013</v>
      </c>
      <c r="C441" s="130" t="s">
        <v>3013</v>
      </c>
      <c r="D441" s="130" t="s">
        <v>2937</v>
      </c>
      <c r="E441" s="130" t="s">
        <v>2965</v>
      </c>
      <c r="F441" s="130" t="s">
        <v>5096</v>
      </c>
    </row>
    <row r="442" spans="1:6">
      <c r="A442" s="130" t="s">
        <v>720</v>
      </c>
      <c r="B442" s="130" t="s">
        <v>3045</v>
      </c>
      <c r="C442" s="130" t="s">
        <v>2993</v>
      </c>
      <c r="D442" s="130" t="s">
        <v>3240</v>
      </c>
      <c r="E442" s="130" t="s">
        <v>3304</v>
      </c>
      <c r="F442" s="130" t="s">
        <v>5095</v>
      </c>
    </row>
    <row r="443" spans="1:6">
      <c r="A443" s="130" t="s">
        <v>2770</v>
      </c>
      <c r="B443" s="130" t="s">
        <v>5344</v>
      </c>
      <c r="C443" s="130" t="s">
        <v>5344</v>
      </c>
      <c r="D443" s="130" t="s">
        <v>2933</v>
      </c>
      <c r="E443" s="130" t="s">
        <v>2933</v>
      </c>
      <c r="F443" s="130" t="s">
        <v>5095</v>
      </c>
    </row>
    <row r="444" spans="1:6">
      <c r="A444" s="130" t="s">
        <v>282</v>
      </c>
      <c r="B444" s="130" t="s">
        <v>2955</v>
      </c>
      <c r="C444" s="130" t="s">
        <v>2955</v>
      </c>
      <c r="D444" s="130" t="s">
        <v>2930</v>
      </c>
      <c r="E444" s="130" t="s">
        <v>2930</v>
      </c>
      <c r="F444" s="130" t="s">
        <v>5095</v>
      </c>
    </row>
    <row r="445" spans="1:6">
      <c r="A445" s="130" t="s">
        <v>496</v>
      </c>
      <c r="B445" s="130" t="s">
        <v>2945</v>
      </c>
      <c r="C445" s="130" t="s">
        <v>2945</v>
      </c>
      <c r="D445" s="130" t="s">
        <v>2969</v>
      </c>
      <c r="E445" s="130" t="s">
        <v>2969</v>
      </c>
      <c r="F445" s="130" t="s">
        <v>5095</v>
      </c>
    </row>
    <row r="446" spans="1:6">
      <c r="A446" s="130" t="s">
        <v>645</v>
      </c>
      <c r="B446" s="130" t="s">
        <v>5345</v>
      </c>
      <c r="C446" s="130" t="s">
        <v>5345</v>
      </c>
      <c r="D446" s="130" t="s">
        <v>2939</v>
      </c>
      <c r="E446" s="130" t="s">
        <v>2937</v>
      </c>
      <c r="F446" s="130" t="s">
        <v>5095</v>
      </c>
    </row>
    <row r="447" spans="1:6">
      <c r="A447" s="130" t="s">
        <v>869</v>
      </c>
      <c r="B447" s="130" t="s">
        <v>3396</v>
      </c>
      <c r="C447" s="130" t="s">
        <v>3396</v>
      </c>
      <c r="D447" s="130" t="s">
        <v>2934</v>
      </c>
      <c r="E447" s="130" t="s">
        <v>2934</v>
      </c>
      <c r="F447" s="130" t="s">
        <v>5095</v>
      </c>
    </row>
    <row r="448" spans="1:6">
      <c r="A448" s="130" t="s">
        <v>1868</v>
      </c>
      <c r="B448" s="130" t="s">
        <v>2955</v>
      </c>
      <c r="C448" s="130" t="s">
        <v>2955</v>
      </c>
      <c r="D448" s="130" t="s">
        <v>2930</v>
      </c>
      <c r="E448" s="130" t="s">
        <v>2930</v>
      </c>
      <c r="F448" s="130" t="s">
        <v>5095</v>
      </c>
    </row>
    <row r="449" spans="1:6">
      <c r="A449" s="130" t="s">
        <v>2771</v>
      </c>
      <c r="B449" s="130" t="s">
        <v>5346</v>
      </c>
      <c r="C449" s="130" t="s">
        <v>5346</v>
      </c>
      <c r="D449" s="130" t="s">
        <v>2951</v>
      </c>
      <c r="E449" s="130" t="s">
        <v>2951</v>
      </c>
      <c r="F449" s="130" t="s">
        <v>5095</v>
      </c>
    </row>
    <row r="450" spans="1:6">
      <c r="A450" s="130" t="s">
        <v>1236</v>
      </c>
      <c r="B450" s="130" t="s">
        <v>4093</v>
      </c>
      <c r="C450" s="130" t="s">
        <v>4093</v>
      </c>
      <c r="D450" s="130" t="s">
        <v>2933</v>
      </c>
      <c r="E450" s="130" t="s">
        <v>3027</v>
      </c>
      <c r="F450" s="130" t="s">
        <v>5095</v>
      </c>
    </row>
    <row r="451" spans="1:6">
      <c r="A451" s="130" t="s">
        <v>1869</v>
      </c>
      <c r="B451" s="130" t="s">
        <v>3052</v>
      </c>
      <c r="C451" s="130" t="s">
        <v>3052</v>
      </c>
      <c r="D451" s="130" t="s">
        <v>2930</v>
      </c>
      <c r="E451" s="130" t="s">
        <v>2930</v>
      </c>
      <c r="F451" s="130" t="s">
        <v>5096</v>
      </c>
    </row>
    <row r="452" spans="1:6">
      <c r="A452" s="130" t="s">
        <v>517</v>
      </c>
      <c r="B452" s="130" t="s">
        <v>5347</v>
      </c>
      <c r="C452" s="130" t="s">
        <v>5347</v>
      </c>
      <c r="D452" s="130" t="s">
        <v>2930</v>
      </c>
      <c r="E452" s="130" t="s">
        <v>2930</v>
      </c>
      <c r="F452" s="130" t="s">
        <v>5095</v>
      </c>
    </row>
    <row r="453" spans="1:6">
      <c r="A453" s="130" t="s">
        <v>425</v>
      </c>
      <c r="B453" s="130" t="s">
        <v>3113</v>
      </c>
      <c r="C453" s="130" t="s">
        <v>3113</v>
      </c>
      <c r="D453" s="130" t="s">
        <v>2951</v>
      </c>
      <c r="E453" s="130" t="s">
        <v>2951</v>
      </c>
      <c r="F453" s="130" t="s">
        <v>5095</v>
      </c>
    </row>
    <row r="454" spans="1:6">
      <c r="A454" s="130" t="s">
        <v>1390</v>
      </c>
      <c r="B454" s="130" t="s">
        <v>4236</v>
      </c>
      <c r="C454" s="130" t="s">
        <v>4236</v>
      </c>
      <c r="D454" s="130" t="s">
        <v>2951</v>
      </c>
      <c r="E454" s="130" t="s">
        <v>2951</v>
      </c>
      <c r="F454" s="130" t="s">
        <v>5095</v>
      </c>
    </row>
    <row r="455" spans="1:6">
      <c r="A455" s="130" t="s">
        <v>1871</v>
      </c>
      <c r="B455" s="130" t="s">
        <v>5348</v>
      </c>
      <c r="C455" s="130" t="s">
        <v>5348</v>
      </c>
      <c r="D455" s="130" t="s">
        <v>2930</v>
      </c>
      <c r="E455" s="130" t="s">
        <v>2930</v>
      </c>
      <c r="F455" s="130" t="s">
        <v>5095</v>
      </c>
    </row>
    <row r="456" spans="1:6">
      <c r="A456" s="130" t="s">
        <v>4651</v>
      </c>
      <c r="B456" s="130" t="s">
        <v>3254</v>
      </c>
      <c r="C456" s="130" t="s">
        <v>3254</v>
      </c>
      <c r="D456" s="130" t="s">
        <v>2930</v>
      </c>
      <c r="E456" s="130" t="s">
        <v>2930</v>
      </c>
      <c r="F456" s="130" t="s">
        <v>5096</v>
      </c>
    </row>
    <row r="457" spans="1:6">
      <c r="A457" s="130" t="s">
        <v>233</v>
      </c>
      <c r="B457" s="130" t="s">
        <v>4123</v>
      </c>
      <c r="C457" s="130" t="s">
        <v>4123</v>
      </c>
      <c r="D457" s="130" t="s">
        <v>2934</v>
      </c>
      <c r="E457" s="130" t="s">
        <v>2964</v>
      </c>
      <c r="F457" s="130" t="s">
        <v>5096</v>
      </c>
    </row>
    <row r="458" spans="1:6">
      <c r="A458" s="130" t="s">
        <v>219</v>
      </c>
      <c r="B458" s="130" t="s">
        <v>3330</v>
      </c>
      <c r="C458" s="130" t="s">
        <v>5349</v>
      </c>
      <c r="D458" s="130" t="s">
        <v>3034</v>
      </c>
      <c r="E458" s="130" t="s">
        <v>3426</v>
      </c>
      <c r="F458" s="130" t="s">
        <v>5095</v>
      </c>
    </row>
    <row r="459" spans="1:6">
      <c r="A459" s="130" t="s">
        <v>5350</v>
      </c>
      <c r="B459" s="130" t="s">
        <v>5351</v>
      </c>
      <c r="C459" s="130" t="s">
        <v>5351</v>
      </c>
      <c r="D459" s="130" t="s">
        <v>2951</v>
      </c>
      <c r="E459" s="130" t="s">
        <v>2951</v>
      </c>
      <c r="F459" s="130" t="s">
        <v>5095</v>
      </c>
    </row>
    <row r="460" spans="1:6">
      <c r="A460" s="130" t="s">
        <v>314</v>
      </c>
      <c r="B460" s="130" t="s">
        <v>5352</v>
      </c>
      <c r="C460" s="130" t="s">
        <v>5352</v>
      </c>
      <c r="D460" s="130" t="s">
        <v>2930</v>
      </c>
      <c r="E460" s="130" t="s">
        <v>2930</v>
      </c>
      <c r="F460" s="130" t="s">
        <v>5096</v>
      </c>
    </row>
    <row r="461" spans="1:6">
      <c r="A461" s="130" t="s">
        <v>5353</v>
      </c>
      <c r="B461" s="130" t="s">
        <v>3164</v>
      </c>
      <c r="C461" s="130" t="s">
        <v>3164</v>
      </c>
      <c r="D461" s="130" t="s">
        <v>2930</v>
      </c>
      <c r="E461" s="130" t="s">
        <v>2930</v>
      </c>
      <c r="F461" s="130" t="s">
        <v>5096</v>
      </c>
    </row>
    <row r="462" spans="1:6">
      <c r="A462" s="130" t="s">
        <v>73</v>
      </c>
      <c r="B462" s="130" t="s">
        <v>5354</v>
      </c>
      <c r="C462" s="130" t="s">
        <v>5354</v>
      </c>
      <c r="D462" s="130" t="s">
        <v>2937</v>
      </c>
      <c r="E462" s="130" t="s">
        <v>2937</v>
      </c>
      <c r="F462" s="130" t="s">
        <v>5095</v>
      </c>
    </row>
    <row r="463" spans="1:6">
      <c r="A463" s="130" t="s">
        <v>1203</v>
      </c>
      <c r="B463" s="130" t="s">
        <v>5355</v>
      </c>
      <c r="C463" s="130" t="s">
        <v>5355</v>
      </c>
      <c r="D463" s="130" t="s">
        <v>2930</v>
      </c>
      <c r="E463" s="130" t="s">
        <v>2930</v>
      </c>
      <c r="F463" s="130" t="s">
        <v>5095</v>
      </c>
    </row>
    <row r="464" spans="1:6">
      <c r="A464" s="130" t="s">
        <v>462</v>
      </c>
      <c r="B464" s="130" t="s">
        <v>4579</v>
      </c>
      <c r="C464" s="130" t="s">
        <v>4579</v>
      </c>
      <c r="D464" s="130" t="s">
        <v>2934</v>
      </c>
      <c r="E464" s="130" t="s">
        <v>2934</v>
      </c>
      <c r="F464" s="130" t="s">
        <v>5095</v>
      </c>
    </row>
    <row r="465" spans="1:6">
      <c r="A465" s="130" t="s">
        <v>1873</v>
      </c>
      <c r="B465" s="130" t="s">
        <v>4532</v>
      </c>
      <c r="C465" s="130" t="s">
        <v>4532</v>
      </c>
      <c r="D465" s="130" t="s">
        <v>2934</v>
      </c>
      <c r="E465" s="130" t="s">
        <v>2934</v>
      </c>
      <c r="F465" s="130" t="s">
        <v>5095</v>
      </c>
    </row>
    <row r="466" spans="1:6">
      <c r="A466" s="130" t="s">
        <v>100</v>
      </c>
      <c r="B466" s="130" t="s">
        <v>2955</v>
      </c>
      <c r="C466" s="130" t="s">
        <v>2955</v>
      </c>
      <c r="D466" s="130" t="s">
        <v>2930</v>
      </c>
      <c r="E466" s="130" t="s">
        <v>2930</v>
      </c>
      <c r="F466" s="130" t="s">
        <v>5095</v>
      </c>
    </row>
    <row r="467" spans="1:6">
      <c r="A467" s="130" t="s">
        <v>1874</v>
      </c>
      <c r="B467" s="130" t="s">
        <v>2960</v>
      </c>
      <c r="C467" s="130" t="s">
        <v>2960</v>
      </c>
      <c r="D467" s="130" t="s">
        <v>2934</v>
      </c>
      <c r="E467" s="130" t="s">
        <v>2934</v>
      </c>
      <c r="F467" s="130" t="s">
        <v>5095</v>
      </c>
    </row>
    <row r="468" spans="1:6">
      <c r="A468" s="130" t="s">
        <v>123</v>
      </c>
      <c r="B468" s="130" t="s">
        <v>5356</v>
      </c>
      <c r="C468" s="130" t="s">
        <v>5356</v>
      </c>
      <c r="D468" s="130" t="s">
        <v>2933</v>
      </c>
      <c r="E468" s="130" t="s">
        <v>2951</v>
      </c>
      <c r="F468" s="130" t="s">
        <v>5096</v>
      </c>
    </row>
    <row r="469" spans="1:6">
      <c r="A469" s="130" t="s">
        <v>4386</v>
      </c>
      <c r="B469" s="130" t="s">
        <v>2960</v>
      </c>
      <c r="C469" s="130" t="s">
        <v>2960</v>
      </c>
      <c r="D469" s="130" t="s">
        <v>2933</v>
      </c>
      <c r="E469" s="130" t="s">
        <v>2933</v>
      </c>
      <c r="F469" s="130" t="s">
        <v>5095</v>
      </c>
    </row>
    <row r="470" spans="1:6">
      <c r="A470" s="130" t="s">
        <v>2467</v>
      </c>
      <c r="B470" s="130" t="s">
        <v>3669</v>
      </c>
      <c r="C470" s="130" t="s">
        <v>3669</v>
      </c>
      <c r="D470" s="130" t="s">
        <v>2930</v>
      </c>
      <c r="E470" s="130" t="s">
        <v>2930</v>
      </c>
      <c r="F470" s="130" t="s">
        <v>5096</v>
      </c>
    </row>
    <row r="471" spans="1:6">
      <c r="A471" s="130" t="s">
        <v>888</v>
      </c>
      <c r="B471" s="130" t="s">
        <v>2975</v>
      </c>
      <c r="C471" s="130" t="s">
        <v>2975</v>
      </c>
      <c r="D471" s="130" t="s">
        <v>2951</v>
      </c>
      <c r="E471" s="130" t="s">
        <v>2951</v>
      </c>
      <c r="F471" s="130" t="s">
        <v>5095</v>
      </c>
    </row>
    <row r="472" spans="1:6">
      <c r="A472" s="130" t="s">
        <v>1392</v>
      </c>
      <c r="B472" s="130" t="s">
        <v>2955</v>
      </c>
      <c r="C472" s="130" t="s">
        <v>2955</v>
      </c>
      <c r="D472" s="130" t="s">
        <v>2930</v>
      </c>
      <c r="E472" s="130" t="s">
        <v>2930</v>
      </c>
      <c r="F472" s="130" t="s">
        <v>5095</v>
      </c>
    </row>
    <row r="473" spans="1:6">
      <c r="A473" s="130" t="s">
        <v>1876</v>
      </c>
      <c r="B473" s="130" t="s">
        <v>5357</v>
      </c>
      <c r="C473" s="130" t="s">
        <v>5357</v>
      </c>
      <c r="D473" s="130" t="s">
        <v>2930</v>
      </c>
      <c r="E473" s="130" t="s">
        <v>2930</v>
      </c>
      <c r="F473" s="130" t="s">
        <v>5095</v>
      </c>
    </row>
    <row r="474" spans="1:6">
      <c r="A474" s="130" t="s">
        <v>212</v>
      </c>
      <c r="B474" s="130" t="s">
        <v>5358</v>
      </c>
      <c r="C474" s="130" t="s">
        <v>5358</v>
      </c>
      <c r="D474" s="130" t="s">
        <v>2951</v>
      </c>
      <c r="E474" s="130" t="s">
        <v>2951</v>
      </c>
      <c r="F474" s="130" t="s">
        <v>5095</v>
      </c>
    </row>
    <row r="475" spans="1:6">
      <c r="A475" s="130" t="s">
        <v>1744</v>
      </c>
      <c r="B475" s="130" t="s">
        <v>3630</v>
      </c>
      <c r="C475" s="130" t="s">
        <v>3630</v>
      </c>
      <c r="D475" s="130" t="s">
        <v>2937</v>
      </c>
      <c r="E475" s="130" t="s">
        <v>2937</v>
      </c>
      <c r="F475" s="130" t="s">
        <v>5095</v>
      </c>
    </row>
    <row r="476" spans="1:6">
      <c r="A476" s="130" t="s">
        <v>429</v>
      </c>
      <c r="B476" s="130" t="s">
        <v>4315</v>
      </c>
      <c r="C476" s="130" t="s">
        <v>5359</v>
      </c>
      <c r="D476" s="130" t="s">
        <v>2985</v>
      </c>
      <c r="E476" s="130" t="s">
        <v>3328</v>
      </c>
      <c r="F476" s="130" t="s">
        <v>5095</v>
      </c>
    </row>
    <row r="477" spans="1:6">
      <c r="A477" s="130" t="s">
        <v>1877</v>
      </c>
      <c r="B477" s="130" t="s">
        <v>2943</v>
      </c>
      <c r="C477" s="130" t="s">
        <v>2943</v>
      </c>
      <c r="D477" s="130" t="s">
        <v>2934</v>
      </c>
      <c r="E477" s="130" t="s">
        <v>2934</v>
      </c>
      <c r="F477" s="130" t="s">
        <v>5095</v>
      </c>
    </row>
    <row r="478" spans="1:6">
      <c r="A478" s="130" t="s">
        <v>1061</v>
      </c>
      <c r="B478" s="130" t="s">
        <v>5360</v>
      </c>
      <c r="C478" s="130" t="s">
        <v>5360</v>
      </c>
      <c r="D478" s="130" t="s">
        <v>2930</v>
      </c>
      <c r="E478" s="130" t="s">
        <v>2930</v>
      </c>
      <c r="F478" s="130" t="s">
        <v>5095</v>
      </c>
    </row>
    <row r="479" spans="1:6">
      <c r="A479" s="130" t="s">
        <v>455</v>
      </c>
      <c r="B479" s="130" t="s">
        <v>5361</v>
      </c>
      <c r="C479" s="130" t="s">
        <v>5361</v>
      </c>
      <c r="D479" s="130" t="s">
        <v>2933</v>
      </c>
      <c r="E479" s="130" t="s">
        <v>2933</v>
      </c>
      <c r="F479" s="130" t="s">
        <v>5096</v>
      </c>
    </row>
    <row r="480" spans="1:6">
      <c r="A480" s="130" t="s">
        <v>1394</v>
      </c>
      <c r="B480" s="130" t="s">
        <v>3181</v>
      </c>
      <c r="C480" s="130" t="s">
        <v>3181</v>
      </c>
      <c r="D480" s="130" t="s">
        <v>2969</v>
      </c>
      <c r="E480" s="130" t="s">
        <v>3174</v>
      </c>
      <c r="F480" s="130" t="s">
        <v>5096</v>
      </c>
    </row>
    <row r="481" spans="1:6">
      <c r="A481" s="130" t="s">
        <v>5362</v>
      </c>
      <c r="B481" s="130" t="s">
        <v>3585</v>
      </c>
      <c r="C481" s="130" t="s">
        <v>3585</v>
      </c>
      <c r="D481" s="130" t="s">
        <v>2934</v>
      </c>
      <c r="E481" s="130" t="s">
        <v>3008</v>
      </c>
      <c r="F481" s="130" t="s">
        <v>5096</v>
      </c>
    </row>
    <row r="482" spans="1:6">
      <c r="A482" s="130" t="s">
        <v>1879</v>
      </c>
      <c r="B482" s="130" t="s">
        <v>3918</v>
      </c>
      <c r="C482" s="130" t="s">
        <v>3918</v>
      </c>
      <c r="D482" s="130" t="s">
        <v>2969</v>
      </c>
      <c r="E482" s="130" t="s">
        <v>2969</v>
      </c>
      <c r="F482" s="130" t="s">
        <v>5095</v>
      </c>
    </row>
    <row r="483" spans="1:6">
      <c r="A483" s="130" t="s">
        <v>1880</v>
      </c>
      <c r="B483" s="130" t="s">
        <v>3944</v>
      </c>
      <c r="C483" s="130" t="s">
        <v>3944</v>
      </c>
      <c r="D483" s="130" t="s">
        <v>2933</v>
      </c>
      <c r="E483" s="130" t="s">
        <v>2933</v>
      </c>
      <c r="F483" s="130" t="s">
        <v>5095</v>
      </c>
    </row>
    <row r="484" spans="1:6">
      <c r="A484" s="130" t="s">
        <v>1395</v>
      </c>
      <c r="B484" s="130" t="s">
        <v>3607</v>
      </c>
      <c r="C484" s="130" t="s">
        <v>3607</v>
      </c>
      <c r="D484" s="130" t="s">
        <v>2930</v>
      </c>
      <c r="E484" s="130" t="s">
        <v>2930</v>
      </c>
      <c r="F484" s="130" t="s">
        <v>5096</v>
      </c>
    </row>
    <row r="485" spans="1:6">
      <c r="A485" s="130" t="s">
        <v>1882</v>
      </c>
      <c r="B485" s="130" t="s">
        <v>5363</v>
      </c>
      <c r="C485" s="130" t="s">
        <v>5363</v>
      </c>
      <c r="D485" s="130" t="s">
        <v>2951</v>
      </c>
      <c r="E485" s="130" t="s">
        <v>2951</v>
      </c>
      <c r="F485" s="130" t="s">
        <v>5095</v>
      </c>
    </row>
    <row r="486" spans="1:6">
      <c r="A486" s="130" t="s">
        <v>2468</v>
      </c>
      <c r="B486" s="130" t="s">
        <v>5364</v>
      </c>
      <c r="C486" s="130" t="s">
        <v>5364</v>
      </c>
      <c r="D486" s="130" t="s">
        <v>2930</v>
      </c>
      <c r="E486" s="130" t="s">
        <v>2930</v>
      </c>
      <c r="F486" s="130" t="s">
        <v>5096</v>
      </c>
    </row>
    <row r="487" spans="1:6">
      <c r="A487" s="130" t="s">
        <v>1883</v>
      </c>
      <c r="B487" s="130" t="s">
        <v>5365</v>
      </c>
      <c r="C487" s="130" t="s">
        <v>5365</v>
      </c>
      <c r="D487" s="130" t="s">
        <v>2951</v>
      </c>
      <c r="E487" s="130" t="s">
        <v>2951</v>
      </c>
      <c r="F487" s="130" t="s">
        <v>5095</v>
      </c>
    </row>
    <row r="488" spans="1:6">
      <c r="A488" s="130" t="s">
        <v>1569</v>
      </c>
      <c r="B488" s="130" t="s">
        <v>3278</v>
      </c>
      <c r="C488" s="130" t="s">
        <v>3278</v>
      </c>
      <c r="D488" s="130" t="s">
        <v>2930</v>
      </c>
      <c r="E488" s="130" t="s">
        <v>2930</v>
      </c>
      <c r="F488" s="130" t="s">
        <v>5096</v>
      </c>
    </row>
    <row r="489" spans="1:6">
      <c r="A489" s="130" t="s">
        <v>619</v>
      </c>
      <c r="B489" s="130" t="s">
        <v>3089</v>
      </c>
      <c r="C489" s="130" t="s">
        <v>3089</v>
      </c>
      <c r="D489" s="130" t="s">
        <v>2967</v>
      </c>
      <c r="E489" s="130" t="s">
        <v>3071</v>
      </c>
      <c r="F489" s="130" t="s">
        <v>5095</v>
      </c>
    </row>
    <row r="490" spans="1:6">
      <c r="A490" s="130" t="s">
        <v>208</v>
      </c>
      <c r="B490" s="130" t="s">
        <v>5366</v>
      </c>
      <c r="C490" s="130" t="s">
        <v>5366</v>
      </c>
      <c r="D490" s="130" t="s">
        <v>2951</v>
      </c>
      <c r="E490" s="130" t="s">
        <v>2951</v>
      </c>
      <c r="F490" s="130" t="s">
        <v>5095</v>
      </c>
    </row>
    <row r="491" spans="1:6">
      <c r="A491" s="130" t="s">
        <v>2469</v>
      </c>
      <c r="B491" s="130" t="s">
        <v>5367</v>
      </c>
      <c r="C491" s="130" t="s">
        <v>5367</v>
      </c>
      <c r="D491" s="130" t="s">
        <v>2930</v>
      </c>
      <c r="E491" s="130" t="s">
        <v>2930</v>
      </c>
      <c r="F491" s="130" t="s">
        <v>5095</v>
      </c>
    </row>
    <row r="492" spans="1:6">
      <c r="A492" s="130" t="s">
        <v>536</v>
      </c>
      <c r="B492" s="130" t="s">
        <v>3052</v>
      </c>
      <c r="C492" s="130" t="s">
        <v>3052</v>
      </c>
      <c r="D492" s="130" t="s">
        <v>2934</v>
      </c>
      <c r="E492" s="130" t="s">
        <v>2934</v>
      </c>
      <c r="F492" s="130" t="s">
        <v>5095</v>
      </c>
    </row>
    <row r="493" spans="1:6">
      <c r="A493" s="130" t="s">
        <v>1885</v>
      </c>
      <c r="B493" s="130" t="s">
        <v>3052</v>
      </c>
      <c r="C493" s="130" t="s">
        <v>3052</v>
      </c>
      <c r="D493" s="130" t="s">
        <v>2930</v>
      </c>
      <c r="E493" s="130" t="s">
        <v>2930</v>
      </c>
      <c r="F493" s="130" t="s">
        <v>5096</v>
      </c>
    </row>
    <row r="494" spans="1:6">
      <c r="A494" s="130" t="s">
        <v>1162</v>
      </c>
      <c r="B494" s="130" t="s">
        <v>3137</v>
      </c>
      <c r="C494" s="130" t="s">
        <v>3137</v>
      </c>
      <c r="D494" s="130" t="s">
        <v>2930</v>
      </c>
      <c r="E494" s="130" t="s">
        <v>2930</v>
      </c>
      <c r="F494" s="130" t="s">
        <v>5095</v>
      </c>
    </row>
    <row r="495" spans="1:6">
      <c r="A495" s="130" t="s">
        <v>1397</v>
      </c>
      <c r="B495" s="130" t="s">
        <v>3129</v>
      </c>
      <c r="C495" s="130" t="s">
        <v>3129</v>
      </c>
      <c r="D495" s="130" t="s">
        <v>2930</v>
      </c>
      <c r="E495" s="130" t="s">
        <v>2977</v>
      </c>
      <c r="F495" s="130" t="s">
        <v>5095</v>
      </c>
    </row>
    <row r="496" spans="1:6">
      <c r="A496" s="130" t="s">
        <v>537</v>
      </c>
      <c r="B496" s="130" t="s">
        <v>3615</v>
      </c>
      <c r="C496" s="130" t="s">
        <v>3615</v>
      </c>
      <c r="D496" s="130" t="s">
        <v>2933</v>
      </c>
      <c r="E496" s="130" t="s">
        <v>2933</v>
      </c>
      <c r="F496" s="130" t="s">
        <v>5095</v>
      </c>
    </row>
    <row r="497" spans="1:6">
      <c r="A497" s="130" t="s">
        <v>617</v>
      </c>
      <c r="B497" s="130" t="s">
        <v>3705</v>
      </c>
      <c r="C497" s="130" t="s">
        <v>5368</v>
      </c>
      <c r="D497" s="130" t="s">
        <v>2981</v>
      </c>
      <c r="E497" s="130" t="s">
        <v>3062</v>
      </c>
      <c r="F497" s="130" t="s">
        <v>5096</v>
      </c>
    </row>
    <row r="498" spans="1:6">
      <c r="A498" s="130" t="s">
        <v>985</v>
      </c>
      <c r="B498" s="130" t="s">
        <v>5369</v>
      </c>
      <c r="C498" s="130" t="s">
        <v>5369</v>
      </c>
      <c r="D498" s="130" t="s">
        <v>2933</v>
      </c>
      <c r="E498" s="130" t="s">
        <v>2933</v>
      </c>
      <c r="F498" s="130" t="s">
        <v>5095</v>
      </c>
    </row>
    <row r="499" spans="1:6">
      <c r="A499" s="130" t="s">
        <v>183</v>
      </c>
      <c r="B499" s="130" t="s">
        <v>3015</v>
      </c>
      <c r="C499" s="130" t="s">
        <v>3015</v>
      </c>
      <c r="D499" s="130" t="s">
        <v>2939</v>
      </c>
      <c r="E499" s="130" t="s">
        <v>2939</v>
      </c>
      <c r="F499" s="130" t="s">
        <v>5095</v>
      </c>
    </row>
    <row r="500" spans="1:6">
      <c r="A500" s="130" t="s">
        <v>1886</v>
      </c>
      <c r="B500" s="130" t="s">
        <v>3300</v>
      </c>
      <c r="C500" s="130" t="s">
        <v>3300</v>
      </c>
      <c r="D500" s="130" t="s">
        <v>2951</v>
      </c>
      <c r="E500" s="130" t="s">
        <v>3018</v>
      </c>
      <c r="F500" s="130" t="s">
        <v>5096</v>
      </c>
    </row>
    <row r="501" spans="1:6">
      <c r="A501" s="130" t="s">
        <v>4873</v>
      </c>
      <c r="B501" s="130" t="s">
        <v>3289</v>
      </c>
      <c r="C501" s="130" t="s">
        <v>3289</v>
      </c>
      <c r="D501" s="130" t="s">
        <v>2930</v>
      </c>
      <c r="E501" s="130" t="s">
        <v>2930</v>
      </c>
      <c r="F501" s="130" t="s">
        <v>5095</v>
      </c>
    </row>
    <row r="502" spans="1:6">
      <c r="A502" s="130" t="s">
        <v>5370</v>
      </c>
      <c r="B502" s="130" t="s">
        <v>5371</v>
      </c>
      <c r="C502" s="130" t="s">
        <v>5371</v>
      </c>
      <c r="D502" s="130" t="s">
        <v>2930</v>
      </c>
      <c r="E502" s="130" t="s">
        <v>2930</v>
      </c>
      <c r="F502" s="130" t="s">
        <v>5095</v>
      </c>
    </row>
    <row r="503" spans="1:6">
      <c r="A503" s="130" t="s">
        <v>1177</v>
      </c>
      <c r="B503" s="130" t="s">
        <v>5372</v>
      </c>
      <c r="C503" s="130" t="s">
        <v>5372</v>
      </c>
      <c r="D503" s="130" t="s">
        <v>2930</v>
      </c>
      <c r="E503" s="130" t="s">
        <v>2930</v>
      </c>
      <c r="F503" s="130" t="s">
        <v>5095</v>
      </c>
    </row>
    <row r="504" spans="1:6">
      <c r="A504" s="130" t="s">
        <v>221</v>
      </c>
      <c r="B504" s="130" t="s">
        <v>4564</v>
      </c>
      <c r="C504" s="130" t="s">
        <v>4564</v>
      </c>
      <c r="D504" s="130" t="s">
        <v>2934</v>
      </c>
      <c r="E504" s="130" t="s">
        <v>2934</v>
      </c>
      <c r="F504" s="130" t="s">
        <v>5095</v>
      </c>
    </row>
    <row r="505" spans="1:6">
      <c r="A505" s="130" t="s">
        <v>5373</v>
      </c>
      <c r="B505" s="130" t="s">
        <v>5374</v>
      </c>
      <c r="C505" s="130" t="s">
        <v>5374</v>
      </c>
      <c r="D505" s="130" t="s">
        <v>2930</v>
      </c>
      <c r="E505" s="130" t="s">
        <v>2930</v>
      </c>
      <c r="F505" s="130" t="s">
        <v>5095</v>
      </c>
    </row>
    <row r="506" spans="1:6">
      <c r="A506" s="130" t="s">
        <v>1888</v>
      </c>
      <c r="B506" s="130" t="s">
        <v>3918</v>
      </c>
      <c r="C506" s="130" t="s">
        <v>3918</v>
      </c>
      <c r="D506" s="130" t="s">
        <v>2937</v>
      </c>
      <c r="E506" s="130" t="s">
        <v>2937</v>
      </c>
      <c r="F506" s="130" t="s">
        <v>5095</v>
      </c>
    </row>
    <row r="507" spans="1:6">
      <c r="A507" s="130" t="s">
        <v>1889</v>
      </c>
      <c r="B507" s="130" t="s">
        <v>5375</v>
      </c>
      <c r="C507" s="130" t="s">
        <v>5376</v>
      </c>
      <c r="D507" s="130" t="s">
        <v>3034</v>
      </c>
      <c r="E507" s="130" t="s">
        <v>3034</v>
      </c>
      <c r="F507" s="130" t="s">
        <v>5095</v>
      </c>
    </row>
    <row r="508" spans="1:6">
      <c r="A508" s="130" t="s">
        <v>2804</v>
      </c>
      <c r="B508" s="130" t="s">
        <v>5377</v>
      </c>
      <c r="C508" s="130" t="s">
        <v>5377</v>
      </c>
      <c r="D508" s="130" t="s">
        <v>2951</v>
      </c>
      <c r="E508" s="130" t="s">
        <v>2951</v>
      </c>
      <c r="F508" s="130" t="s">
        <v>5095</v>
      </c>
    </row>
    <row r="509" spans="1:6">
      <c r="A509" s="130" t="s">
        <v>2266</v>
      </c>
      <c r="B509" s="130" t="s">
        <v>5378</v>
      </c>
      <c r="C509" s="130" t="s">
        <v>5378</v>
      </c>
      <c r="D509" s="130" t="s">
        <v>2951</v>
      </c>
      <c r="E509" s="130" t="s">
        <v>2951</v>
      </c>
      <c r="F509" s="130" t="s">
        <v>5095</v>
      </c>
    </row>
    <row r="510" spans="1:6">
      <c r="A510" s="130" t="s">
        <v>178</v>
      </c>
      <c r="B510" s="130" t="s">
        <v>5379</v>
      </c>
      <c r="C510" s="130" t="s">
        <v>5379</v>
      </c>
      <c r="D510" s="130" t="s">
        <v>2930</v>
      </c>
      <c r="E510" s="130" t="s">
        <v>2930</v>
      </c>
      <c r="F510" s="130" t="s">
        <v>5095</v>
      </c>
    </row>
    <row r="511" spans="1:6">
      <c r="A511" s="130" t="s">
        <v>4289</v>
      </c>
      <c r="B511" s="130" t="s">
        <v>5380</v>
      </c>
      <c r="C511" s="130" t="s">
        <v>5380</v>
      </c>
      <c r="D511" s="130" t="s">
        <v>2930</v>
      </c>
      <c r="E511" s="130" t="s">
        <v>2930</v>
      </c>
      <c r="F511" s="130" t="s">
        <v>5095</v>
      </c>
    </row>
    <row r="512" spans="1:6">
      <c r="A512" s="130" t="s">
        <v>3946</v>
      </c>
      <c r="B512" s="130" t="s">
        <v>3283</v>
      </c>
      <c r="C512" s="130" t="s">
        <v>3283</v>
      </c>
      <c r="D512" s="130" t="s">
        <v>2969</v>
      </c>
      <c r="E512" s="130" t="s">
        <v>2969</v>
      </c>
      <c r="F512" s="130" t="s">
        <v>5095</v>
      </c>
    </row>
    <row r="513" spans="1:6">
      <c r="A513" s="130" t="s">
        <v>1890</v>
      </c>
      <c r="B513" s="130" t="s">
        <v>5381</v>
      </c>
      <c r="C513" s="130" t="s">
        <v>5381</v>
      </c>
      <c r="D513" s="130" t="s">
        <v>2930</v>
      </c>
      <c r="E513" s="130" t="s">
        <v>2930</v>
      </c>
      <c r="F513" s="130" t="s">
        <v>5095</v>
      </c>
    </row>
    <row r="514" spans="1:6">
      <c r="A514" s="130" t="s">
        <v>1532</v>
      </c>
      <c r="B514" s="130" t="s">
        <v>5382</v>
      </c>
      <c r="C514" s="130" t="s">
        <v>5382</v>
      </c>
      <c r="D514" s="130" t="s">
        <v>2951</v>
      </c>
      <c r="E514" s="130" t="s">
        <v>2951</v>
      </c>
      <c r="F514" s="130" t="s">
        <v>5095</v>
      </c>
    </row>
    <row r="515" spans="1:6">
      <c r="A515" s="130" t="s">
        <v>877</v>
      </c>
      <c r="B515" s="130" t="s">
        <v>5383</v>
      </c>
      <c r="C515" s="130" t="s">
        <v>5383</v>
      </c>
      <c r="D515" s="130" t="s">
        <v>2930</v>
      </c>
      <c r="E515" s="130" t="s">
        <v>2930</v>
      </c>
      <c r="F515" s="130" t="s">
        <v>5095</v>
      </c>
    </row>
    <row r="516" spans="1:6">
      <c r="A516" s="130" t="s">
        <v>1891</v>
      </c>
      <c r="B516" s="130" t="s">
        <v>3078</v>
      </c>
      <c r="C516" s="130" t="s">
        <v>3078</v>
      </c>
      <c r="D516" s="130" t="s">
        <v>2933</v>
      </c>
      <c r="E516" s="130" t="s">
        <v>2933</v>
      </c>
      <c r="F516" s="130" t="s">
        <v>5096</v>
      </c>
    </row>
    <row r="517" spans="1:6">
      <c r="A517" s="130" t="s">
        <v>2898</v>
      </c>
      <c r="B517" s="130" t="s">
        <v>5384</v>
      </c>
      <c r="C517" s="130" t="s">
        <v>5384</v>
      </c>
      <c r="D517" s="130" t="s">
        <v>2930</v>
      </c>
      <c r="E517" s="130" t="s">
        <v>2930</v>
      </c>
      <c r="F517" s="130" t="s">
        <v>5095</v>
      </c>
    </row>
    <row r="518" spans="1:6">
      <c r="A518" s="130" t="s">
        <v>4548</v>
      </c>
      <c r="B518" s="130" t="s">
        <v>4525</v>
      </c>
      <c r="C518" s="130" t="s">
        <v>4525</v>
      </c>
      <c r="D518" s="130" t="s">
        <v>2933</v>
      </c>
      <c r="E518" s="130" t="s">
        <v>2933</v>
      </c>
      <c r="F518" s="130" t="s">
        <v>5095</v>
      </c>
    </row>
    <row r="519" spans="1:6">
      <c r="A519" s="130" t="s">
        <v>890</v>
      </c>
      <c r="B519" s="130" t="s">
        <v>5385</v>
      </c>
      <c r="C519" s="130" t="s">
        <v>5385</v>
      </c>
      <c r="D519" s="130" t="s">
        <v>2930</v>
      </c>
      <c r="E519" s="130" t="s">
        <v>2930</v>
      </c>
      <c r="F519" s="130" t="s">
        <v>5095</v>
      </c>
    </row>
    <row r="520" spans="1:6">
      <c r="A520" s="130" t="s">
        <v>1033</v>
      </c>
      <c r="B520" s="130" t="s">
        <v>3854</v>
      </c>
      <c r="C520" s="130" t="s">
        <v>3681</v>
      </c>
      <c r="D520" s="130" t="s">
        <v>5386</v>
      </c>
      <c r="E520" s="130" t="s">
        <v>5387</v>
      </c>
      <c r="F520" s="130" t="s">
        <v>5095</v>
      </c>
    </row>
    <row r="521" spans="1:6">
      <c r="A521" s="130" t="s">
        <v>1937</v>
      </c>
      <c r="B521" s="130" t="s">
        <v>5388</v>
      </c>
      <c r="C521" s="130" t="s">
        <v>5388</v>
      </c>
      <c r="D521" s="130" t="s">
        <v>2930</v>
      </c>
      <c r="E521" s="130" t="s">
        <v>2930</v>
      </c>
      <c r="F521" s="130" t="s">
        <v>5095</v>
      </c>
    </row>
    <row r="522" spans="1:6">
      <c r="A522" s="130" t="s">
        <v>4740</v>
      </c>
      <c r="B522" s="130" t="s">
        <v>5389</v>
      </c>
      <c r="C522" s="130" t="s">
        <v>5389</v>
      </c>
      <c r="D522" s="130" t="s">
        <v>2934</v>
      </c>
      <c r="E522" s="130" t="s">
        <v>2934</v>
      </c>
      <c r="F522" s="130" t="s">
        <v>5095</v>
      </c>
    </row>
    <row r="523" spans="1:6">
      <c r="A523" s="130" t="s">
        <v>1893</v>
      </c>
      <c r="B523" s="130" t="s">
        <v>3041</v>
      </c>
      <c r="C523" s="130" t="s">
        <v>3041</v>
      </c>
      <c r="D523" s="130" t="s">
        <v>2930</v>
      </c>
      <c r="E523" s="130" t="s">
        <v>2930</v>
      </c>
      <c r="F523" s="130" t="s">
        <v>5096</v>
      </c>
    </row>
    <row r="524" spans="1:6">
      <c r="A524" s="130" t="s">
        <v>1894</v>
      </c>
      <c r="B524" s="130" t="s">
        <v>2977</v>
      </c>
      <c r="C524" s="130" t="s">
        <v>4219</v>
      </c>
      <c r="D524" s="130" t="s">
        <v>2989</v>
      </c>
      <c r="E524" s="130" t="s">
        <v>3087</v>
      </c>
      <c r="F524" s="130" t="s">
        <v>5095</v>
      </c>
    </row>
    <row r="525" spans="1:6">
      <c r="A525" s="130" t="s">
        <v>5390</v>
      </c>
      <c r="B525" s="130" t="s">
        <v>5391</v>
      </c>
      <c r="C525" s="130" t="s">
        <v>5391</v>
      </c>
      <c r="D525" s="130" t="s">
        <v>2930</v>
      </c>
      <c r="E525" s="130" t="s">
        <v>2930</v>
      </c>
      <c r="F525" s="130" t="s">
        <v>5095</v>
      </c>
    </row>
    <row r="526" spans="1:6">
      <c r="A526" s="130" t="s">
        <v>1531</v>
      </c>
      <c r="B526" s="130" t="s">
        <v>5392</v>
      </c>
      <c r="C526" s="130" t="s">
        <v>5392</v>
      </c>
      <c r="D526" s="130" t="s">
        <v>2933</v>
      </c>
      <c r="E526" s="130" t="s">
        <v>2933</v>
      </c>
      <c r="F526" s="130" t="s">
        <v>5095</v>
      </c>
    </row>
    <row r="527" spans="1:6">
      <c r="A527" s="130" t="s">
        <v>837</v>
      </c>
      <c r="B527" s="130" t="s">
        <v>3313</v>
      </c>
      <c r="C527" s="130" t="s">
        <v>3694</v>
      </c>
      <c r="D527" s="130" t="s">
        <v>3045</v>
      </c>
      <c r="E527" s="130" t="s">
        <v>3040</v>
      </c>
      <c r="F527" s="130" t="s">
        <v>5095</v>
      </c>
    </row>
    <row r="528" spans="1:6">
      <c r="A528" s="130" t="s">
        <v>1736</v>
      </c>
      <c r="B528" s="130" t="s">
        <v>5393</v>
      </c>
      <c r="C528" s="130" t="s">
        <v>5393</v>
      </c>
      <c r="D528" s="130" t="s">
        <v>2930</v>
      </c>
      <c r="E528" s="130" t="s">
        <v>2930</v>
      </c>
      <c r="F528" s="130" t="s">
        <v>5095</v>
      </c>
    </row>
    <row r="529" spans="1:6">
      <c r="A529" s="130" t="s">
        <v>1534</v>
      </c>
      <c r="B529" s="130" t="s">
        <v>5394</v>
      </c>
      <c r="C529" s="130" t="s">
        <v>5394</v>
      </c>
      <c r="D529" s="130" t="s">
        <v>2930</v>
      </c>
      <c r="E529" s="130" t="s">
        <v>2930</v>
      </c>
      <c r="F529" s="130" t="s">
        <v>5095</v>
      </c>
    </row>
    <row r="530" spans="1:6">
      <c r="A530" s="130" t="s">
        <v>5395</v>
      </c>
      <c r="B530" s="130" t="s">
        <v>5396</v>
      </c>
      <c r="C530" s="130" t="s">
        <v>5396</v>
      </c>
      <c r="D530" s="130" t="s">
        <v>2933</v>
      </c>
      <c r="E530" s="130" t="s">
        <v>2933</v>
      </c>
      <c r="F530" s="130" t="s">
        <v>5095</v>
      </c>
    </row>
    <row r="531" spans="1:6">
      <c r="A531" s="130" t="s">
        <v>2521</v>
      </c>
      <c r="B531" s="130" t="s">
        <v>5397</v>
      </c>
      <c r="C531" s="130" t="s">
        <v>5397</v>
      </c>
      <c r="D531" s="130" t="s">
        <v>2933</v>
      </c>
      <c r="E531" s="130" t="s">
        <v>2933</v>
      </c>
      <c r="F531" s="130" t="s">
        <v>5095</v>
      </c>
    </row>
    <row r="532" spans="1:6">
      <c r="A532" s="130" t="s">
        <v>1535</v>
      </c>
      <c r="B532" s="130" t="s">
        <v>4306</v>
      </c>
      <c r="C532" s="130" t="s">
        <v>4306</v>
      </c>
      <c r="D532" s="130" t="s">
        <v>2969</v>
      </c>
      <c r="E532" s="130" t="s">
        <v>2969</v>
      </c>
      <c r="F532" s="130" t="s">
        <v>5095</v>
      </c>
    </row>
    <row r="533" spans="1:6">
      <c r="A533" s="130" t="s">
        <v>1401</v>
      </c>
      <c r="B533" s="130" t="s">
        <v>3264</v>
      </c>
      <c r="C533" s="130" t="s">
        <v>3264</v>
      </c>
      <c r="D533" s="130" t="s">
        <v>2951</v>
      </c>
      <c r="E533" s="130" t="s">
        <v>2951</v>
      </c>
      <c r="F533" s="130" t="s">
        <v>5096</v>
      </c>
    </row>
    <row r="534" spans="1:6">
      <c r="A534" s="130" t="s">
        <v>1402</v>
      </c>
      <c r="B534" s="130" t="s">
        <v>3163</v>
      </c>
      <c r="C534" s="130" t="s">
        <v>5398</v>
      </c>
      <c r="D534" s="130" t="s">
        <v>2981</v>
      </c>
      <c r="E534" s="130" t="s">
        <v>2967</v>
      </c>
      <c r="F534" s="130" t="s">
        <v>5096</v>
      </c>
    </row>
    <row r="535" spans="1:6">
      <c r="A535" s="130" t="s">
        <v>1257</v>
      </c>
      <c r="B535" s="130" t="s">
        <v>3041</v>
      </c>
      <c r="C535" s="130" t="s">
        <v>3041</v>
      </c>
      <c r="D535" s="130" t="s">
        <v>2930</v>
      </c>
      <c r="E535" s="130" t="s">
        <v>2930</v>
      </c>
      <c r="F535" s="130" t="s">
        <v>5096</v>
      </c>
    </row>
    <row r="536" spans="1:6">
      <c r="A536" s="130" t="s">
        <v>5399</v>
      </c>
      <c r="B536" s="130" t="s">
        <v>5400</v>
      </c>
      <c r="C536" s="130" t="s">
        <v>5400</v>
      </c>
      <c r="D536" s="130" t="s">
        <v>2930</v>
      </c>
      <c r="E536" s="130" t="s">
        <v>2930</v>
      </c>
      <c r="F536" s="130" t="s">
        <v>5095</v>
      </c>
    </row>
    <row r="537" spans="1:6">
      <c r="A537" s="130" t="s">
        <v>956</v>
      </c>
      <c r="B537" s="130" t="s">
        <v>4243</v>
      </c>
      <c r="C537" s="130" t="s">
        <v>4213</v>
      </c>
      <c r="D537" s="130" t="s">
        <v>2968</v>
      </c>
      <c r="E537" s="130" t="s">
        <v>4631</v>
      </c>
      <c r="F537" s="130" t="s">
        <v>5095</v>
      </c>
    </row>
    <row r="538" spans="1:6">
      <c r="A538" s="130" t="s">
        <v>965</v>
      </c>
      <c r="B538" s="130" t="s">
        <v>3279</v>
      </c>
      <c r="C538" s="130" t="s">
        <v>3279</v>
      </c>
      <c r="D538" s="130" t="s">
        <v>2933</v>
      </c>
      <c r="E538" s="130" t="s">
        <v>2933</v>
      </c>
      <c r="F538" s="130" t="s">
        <v>5095</v>
      </c>
    </row>
    <row r="539" spans="1:6">
      <c r="A539" s="130" t="s">
        <v>69</v>
      </c>
      <c r="B539" s="130" t="s">
        <v>5401</v>
      </c>
      <c r="C539" s="130" t="s">
        <v>5401</v>
      </c>
      <c r="D539" s="130" t="s">
        <v>2930</v>
      </c>
      <c r="E539" s="130" t="s">
        <v>2930</v>
      </c>
      <c r="F539" s="130" t="s">
        <v>5095</v>
      </c>
    </row>
    <row r="540" spans="1:6">
      <c r="A540" s="130" t="s">
        <v>1895</v>
      </c>
      <c r="B540" s="130" t="s">
        <v>5402</v>
      </c>
      <c r="C540" s="130" t="s">
        <v>5402</v>
      </c>
      <c r="D540" s="130" t="s">
        <v>2939</v>
      </c>
      <c r="E540" s="130" t="s">
        <v>2939</v>
      </c>
      <c r="F540" s="130" t="s">
        <v>5095</v>
      </c>
    </row>
    <row r="541" spans="1:6">
      <c r="A541" s="130" t="s">
        <v>1522</v>
      </c>
      <c r="B541" s="130" t="s">
        <v>3664</v>
      </c>
      <c r="C541" s="130" t="s">
        <v>3664</v>
      </c>
      <c r="D541" s="130" t="s">
        <v>2934</v>
      </c>
      <c r="E541" s="130" t="s">
        <v>2934</v>
      </c>
      <c r="F541" s="130" t="s">
        <v>5095</v>
      </c>
    </row>
    <row r="542" spans="1:6">
      <c r="A542" s="130" t="s">
        <v>1238</v>
      </c>
      <c r="B542" s="130" t="s">
        <v>3471</v>
      </c>
      <c r="C542" s="130" t="s">
        <v>3471</v>
      </c>
      <c r="D542" s="130" t="s">
        <v>2930</v>
      </c>
      <c r="E542" s="130" t="s">
        <v>2930</v>
      </c>
      <c r="F542" s="130" t="s">
        <v>5096</v>
      </c>
    </row>
    <row r="543" spans="1:6">
      <c r="A543" s="130" t="s">
        <v>2696</v>
      </c>
      <c r="B543" s="130" t="s">
        <v>5403</v>
      </c>
      <c r="C543" s="130" t="s">
        <v>5403</v>
      </c>
      <c r="D543" s="130" t="s">
        <v>2930</v>
      </c>
      <c r="E543" s="130" t="s">
        <v>2930</v>
      </c>
      <c r="F543" s="130" t="s">
        <v>5095</v>
      </c>
    </row>
    <row r="544" spans="1:6">
      <c r="A544" s="130" t="s">
        <v>553</v>
      </c>
      <c r="B544" s="130" t="s">
        <v>3925</v>
      </c>
      <c r="C544" s="130" t="s">
        <v>3925</v>
      </c>
      <c r="D544" s="130" t="s">
        <v>2930</v>
      </c>
      <c r="E544" s="130" t="s">
        <v>2930</v>
      </c>
      <c r="F544" s="130" t="s">
        <v>5095</v>
      </c>
    </row>
    <row r="545" spans="1:6">
      <c r="A545" s="130" t="s">
        <v>476</v>
      </c>
      <c r="B545" s="130" t="s">
        <v>3913</v>
      </c>
      <c r="C545" s="130" t="s">
        <v>3913</v>
      </c>
      <c r="D545" s="130" t="s">
        <v>2930</v>
      </c>
      <c r="E545" s="130" t="s">
        <v>2930</v>
      </c>
      <c r="F545" s="130" t="s">
        <v>5095</v>
      </c>
    </row>
    <row r="546" spans="1:6">
      <c r="A546" s="130" t="s">
        <v>997</v>
      </c>
      <c r="B546" s="130" t="s">
        <v>5404</v>
      </c>
      <c r="C546" s="130" t="s">
        <v>5404</v>
      </c>
      <c r="D546" s="130" t="s">
        <v>2933</v>
      </c>
      <c r="E546" s="130" t="s">
        <v>2933</v>
      </c>
      <c r="F546" s="130" t="s">
        <v>5095</v>
      </c>
    </row>
    <row r="547" spans="1:6">
      <c r="A547" s="130" t="s">
        <v>1403</v>
      </c>
      <c r="B547" s="130" t="s">
        <v>4228</v>
      </c>
      <c r="C547" s="130" t="s">
        <v>4228</v>
      </c>
      <c r="D547" s="130" t="s">
        <v>2951</v>
      </c>
      <c r="E547" s="130" t="s">
        <v>2951</v>
      </c>
      <c r="F547" s="130" t="s">
        <v>5095</v>
      </c>
    </row>
    <row r="548" spans="1:6">
      <c r="A548" s="130" t="s">
        <v>638</v>
      </c>
      <c r="B548" s="130" t="s">
        <v>5405</v>
      </c>
      <c r="C548" s="130" t="s">
        <v>5405</v>
      </c>
      <c r="D548" s="130" t="s">
        <v>2933</v>
      </c>
      <c r="E548" s="130" t="s">
        <v>2933</v>
      </c>
      <c r="F548" s="130" t="s">
        <v>5095</v>
      </c>
    </row>
    <row r="549" spans="1:6">
      <c r="A549" s="130" t="s">
        <v>1955</v>
      </c>
      <c r="B549" s="130" t="s">
        <v>3925</v>
      </c>
      <c r="C549" s="130" t="s">
        <v>3925</v>
      </c>
      <c r="D549" s="130" t="s">
        <v>2951</v>
      </c>
      <c r="E549" s="130" t="s">
        <v>2951</v>
      </c>
      <c r="F549" s="130" t="s">
        <v>5095</v>
      </c>
    </row>
    <row r="550" spans="1:6">
      <c r="A550" s="130" t="s">
        <v>1405</v>
      </c>
      <c r="B550" s="130" t="s">
        <v>5406</v>
      </c>
      <c r="C550" s="130" t="s">
        <v>5406</v>
      </c>
      <c r="D550" s="130" t="s">
        <v>2951</v>
      </c>
      <c r="E550" s="130" t="s">
        <v>2951</v>
      </c>
      <c r="F550" s="130" t="s">
        <v>5095</v>
      </c>
    </row>
    <row r="551" spans="1:6">
      <c r="A551" s="130" t="s">
        <v>1896</v>
      </c>
      <c r="B551" s="130" t="s">
        <v>5407</v>
      </c>
      <c r="C551" s="130" t="s">
        <v>5407</v>
      </c>
      <c r="D551" s="130" t="s">
        <v>2951</v>
      </c>
      <c r="E551" s="130" t="s">
        <v>2951</v>
      </c>
      <c r="F551" s="130" t="s">
        <v>5095</v>
      </c>
    </row>
    <row r="552" spans="1:6">
      <c r="A552" s="130" t="s">
        <v>1976</v>
      </c>
      <c r="B552" s="130" t="s">
        <v>5408</v>
      </c>
      <c r="C552" s="130" t="s">
        <v>5408</v>
      </c>
      <c r="D552" s="130" t="s">
        <v>2930</v>
      </c>
      <c r="E552" s="130" t="s">
        <v>2930</v>
      </c>
      <c r="F552" s="130" t="s">
        <v>5095</v>
      </c>
    </row>
    <row r="553" spans="1:6">
      <c r="A553" s="130" t="s">
        <v>430</v>
      </c>
      <c r="B553" s="130" t="s">
        <v>5409</v>
      </c>
      <c r="C553" s="130" t="s">
        <v>5409</v>
      </c>
      <c r="D553" s="130" t="s">
        <v>2933</v>
      </c>
      <c r="E553" s="130" t="s">
        <v>2933</v>
      </c>
      <c r="F553" s="130" t="s">
        <v>5095</v>
      </c>
    </row>
    <row r="554" spans="1:6">
      <c r="A554" s="130" t="s">
        <v>2342</v>
      </c>
      <c r="B554" s="130" t="s">
        <v>5410</v>
      </c>
      <c r="C554" s="130" t="s">
        <v>5410</v>
      </c>
      <c r="D554" s="130" t="s">
        <v>2951</v>
      </c>
      <c r="E554" s="130" t="s">
        <v>2951</v>
      </c>
      <c r="F554" s="130" t="s">
        <v>5095</v>
      </c>
    </row>
    <row r="555" spans="1:6">
      <c r="A555" s="130" t="s">
        <v>313</v>
      </c>
      <c r="B555" s="130" t="s">
        <v>5411</v>
      </c>
      <c r="C555" s="130" t="s">
        <v>5412</v>
      </c>
      <c r="D555" s="130" t="s">
        <v>3112</v>
      </c>
      <c r="E555" s="130" t="s">
        <v>5413</v>
      </c>
      <c r="F555" s="130" t="s">
        <v>5095</v>
      </c>
    </row>
    <row r="556" spans="1:6">
      <c r="A556" s="130" t="s">
        <v>1295</v>
      </c>
      <c r="B556" s="130" t="s">
        <v>4161</v>
      </c>
      <c r="C556" s="130" t="s">
        <v>4161</v>
      </c>
      <c r="D556" s="130" t="s">
        <v>2930</v>
      </c>
      <c r="E556" s="130" t="s">
        <v>2930</v>
      </c>
      <c r="F556" s="130" t="s">
        <v>5095</v>
      </c>
    </row>
    <row r="557" spans="1:6">
      <c r="A557" s="130" t="s">
        <v>1117</v>
      </c>
      <c r="B557" s="130" t="s">
        <v>5414</v>
      </c>
      <c r="C557" s="130" t="s">
        <v>5415</v>
      </c>
      <c r="D557" s="130" t="s">
        <v>2989</v>
      </c>
      <c r="E557" s="130" t="s">
        <v>2989</v>
      </c>
      <c r="F557" s="130" t="s">
        <v>5095</v>
      </c>
    </row>
    <row r="558" spans="1:6">
      <c r="A558" s="130" t="s">
        <v>873</v>
      </c>
      <c r="B558" s="130" t="s">
        <v>4349</v>
      </c>
      <c r="C558" s="130" t="s">
        <v>4349</v>
      </c>
      <c r="D558" s="130" t="s">
        <v>2933</v>
      </c>
      <c r="E558" s="130" t="s">
        <v>2933</v>
      </c>
      <c r="F558" s="130" t="s">
        <v>5096</v>
      </c>
    </row>
    <row r="559" spans="1:6">
      <c r="A559" s="130" t="s">
        <v>4485</v>
      </c>
      <c r="B559" s="130" t="s">
        <v>3494</v>
      </c>
      <c r="C559" s="130" t="s">
        <v>3494</v>
      </c>
      <c r="D559" s="130" t="s">
        <v>2933</v>
      </c>
      <c r="E559" s="130" t="s">
        <v>2933</v>
      </c>
      <c r="F559" s="130" t="s">
        <v>5095</v>
      </c>
    </row>
    <row r="560" spans="1:6">
      <c r="A560" s="130" t="s">
        <v>2470</v>
      </c>
      <c r="B560" s="130" t="s">
        <v>2960</v>
      </c>
      <c r="C560" s="130" t="s">
        <v>2960</v>
      </c>
      <c r="D560" s="130" t="s">
        <v>2951</v>
      </c>
      <c r="E560" s="130" t="s">
        <v>2951</v>
      </c>
      <c r="F560" s="130" t="s">
        <v>5095</v>
      </c>
    </row>
    <row r="561" spans="1:6">
      <c r="A561" s="130" t="s">
        <v>554</v>
      </c>
      <c r="B561" s="130" t="s">
        <v>3992</v>
      </c>
      <c r="C561" s="130" t="s">
        <v>3992</v>
      </c>
      <c r="D561" s="130" t="s">
        <v>2930</v>
      </c>
      <c r="E561" s="130" t="s">
        <v>2930</v>
      </c>
      <c r="F561" s="130" t="s">
        <v>5095</v>
      </c>
    </row>
    <row r="562" spans="1:6">
      <c r="A562" s="130" t="s">
        <v>1406</v>
      </c>
      <c r="B562" s="130" t="s">
        <v>3635</v>
      </c>
      <c r="C562" s="130" t="s">
        <v>3635</v>
      </c>
      <c r="D562" s="130" t="s">
        <v>2930</v>
      </c>
      <c r="E562" s="130" t="s">
        <v>2930</v>
      </c>
      <c r="F562" s="130" t="s">
        <v>5095</v>
      </c>
    </row>
    <row r="563" spans="1:6">
      <c r="A563" s="130" t="s">
        <v>1164</v>
      </c>
      <c r="B563" s="130" t="s">
        <v>3966</v>
      </c>
      <c r="C563" s="130" t="s">
        <v>5416</v>
      </c>
      <c r="D563" s="130" t="s">
        <v>3034</v>
      </c>
      <c r="E563" s="130" t="s">
        <v>3384</v>
      </c>
      <c r="F563" s="130" t="s">
        <v>5096</v>
      </c>
    </row>
    <row r="564" spans="1:6">
      <c r="A564" s="130" t="s">
        <v>5417</v>
      </c>
      <c r="B564" s="130" t="s">
        <v>5418</v>
      </c>
      <c r="C564" s="130" t="s">
        <v>5418</v>
      </c>
      <c r="D564" s="130" t="s">
        <v>2930</v>
      </c>
      <c r="E564" s="130" t="s">
        <v>2969</v>
      </c>
      <c r="F564" s="130" t="s">
        <v>5096</v>
      </c>
    </row>
    <row r="565" spans="1:6">
      <c r="A565" s="130" t="s">
        <v>88</v>
      </c>
      <c r="B565" s="130" t="s">
        <v>3518</v>
      </c>
      <c r="C565" s="130" t="s">
        <v>3518</v>
      </c>
      <c r="D565" s="130" t="s">
        <v>2939</v>
      </c>
      <c r="E565" s="130" t="s">
        <v>2939</v>
      </c>
      <c r="F565" s="130" t="s">
        <v>5095</v>
      </c>
    </row>
    <row r="566" spans="1:6">
      <c r="A566" s="130" t="s">
        <v>1953</v>
      </c>
      <c r="B566" s="130" t="s">
        <v>5419</v>
      </c>
      <c r="C566" s="130" t="s">
        <v>5419</v>
      </c>
      <c r="D566" s="130" t="s">
        <v>2933</v>
      </c>
      <c r="E566" s="130" t="s">
        <v>2933</v>
      </c>
      <c r="F566" s="130" t="s">
        <v>5095</v>
      </c>
    </row>
    <row r="567" spans="1:6">
      <c r="A567" s="130" t="s">
        <v>1898</v>
      </c>
      <c r="B567" s="130" t="s">
        <v>3052</v>
      </c>
      <c r="C567" s="130" t="s">
        <v>3052</v>
      </c>
      <c r="D567" s="130" t="s">
        <v>2930</v>
      </c>
      <c r="E567" s="130" t="s">
        <v>2930</v>
      </c>
      <c r="F567" s="130" t="s">
        <v>5096</v>
      </c>
    </row>
    <row r="568" spans="1:6">
      <c r="A568" s="130" t="s">
        <v>1934</v>
      </c>
      <c r="B568" s="130" t="s">
        <v>5420</v>
      </c>
      <c r="C568" s="130" t="s">
        <v>5420</v>
      </c>
      <c r="D568" s="130" t="s">
        <v>2934</v>
      </c>
      <c r="E568" s="130" t="s">
        <v>2934</v>
      </c>
      <c r="F568" s="130" t="s">
        <v>5095</v>
      </c>
    </row>
    <row r="569" spans="1:6">
      <c r="A569" s="130" t="s">
        <v>5421</v>
      </c>
      <c r="B569" s="130" t="s">
        <v>3041</v>
      </c>
      <c r="C569" s="130" t="s">
        <v>3041</v>
      </c>
      <c r="D569" s="130" t="s">
        <v>2930</v>
      </c>
      <c r="E569" s="130" t="s">
        <v>2930</v>
      </c>
      <c r="F569" s="130" t="s">
        <v>5096</v>
      </c>
    </row>
    <row r="570" spans="1:6">
      <c r="A570" s="130" t="s">
        <v>1899</v>
      </c>
      <c r="B570" s="130" t="s">
        <v>2973</v>
      </c>
      <c r="C570" s="130" t="s">
        <v>2973</v>
      </c>
      <c r="D570" s="130" t="s">
        <v>2951</v>
      </c>
      <c r="E570" s="130" t="s">
        <v>2951</v>
      </c>
      <c r="F570" s="130" t="s">
        <v>5096</v>
      </c>
    </row>
    <row r="571" spans="1:6">
      <c r="A571" s="130" t="s">
        <v>4748</v>
      </c>
      <c r="B571" s="130" t="s">
        <v>5422</v>
      </c>
      <c r="C571" s="130" t="s">
        <v>5422</v>
      </c>
      <c r="D571" s="130" t="s">
        <v>2933</v>
      </c>
      <c r="E571" s="130" t="s">
        <v>2933</v>
      </c>
      <c r="F571" s="130" t="s">
        <v>5095</v>
      </c>
    </row>
    <row r="572" spans="1:6">
      <c r="A572" s="130" t="s">
        <v>625</v>
      </c>
      <c r="B572" s="130" t="s">
        <v>5423</v>
      </c>
      <c r="C572" s="130" t="s">
        <v>5423</v>
      </c>
      <c r="D572" s="130" t="s">
        <v>2969</v>
      </c>
      <c r="E572" s="130" t="s">
        <v>2969</v>
      </c>
      <c r="F572" s="130" t="s">
        <v>5095</v>
      </c>
    </row>
    <row r="573" spans="1:6">
      <c r="A573" s="130" t="s">
        <v>2471</v>
      </c>
      <c r="B573" s="130" t="s">
        <v>3212</v>
      </c>
      <c r="C573" s="130" t="s">
        <v>3212</v>
      </c>
      <c r="D573" s="130" t="s">
        <v>2930</v>
      </c>
      <c r="E573" s="130" t="s">
        <v>2930</v>
      </c>
      <c r="F573" s="130" t="s">
        <v>5095</v>
      </c>
    </row>
    <row r="574" spans="1:6">
      <c r="A574" s="130" t="s">
        <v>1142</v>
      </c>
      <c r="B574" s="130" t="s">
        <v>5424</v>
      </c>
      <c r="C574" s="130" t="s">
        <v>5424</v>
      </c>
      <c r="D574" s="130" t="s">
        <v>2969</v>
      </c>
      <c r="E574" s="130" t="s">
        <v>2969</v>
      </c>
      <c r="F574" s="130" t="s">
        <v>5095</v>
      </c>
    </row>
    <row r="575" spans="1:6">
      <c r="A575" s="130" t="s">
        <v>4789</v>
      </c>
      <c r="B575" s="130" t="s">
        <v>5425</v>
      </c>
      <c r="C575" s="130" t="s">
        <v>5425</v>
      </c>
      <c r="D575" s="130" t="s">
        <v>2951</v>
      </c>
      <c r="E575" s="130" t="s">
        <v>2951</v>
      </c>
      <c r="F575" s="130" t="s">
        <v>5095</v>
      </c>
    </row>
    <row r="576" spans="1:6">
      <c r="A576" s="130" t="s">
        <v>2800</v>
      </c>
      <c r="B576" s="130" t="s">
        <v>3484</v>
      </c>
      <c r="C576" s="130" t="s">
        <v>3484</v>
      </c>
      <c r="D576" s="130" t="s">
        <v>2930</v>
      </c>
      <c r="E576" s="130" t="s">
        <v>2930</v>
      </c>
      <c r="F576" s="130" t="s">
        <v>5095</v>
      </c>
    </row>
    <row r="577" spans="1:6">
      <c r="A577" s="130" t="s">
        <v>4644</v>
      </c>
      <c r="B577" s="130" t="s">
        <v>4412</v>
      </c>
      <c r="C577" s="130" t="s">
        <v>4412</v>
      </c>
      <c r="D577" s="130" t="s">
        <v>2930</v>
      </c>
      <c r="E577" s="130" t="s">
        <v>2930</v>
      </c>
      <c r="F577" s="130" t="s">
        <v>5095</v>
      </c>
    </row>
    <row r="578" spans="1:6">
      <c r="A578" s="130" t="s">
        <v>1303</v>
      </c>
      <c r="B578" s="130" t="s">
        <v>5426</v>
      </c>
      <c r="C578" s="130" t="s">
        <v>5426</v>
      </c>
      <c r="D578" s="130" t="s">
        <v>2951</v>
      </c>
      <c r="E578" s="130" t="s">
        <v>2951</v>
      </c>
      <c r="F578" s="130" t="s">
        <v>5095</v>
      </c>
    </row>
    <row r="579" spans="1:6">
      <c r="A579" s="130" t="s">
        <v>899</v>
      </c>
      <c r="B579" s="130" t="s">
        <v>5427</v>
      </c>
      <c r="C579" s="130" t="s">
        <v>5427</v>
      </c>
      <c r="D579" s="130" t="s">
        <v>2933</v>
      </c>
      <c r="E579" s="130" t="s">
        <v>2933</v>
      </c>
      <c r="F579" s="130" t="s">
        <v>5096</v>
      </c>
    </row>
    <row r="580" spans="1:6">
      <c r="A580" s="130" t="s">
        <v>556</v>
      </c>
      <c r="B580" s="130" t="s">
        <v>5428</v>
      </c>
      <c r="C580" s="130" t="s">
        <v>5428</v>
      </c>
      <c r="D580" s="130" t="s">
        <v>2930</v>
      </c>
      <c r="E580" s="130" t="s">
        <v>2930</v>
      </c>
      <c r="F580" s="130" t="s">
        <v>5095</v>
      </c>
    </row>
    <row r="581" spans="1:6">
      <c r="A581" s="130" t="s">
        <v>1408</v>
      </c>
      <c r="B581" s="130" t="s">
        <v>2960</v>
      </c>
      <c r="C581" s="130" t="s">
        <v>2960</v>
      </c>
      <c r="D581" s="130" t="s">
        <v>2933</v>
      </c>
      <c r="E581" s="130" t="s">
        <v>2954</v>
      </c>
      <c r="F581" s="130" t="s">
        <v>5095</v>
      </c>
    </row>
    <row r="582" spans="1:6">
      <c r="A582" s="130" t="s">
        <v>1901</v>
      </c>
      <c r="B582" s="130" t="s">
        <v>5429</v>
      </c>
      <c r="C582" s="130" t="s">
        <v>5429</v>
      </c>
      <c r="D582" s="130" t="s">
        <v>2930</v>
      </c>
      <c r="E582" s="130" t="s">
        <v>2930</v>
      </c>
      <c r="F582" s="130" t="s">
        <v>5095</v>
      </c>
    </row>
    <row r="583" spans="1:6">
      <c r="A583" s="130" t="s">
        <v>427</v>
      </c>
      <c r="B583" s="130" t="s">
        <v>2947</v>
      </c>
      <c r="C583" s="130" t="s">
        <v>2947</v>
      </c>
      <c r="D583" s="130" t="s">
        <v>2969</v>
      </c>
      <c r="E583" s="130" t="s">
        <v>2969</v>
      </c>
      <c r="F583" s="130" t="s">
        <v>5095</v>
      </c>
    </row>
    <row r="584" spans="1:6">
      <c r="A584" s="130" t="s">
        <v>2082</v>
      </c>
      <c r="B584" s="130" t="s">
        <v>5430</v>
      </c>
      <c r="C584" s="130" t="s">
        <v>5430</v>
      </c>
      <c r="D584" s="130" t="s">
        <v>2930</v>
      </c>
      <c r="E584" s="130" t="s">
        <v>2930</v>
      </c>
      <c r="F584" s="130" t="s">
        <v>5095</v>
      </c>
    </row>
    <row r="585" spans="1:6">
      <c r="A585" s="130" t="s">
        <v>4879</v>
      </c>
      <c r="B585" s="130" t="s">
        <v>3539</v>
      </c>
      <c r="C585" s="130" t="s">
        <v>3539</v>
      </c>
      <c r="D585" s="130" t="s">
        <v>2930</v>
      </c>
      <c r="E585" s="130" t="s">
        <v>2930</v>
      </c>
      <c r="F585" s="130" t="s">
        <v>5095</v>
      </c>
    </row>
    <row r="586" spans="1:6">
      <c r="A586" s="130" t="s">
        <v>1012</v>
      </c>
      <c r="B586" s="130" t="s">
        <v>5431</v>
      </c>
      <c r="C586" s="130" t="s">
        <v>5431</v>
      </c>
      <c r="D586" s="130" t="s">
        <v>2933</v>
      </c>
      <c r="E586" s="130" t="s">
        <v>2933</v>
      </c>
      <c r="F586" s="130" t="s">
        <v>5095</v>
      </c>
    </row>
    <row r="587" spans="1:6">
      <c r="A587" s="130" t="s">
        <v>5432</v>
      </c>
      <c r="B587" s="130" t="s">
        <v>5433</v>
      </c>
      <c r="C587" s="130" t="s">
        <v>5433</v>
      </c>
      <c r="D587" s="130" t="s">
        <v>2930</v>
      </c>
      <c r="E587" s="130" t="s">
        <v>2930</v>
      </c>
      <c r="F587" s="130" t="s">
        <v>5095</v>
      </c>
    </row>
    <row r="588" spans="1:6">
      <c r="A588" s="130" t="s">
        <v>1409</v>
      </c>
      <c r="B588" s="130" t="s">
        <v>3531</v>
      </c>
      <c r="C588" s="130" t="s">
        <v>3531</v>
      </c>
      <c r="D588" s="130" t="s">
        <v>2951</v>
      </c>
      <c r="E588" s="130" t="s">
        <v>2951</v>
      </c>
      <c r="F588" s="130" t="s">
        <v>5096</v>
      </c>
    </row>
    <row r="589" spans="1:6">
      <c r="A589" s="130" t="s">
        <v>980</v>
      </c>
      <c r="B589" s="130" t="s">
        <v>5434</v>
      </c>
      <c r="C589" s="130" t="s">
        <v>5434</v>
      </c>
      <c r="D589" s="130" t="s">
        <v>2981</v>
      </c>
      <c r="E589" s="130" t="s">
        <v>2981</v>
      </c>
      <c r="F589" s="130" t="s">
        <v>5095</v>
      </c>
    </row>
    <row r="590" spans="1:6">
      <c r="A590" s="130" t="s">
        <v>1938</v>
      </c>
      <c r="B590" s="130" t="s">
        <v>2961</v>
      </c>
      <c r="C590" s="130" t="s">
        <v>2961</v>
      </c>
      <c r="D590" s="130" t="s">
        <v>2933</v>
      </c>
      <c r="E590" s="130" t="s">
        <v>2933</v>
      </c>
      <c r="F590" s="130" t="s">
        <v>5095</v>
      </c>
    </row>
    <row r="591" spans="1:6">
      <c r="A591" s="130" t="s">
        <v>4486</v>
      </c>
      <c r="B591" s="130" t="s">
        <v>2961</v>
      </c>
      <c r="C591" s="130" t="s">
        <v>2961</v>
      </c>
      <c r="D591" s="130" t="s">
        <v>2933</v>
      </c>
      <c r="E591" s="130" t="s">
        <v>2933</v>
      </c>
      <c r="F591" s="130" t="s">
        <v>5095</v>
      </c>
    </row>
    <row r="592" spans="1:6">
      <c r="A592" s="130" t="s">
        <v>3642</v>
      </c>
      <c r="B592" s="130" t="s">
        <v>3835</v>
      </c>
      <c r="C592" s="130" t="s">
        <v>3835</v>
      </c>
      <c r="D592" s="130" t="s">
        <v>2930</v>
      </c>
      <c r="E592" s="130" t="s">
        <v>2930</v>
      </c>
      <c r="F592" s="130" t="s">
        <v>5095</v>
      </c>
    </row>
    <row r="593" spans="1:6">
      <c r="A593" s="130" t="s">
        <v>5435</v>
      </c>
      <c r="B593" s="130" t="s">
        <v>3835</v>
      </c>
      <c r="C593" s="130" t="s">
        <v>3835</v>
      </c>
      <c r="D593" s="130" t="s">
        <v>2930</v>
      </c>
      <c r="E593" s="130" t="s">
        <v>2930</v>
      </c>
      <c r="F593" s="130" t="s">
        <v>5095</v>
      </c>
    </row>
    <row r="594" spans="1:6">
      <c r="A594" s="130" t="s">
        <v>1260</v>
      </c>
      <c r="B594" s="130" t="s">
        <v>4307</v>
      </c>
      <c r="C594" s="130" t="s">
        <v>4307</v>
      </c>
      <c r="D594" s="130" t="s">
        <v>2933</v>
      </c>
      <c r="E594" s="130" t="s">
        <v>2933</v>
      </c>
      <c r="F594" s="130" t="s">
        <v>5095</v>
      </c>
    </row>
    <row r="595" spans="1:6">
      <c r="A595" s="130" t="s">
        <v>1312</v>
      </c>
      <c r="B595" s="130" t="s">
        <v>3300</v>
      </c>
      <c r="C595" s="130" t="s">
        <v>3300</v>
      </c>
      <c r="D595" s="130" t="s">
        <v>2937</v>
      </c>
      <c r="E595" s="130" t="s">
        <v>2937</v>
      </c>
      <c r="F595" s="130" t="s">
        <v>5096</v>
      </c>
    </row>
    <row r="596" spans="1:6">
      <c r="A596" s="130" t="s">
        <v>5436</v>
      </c>
      <c r="B596" s="130" t="s">
        <v>5305</v>
      </c>
      <c r="C596" s="130" t="s">
        <v>5305</v>
      </c>
      <c r="D596" s="130" t="s">
        <v>2951</v>
      </c>
      <c r="E596" s="130" t="s">
        <v>2951</v>
      </c>
      <c r="F596" s="130" t="s">
        <v>5095</v>
      </c>
    </row>
    <row r="597" spans="1:6">
      <c r="A597" s="130" t="s">
        <v>1832</v>
      </c>
      <c r="B597" s="130" t="s">
        <v>3817</v>
      </c>
      <c r="C597" s="130" t="s">
        <v>3817</v>
      </c>
      <c r="D597" s="130" t="s">
        <v>2930</v>
      </c>
      <c r="E597" s="130" t="s">
        <v>2930</v>
      </c>
      <c r="F597" s="130" t="s">
        <v>5095</v>
      </c>
    </row>
    <row r="598" spans="1:6">
      <c r="A598" s="130" t="s">
        <v>4600</v>
      </c>
      <c r="B598" s="130" t="s">
        <v>3973</v>
      </c>
      <c r="C598" s="130" t="s">
        <v>3973</v>
      </c>
      <c r="D598" s="130" t="s">
        <v>3090</v>
      </c>
      <c r="E598" s="130" t="s">
        <v>3645</v>
      </c>
      <c r="F598" s="130" t="s">
        <v>5096</v>
      </c>
    </row>
    <row r="599" spans="1:6">
      <c r="A599" s="130" t="s">
        <v>1936</v>
      </c>
      <c r="B599" s="130" t="s">
        <v>3634</v>
      </c>
      <c r="C599" s="130" t="s">
        <v>3634</v>
      </c>
      <c r="D599" s="130" t="s">
        <v>2930</v>
      </c>
      <c r="E599" s="130" t="s">
        <v>2930</v>
      </c>
      <c r="F599" s="130" t="s">
        <v>5095</v>
      </c>
    </row>
    <row r="600" spans="1:6">
      <c r="A600" s="130" t="s">
        <v>2794</v>
      </c>
      <c r="B600" s="130" t="s">
        <v>5090</v>
      </c>
      <c r="C600" s="130" t="s">
        <v>5090</v>
      </c>
      <c r="D600" s="130" t="s">
        <v>2933</v>
      </c>
      <c r="E600" s="130" t="s">
        <v>2933</v>
      </c>
      <c r="F600" s="130" t="s">
        <v>5095</v>
      </c>
    </row>
    <row r="601" spans="1:6">
      <c r="A601" s="130" t="s">
        <v>5437</v>
      </c>
      <c r="B601" s="130" t="s">
        <v>3589</v>
      </c>
      <c r="C601" s="130" t="s">
        <v>3589</v>
      </c>
      <c r="D601" s="130" t="s">
        <v>2930</v>
      </c>
      <c r="E601" s="130" t="s">
        <v>2930</v>
      </c>
      <c r="F601" s="130" t="s">
        <v>5095</v>
      </c>
    </row>
    <row r="602" spans="1:6">
      <c r="A602" s="130" t="s">
        <v>785</v>
      </c>
      <c r="B602" s="130" t="s">
        <v>5438</v>
      </c>
      <c r="C602" s="130" t="s">
        <v>5438</v>
      </c>
      <c r="D602" s="130" t="s">
        <v>2969</v>
      </c>
      <c r="E602" s="130" t="s">
        <v>2969</v>
      </c>
      <c r="F602" s="130" t="s">
        <v>5095</v>
      </c>
    </row>
    <row r="603" spans="1:6">
      <c r="A603" s="130" t="s">
        <v>1320</v>
      </c>
      <c r="B603" s="130" t="s">
        <v>5439</v>
      </c>
      <c r="C603" s="130" t="s">
        <v>5439</v>
      </c>
      <c r="D603" s="130" t="s">
        <v>2930</v>
      </c>
      <c r="E603" s="130" t="s">
        <v>2930</v>
      </c>
      <c r="F603" s="130" t="s">
        <v>5095</v>
      </c>
    </row>
    <row r="604" spans="1:6">
      <c r="A604" s="130" t="s">
        <v>4499</v>
      </c>
      <c r="B604" s="130" t="s">
        <v>4313</v>
      </c>
      <c r="C604" s="130" t="s">
        <v>4313</v>
      </c>
      <c r="D604" s="130" t="s">
        <v>2930</v>
      </c>
      <c r="E604" s="130" t="s">
        <v>2930</v>
      </c>
      <c r="F604" s="130" t="s">
        <v>5095</v>
      </c>
    </row>
    <row r="605" spans="1:6">
      <c r="A605" s="130" t="s">
        <v>1598</v>
      </c>
      <c r="B605" s="130" t="s">
        <v>3547</v>
      </c>
      <c r="C605" s="130" t="s">
        <v>3547</v>
      </c>
      <c r="D605" s="130" t="s">
        <v>2930</v>
      </c>
      <c r="E605" s="130" t="s">
        <v>2930</v>
      </c>
      <c r="F605" s="130" t="s">
        <v>5095</v>
      </c>
    </row>
    <row r="606" spans="1:6">
      <c r="A606" s="130" t="s">
        <v>1411</v>
      </c>
      <c r="B606" s="130" t="s">
        <v>3386</v>
      </c>
      <c r="C606" s="130" t="s">
        <v>3386</v>
      </c>
      <c r="D606" s="130" t="s">
        <v>2933</v>
      </c>
      <c r="E606" s="130" t="s">
        <v>2977</v>
      </c>
      <c r="F606" s="130" t="s">
        <v>5096</v>
      </c>
    </row>
    <row r="607" spans="1:6">
      <c r="A607" s="130" t="s">
        <v>437</v>
      </c>
      <c r="B607" s="130" t="s">
        <v>5440</v>
      </c>
      <c r="C607" s="130" t="s">
        <v>5440</v>
      </c>
      <c r="D607" s="130" t="s">
        <v>2933</v>
      </c>
      <c r="E607" s="130" t="s">
        <v>2933</v>
      </c>
      <c r="F607" s="130" t="s">
        <v>5095</v>
      </c>
    </row>
    <row r="608" spans="1:6">
      <c r="A608" s="130" t="s">
        <v>4749</v>
      </c>
      <c r="B608" s="130" t="s">
        <v>5441</v>
      </c>
      <c r="C608" s="130" t="s">
        <v>5441</v>
      </c>
      <c r="D608" s="130" t="s">
        <v>2939</v>
      </c>
      <c r="E608" s="130" t="s">
        <v>2939</v>
      </c>
      <c r="F608" s="130" t="s">
        <v>5095</v>
      </c>
    </row>
    <row r="609" spans="1:6">
      <c r="A609" s="130" t="s">
        <v>5442</v>
      </c>
      <c r="B609" s="130" t="s">
        <v>2960</v>
      </c>
      <c r="C609" s="130" t="s">
        <v>2960</v>
      </c>
      <c r="D609" s="130" t="s">
        <v>2930</v>
      </c>
      <c r="E609" s="130" t="s">
        <v>2930</v>
      </c>
      <c r="F609" s="130" t="s">
        <v>5095</v>
      </c>
    </row>
    <row r="610" spans="1:6">
      <c r="A610" s="130" t="s">
        <v>2419</v>
      </c>
      <c r="B610" s="130" t="s">
        <v>4455</v>
      </c>
      <c r="C610" s="130" t="s">
        <v>4455</v>
      </c>
      <c r="D610" s="130" t="s">
        <v>2933</v>
      </c>
      <c r="E610" s="130" t="s">
        <v>2933</v>
      </c>
      <c r="F610" s="130" t="s">
        <v>5095</v>
      </c>
    </row>
    <row r="611" spans="1:6">
      <c r="A611" s="130" t="s">
        <v>557</v>
      </c>
      <c r="B611" s="130" t="s">
        <v>4455</v>
      </c>
      <c r="C611" s="130" t="s">
        <v>4455</v>
      </c>
      <c r="D611" s="130" t="s">
        <v>2933</v>
      </c>
      <c r="E611" s="130" t="s">
        <v>2933</v>
      </c>
      <c r="F611" s="130" t="s">
        <v>5095</v>
      </c>
    </row>
    <row r="612" spans="1:6">
      <c r="A612" s="130" t="s">
        <v>1903</v>
      </c>
      <c r="B612" s="130" t="s">
        <v>5443</v>
      </c>
      <c r="C612" s="130" t="s">
        <v>5443</v>
      </c>
      <c r="D612" s="130" t="s">
        <v>2969</v>
      </c>
      <c r="E612" s="130" t="s">
        <v>2969</v>
      </c>
      <c r="F612" s="130" t="s">
        <v>5095</v>
      </c>
    </row>
    <row r="613" spans="1:6">
      <c r="A613" s="130" t="s">
        <v>193</v>
      </c>
      <c r="B613" s="130" t="s">
        <v>4615</v>
      </c>
      <c r="C613" s="130" t="s">
        <v>4615</v>
      </c>
      <c r="D613" s="130" t="s">
        <v>2951</v>
      </c>
      <c r="E613" s="130" t="s">
        <v>2951</v>
      </c>
      <c r="F613" s="130" t="s">
        <v>5095</v>
      </c>
    </row>
    <row r="614" spans="1:6">
      <c r="A614" s="130" t="s">
        <v>1675</v>
      </c>
      <c r="B614" s="130" t="s">
        <v>4455</v>
      </c>
      <c r="C614" s="130" t="s">
        <v>4455</v>
      </c>
      <c r="D614" s="130" t="s">
        <v>2930</v>
      </c>
      <c r="E614" s="130" t="s">
        <v>2930</v>
      </c>
      <c r="F614" s="130" t="s">
        <v>5095</v>
      </c>
    </row>
    <row r="615" spans="1:6">
      <c r="A615" s="130" t="s">
        <v>285</v>
      </c>
      <c r="B615" s="130" t="s">
        <v>3164</v>
      </c>
      <c r="C615" s="130" t="s">
        <v>3164</v>
      </c>
      <c r="D615" s="130" t="s">
        <v>2930</v>
      </c>
      <c r="E615" s="130" t="s">
        <v>2977</v>
      </c>
      <c r="F615" s="130" t="s">
        <v>5096</v>
      </c>
    </row>
    <row r="616" spans="1:6">
      <c r="A616" s="130" t="s">
        <v>1412</v>
      </c>
      <c r="B616" s="130" t="s">
        <v>5444</v>
      </c>
      <c r="C616" s="130" t="s">
        <v>5444</v>
      </c>
      <c r="D616" s="130" t="s">
        <v>2934</v>
      </c>
      <c r="E616" s="130" t="s">
        <v>2934</v>
      </c>
      <c r="F616" s="130" t="s">
        <v>5095</v>
      </c>
    </row>
    <row r="617" spans="1:6">
      <c r="A617" s="130" t="s">
        <v>2625</v>
      </c>
      <c r="B617" s="130" t="s">
        <v>3131</v>
      </c>
      <c r="C617" s="130" t="s">
        <v>3131</v>
      </c>
      <c r="D617" s="130" t="s">
        <v>2933</v>
      </c>
      <c r="E617" s="130" t="s">
        <v>2933</v>
      </c>
      <c r="F617" s="130" t="s">
        <v>5095</v>
      </c>
    </row>
    <row r="618" spans="1:6">
      <c r="A618" s="130" t="s">
        <v>806</v>
      </c>
      <c r="B618" s="130" t="s">
        <v>2943</v>
      </c>
      <c r="C618" s="130" t="s">
        <v>2943</v>
      </c>
      <c r="D618" s="130" t="s">
        <v>2934</v>
      </c>
      <c r="E618" s="130" t="s">
        <v>2934</v>
      </c>
      <c r="F618" s="130" t="s">
        <v>5095</v>
      </c>
    </row>
    <row r="619" spans="1:6">
      <c r="A619" s="130" t="s">
        <v>5078</v>
      </c>
      <c r="B619" s="130" t="s">
        <v>3919</v>
      </c>
      <c r="C619" s="130" t="s">
        <v>3919</v>
      </c>
      <c r="D619" s="130" t="s">
        <v>2930</v>
      </c>
      <c r="E619" s="130" t="s">
        <v>2930</v>
      </c>
      <c r="F619" s="130" t="s">
        <v>5095</v>
      </c>
    </row>
    <row r="620" spans="1:6">
      <c r="A620" s="130" t="s">
        <v>2626</v>
      </c>
      <c r="B620" s="130" t="s">
        <v>4232</v>
      </c>
      <c r="C620" s="130" t="s">
        <v>4232</v>
      </c>
      <c r="D620" s="130" t="s">
        <v>2933</v>
      </c>
      <c r="E620" s="130" t="s">
        <v>2933</v>
      </c>
      <c r="F620" s="130" t="s">
        <v>5095</v>
      </c>
    </row>
    <row r="621" spans="1:6">
      <c r="A621" s="130" t="s">
        <v>1904</v>
      </c>
      <c r="B621" s="130" t="s">
        <v>4301</v>
      </c>
      <c r="C621" s="130" t="s">
        <v>4301</v>
      </c>
      <c r="D621" s="130" t="s">
        <v>2951</v>
      </c>
      <c r="E621" s="130" t="s">
        <v>2951</v>
      </c>
      <c r="F621" s="130" t="s">
        <v>5095</v>
      </c>
    </row>
    <row r="622" spans="1:6">
      <c r="A622" s="130" t="s">
        <v>1414</v>
      </c>
      <c r="B622" s="130" t="s">
        <v>3416</v>
      </c>
      <c r="C622" s="130" t="s">
        <v>3416</v>
      </c>
      <c r="D622" s="130" t="s">
        <v>3011</v>
      </c>
      <c r="E622" s="130" t="s">
        <v>5445</v>
      </c>
      <c r="F622" s="130" t="s">
        <v>5095</v>
      </c>
    </row>
    <row r="623" spans="1:6">
      <c r="A623" s="130" t="s">
        <v>2522</v>
      </c>
      <c r="B623" s="130" t="s">
        <v>5446</v>
      </c>
      <c r="C623" s="130" t="s">
        <v>5446</v>
      </c>
      <c r="D623" s="130" t="s">
        <v>2930</v>
      </c>
      <c r="E623" s="130" t="s">
        <v>2930</v>
      </c>
      <c r="F623" s="130" t="s">
        <v>5095</v>
      </c>
    </row>
    <row r="624" spans="1:6">
      <c r="A624" s="130" t="s">
        <v>355</v>
      </c>
      <c r="B624" s="130" t="s">
        <v>3471</v>
      </c>
      <c r="C624" s="130" t="s">
        <v>3471</v>
      </c>
      <c r="D624" s="130" t="s">
        <v>2981</v>
      </c>
      <c r="E624" s="130" t="s">
        <v>2981</v>
      </c>
      <c r="F624" s="130" t="s">
        <v>5095</v>
      </c>
    </row>
    <row r="625" spans="1:6">
      <c r="A625" s="130" t="s">
        <v>5447</v>
      </c>
      <c r="B625" s="130" t="s">
        <v>5448</v>
      </c>
      <c r="C625" s="130" t="s">
        <v>5448</v>
      </c>
      <c r="D625" s="130" t="s">
        <v>2930</v>
      </c>
      <c r="E625" s="130" t="s">
        <v>2930</v>
      </c>
      <c r="F625" s="130" t="s">
        <v>5095</v>
      </c>
    </row>
    <row r="626" spans="1:6">
      <c r="A626" s="130" t="s">
        <v>598</v>
      </c>
      <c r="B626" s="130" t="s">
        <v>4976</v>
      </c>
      <c r="C626" s="130" t="s">
        <v>4976</v>
      </c>
      <c r="D626" s="130" t="s">
        <v>2937</v>
      </c>
      <c r="E626" s="130" t="s">
        <v>2937</v>
      </c>
      <c r="F626" s="130" t="s">
        <v>5095</v>
      </c>
    </row>
    <row r="627" spans="1:6">
      <c r="A627" s="130" t="s">
        <v>1960</v>
      </c>
      <c r="B627" s="130" t="s">
        <v>4454</v>
      </c>
      <c r="C627" s="130" t="s">
        <v>4454</v>
      </c>
      <c r="D627" s="130" t="s">
        <v>2930</v>
      </c>
      <c r="E627" s="130" t="s">
        <v>2930</v>
      </c>
      <c r="F627" s="130" t="s">
        <v>5095</v>
      </c>
    </row>
    <row r="628" spans="1:6">
      <c r="A628" s="130" t="s">
        <v>1905</v>
      </c>
      <c r="B628" s="130" t="s">
        <v>5449</v>
      </c>
      <c r="C628" s="130" t="s">
        <v>5449</v>
      </c>
      <c r="D628" s="130" t="s">
        <v>2933</v>
      </c>
      <c r="E628" s="130" t="s">
        <v>2933</v>
      </c>
      <c r="F628" s="130" t="s">
        <v>5095</v>
      </c>
    </row>
    <row r="629" spans="1:6">
      <c r="A629" s="130" t="s">
        <v>2776</v>
      </c>
      <c r="B629" s="130" t="s">
        <v>3370</v>
      </c>
      <c r="C629" s="130" t="s">
        <v>3370</v>
      </c>
      <c r="D629" s="130" t="s">
        <v>2933</v>
      </c>
      <c r="E629" s="130" t="s">
        <v>2933</v>
      </c>
      <c r="F629" s="130" t="s">
        <v>5095</v>
      </c>
    </row>
    <row r="630" spans="1:6">
      <c r="A630" s="130" t="s">
        <v>1982</v>
      </c>
      <c r="B630" s="130" t="s">
        <v>4454</v>
      </c>
      <c r="C630" s="130" t="s">
        <v>4454</v>
      </c>
      <c r="D630" s="130" t="s">
        <v>2930</v>
      </c>
      <c r="E630" s="130" t="s">
        <v>2930</v>
      </c>
      <c r="F630" s="130" t="s">
        <v>5095</v>
      </c>
    </row>
    <row r="631" spans="1:6">
      <c r="A631" s="130" t="s">
        <v>2796</v>
      </c>
      <c r="B631" s="130" t="s">
        <v>5450</v>
      </c>
      <c r="C631" s="130" t="s">
        <v>5450</v>
      </c>
      <c r="D631" s="130" t="s">
        <v>2951</v>
      </c>
      <c r="E631" s="130" t="s">
        <v>2951</v>
      </c>
      <c r="F631" s="130" t="s">
        <v>5095</v>
      </c>
    </row>
    <row r="632" spans="1:6">
      <c r="A632" s="130" t="s">
        <v>350</v>
      </c>
      <c r="B632" s="130" t="s">
        <v>3192</v>
      </c>
      <c r="C632" s="130" t="s">
        <v>3192</v>
      </c>
      <c r="D632" s="130" t="s">
        <v>2933</v>
      </c>
      <c r="E632" s="130" t="s">
        <v>2933</v>
      </c>
      <c r="F632" s="130" t="s">
        <v>5095</v>
      </c>
    </row>
    <row r="633" spans="1:6">
      <c r="A633" s="130" t="s">
        <v>435</v>
      </c>
      <c r="B633" s="130" t="s">
        <v>5451</v>
      </c>
      <c r="C633" s="130" t="s">
        <v>5451</v>
      </c>
      <c r="D633" s="130" t="s">
        <v>2933</v>
      </c>
      <c r="E633" s="130" t="s">
        <v>2933</v>
      </c>
      <c r="F633" s="130" t="s">
        <v>5095</v>
      </c>
    </row>
    <row r="634" spans="1:6">
      <c r="A634" s="130" t="s">
        <v>749</v>
      </c>
      <c r="B634" s="130" t="s">
        <v>5452</v>
      </c>
      <c r="C634" s="130" t="s">
        <v>5452</v>
      </c>
      <c r="D634" s="130" t="s">
        <v>2937</v>
      </c>
      <c r="E634" s="130" t="s">
        <v>2937</v>
      </c>
      <c r="F634" s="130" t="s">
        <v>5095</v>
      </c>
    </row>
    <row r="635" spans="1:6">
      <c r="A635" s="130" t="s">
        <v>2627</v>
      </c>
      <c r="B635" s="130" t="s">
        <v>3049</v>
      </c>
      <c r="C635" s="130" t="s">
        <v>3049</v>
      </c>
      <c r="D635" s="130" t="s">
        <v>2930</v>
      </c>
      <c r="E635" s="130" t="s">
        <v>2930</v>
      </c>
      <c r="F635" s="130" t="s">
        <v>5095</v>
      </c>
    </row>
    <row r="636" spans="1:6">
      <c r="A636" s="130" t="s">
        <v>409</v>
      </c>
      <c r="B636" s="130" t="s">
        <v>5453</v>
      </c>
      <c r="C636" s="130" t="s">
        <v>5453</v>
      </c>
      <c r="D636" s="130" t="s">
        <v>2930</v>
      </c>
      <c r="E636" s="130" t="s">
        <v>2930</v>
      </c>
      <c r="F636" s="130" t="s">
        <v>5095</v>
      </c>
    </row>
    <row r="637" spans="1:6">
      <c r="A637" s="130" t="s">
        <v>1017</v>
      </c>
      <c r="B637" s="130" t="s">
        <v>5454</v>
      </c>
      <c r="C637" s="130" t="s">
        <v>5454</v>
      </c>
      <c r="D637" s="130" t="s">
        <v>2933</v>
      </c>
      <c r="E637" s="130" t="s">
        <v>2933</v>
      </c>
      <c r="F637" s="130" t="s">
        <v>5095</v>
      </c>
    </row>
    <row r="638" spans="1:6">
      <c r="A638" s="130" t="s">
        <v>741</v>
      </c>
      <c r="B638" s="130" t="s">
        <v>5455</v>
      </c>
      <c r="C638" s="130" t="s">
        <v>5456</v>
      </c>
      <c r="D638" s="130" t="s">
        <v>3256</v>
      </c>
      <c r="E638" s="130" t="s">
        <v>3043</v>
      </c>
      <c r="F638" s="130" t="s">
        <v>5095</v>
      </c>
    </row>
    <row r="639" spans="1:6">
      <c r="A639" s="130" t="s">
        <v>1290</v>
      </c>
      <c r="B639" s="130" t="s">
        <v>5457</v>
      </c>
      <c r="C639" s="130" t="s">
        <v>5458</v>
      </c>
      <c r="D639" s="130" t="s">
        <v>3030</v>
      </c>
      <c r="E639" s="130" t="s">
        <v>3030</v>
      </c>
      <c r="F639" s="130" t="s">
        <v>5095</v>
      </c>
    </row>
    <row r="640" spans="1:6">
      <c r="A640" s="130" t="s">
        <v>379</v>
      </c>
      <c r="B640" s="130" t="s">
        <v>3095</v>
      </c>
      <c r="C640" s="130" t="s">
        <v>3095</v>
      </c>
      <c r="D640" s="130" t="s">
        <v>2930</v>
      </c>
      <c r="E640" s="130" t="s">
        <v>3095</v>
      </c>
      <c r="F640" s="130" t="s">
        <v>5096</v>
      </c>
    </row>
    <row r="641" spans="1:6">
      <c r="A641" s="130" t="s">
        <v>4706</v>
      </c>
      <c r="B641" s="130" t="s">
        <v>5459</v>
      </c>
      <c r="C641" s="130" t="s">
        <v>5459</v>
      </c>
      <c r="D641" s="130" t="s">
        <v>2933</v>
      </c>
      <c r="E641" s="130" t="s">
        <v>2933</v>
      </c>
      <c r="F641" s="130" t="s">
        <v>5095</v>
      </c>
    </row>
    <row r="642" spans="1:6">
      <c r="A642" s="130" t="s">
        <v>1907</v>
      </c>
      <c r="B642" s="130" t="s">
        <v>3465</v>
      </c>
      <c r="C642" s="130" t="s">
        <v>3465</v>
      </c>
      <c r="D642" s="130" t="s">
        <v>2933</v>
      </c>
      <c r="E642" s="130" t="s">
        <v>2933</v>
      </c>
      <c r="F642" s="130" t="s">
        <v>5095</v>
      </c>
    </row>
    <row r="643" spans="1:6">
      <c r="A643" s="130" t="s">
        <v>42</v>
      </c>
      <c r="B643" s="130" t="s">
        <v>2955</v>
      </c>
      <c r="C643" s="130" t="s">
        <v>2955</v>
      </c>
      <c r="D643" s="130" t="s">
        <v>2951</v>
      </c>
      <c r="E643" s="130" t="s">
        <v>2951</v>
      </c>
      <c r="F643" s="130" t="s">
        <v>5095</v>
      </c>
    </row>
    <row r="644" spans="1:6">
      <c r="A644" s="130" t="s">
        <v>1958</v>
      </c>
      <c r="B644" s="130" t="s">
        <v>5460</v>
      </c>
      <c r="C644" s="130" t="s">
        <v>5461</v>
      </c>
      <c r="D644" s="130" t="s">
        <v>3069</v>
      </c>
      <c r="E644" s="130" t="s">
        <v>3027</v>
      </c>
      <c r="F644" s="130" t="s">
        <v>5095</v>
      </c>
    </row>
    <row r="645" spans="1:6">
      <c r="A645" s="130" t="s">
        <v>2891</v>
      </c>
      <c r="B645" s="130" t="s">
        <v>5462</v>
      </c>
      <c r="C645" s="130" t="s">
        <v>5462</v>
      </c>
      <c r="D645" s="130" t="s">
        <v>2930</v>
      </c>
      <c r="E645" s="130" t="s">
        <v>2930</v>
      </c>
      <c r="F645" s="130" t="s">
        <v>5095</v>
      </c>
    </row>
    <row r="646" spans="1:6">
      <c r="A646" s="130" t="s">
        <v>2472</v>
      </c>
      <c r="B646" s="130" t="s">
        <v>4900</v>
      </c>
      <c r="C646" s="130" t="s">
        <v>5463</v>
      </c>
      <c r="D646" s="130" t="s">
        <v>3024</v>
      </c>
      <c r="E646" s="130" t="s">
        <v>3024</v>
      </c>
      <c r="F646" s="130" t="s">
        <v>5095</v>
      </c>
    </row>
    <row r="647" spans="1:6">
      <c r="A647" s="130" t="s">
        <v>519</v>
      </c>
      <c r="B647" s="130" t="s">
        <v>3294</v>
      </c>
      <c r="C647" s="130" t="s">
        <v>3580</v>
      </c>
      <c r="D647" s="130" t="s">
        <v>3587</v>
      </c>
      <c r="E647" s="130" t="s">
        <v>5464</v>
      </c>
      <c r="F647" s="130" t="s">
        <v>5095</v>
      </c>
    </row>
    <row r="648" spans="1:6">
      <c r="A648" s="130" t="s">
        <v>154</v>
      </c>
      <c r="B648" s="130" t="s">
        <v>5465</v>
      </c>
      <c r="C648" s="130" t="s">
        <v>5465</v>
      </c>
      <c r="D648" s="130" t="s">
        <v>2969</v>
      </c>
      <c r="E648" s="130" t="s">
        <v>2969</v>
      </c>
      <c r="F648" s="130" t="s">
        <v>5095</v>
      </c>
    </row>
    <row r="649" spans="1:6">
      <c r="A649" s="130" t="s">
        <v>1415</v>
      </c>
      <c r="B649" s="130" t="s">
        <v>3547</v>
      </c>
      <c r="C649" s="130" t="s">
        <v>3547</v>
      </c>
      <c r="D649" s="130" t="s">
        <v>2930</v>
      </c>
      <c r="E649" s="130" t="s">
        <v>2930</v>
      </c>
      <c r="F649" s="130" t="s">
        <v>5095</v>
      </c>
    </row>
    <row r="650" spans="1:6">
      <c r="A650" s="130" t="s">
        <v>2240</v>
      </c>
      <c r="B650" s="130" t="s">
        <v>2947</v>
      </c>
      <c r="C650" s="130" t="s">
        <v>2943</v>
      </c>
      <c r="D650" s="130" t="s">
        <v>3069</v>
      </c>
      <c r="E650" s="130" t="s">
        <v>3802</v>
      </c>
      <c r="F650" s="130" t="s">
        <v>5096</v>
      </c>
    </row>
    <row r="651" spans="1:6">
      <c r="A651" s="130" t="s">
        <v>1908</v>
      </c>
      <c r="B651" s="130" t="s">
        <v>5466</v>
      </c>
      <c r="C651" s="130" t="s">
        <v>5467</v>
      </c>
      <c r="D651" s="130" t="s">
        <v>2989</v>
      </c>
      <c r="E651" s="130" t="s">
        <v>2989</v>
      </c>
      <c r="F651" s="130" t="s">
        <v>5095</v>
      </c>
    </row>
    <row r="652" spans="1:6">
      <c r="A652" s="130" t="s">
        <v>1909</v>
      </c>
      <c r="B652" s="130" t="s">
        <v>5468</v>
      </c>
      <c r="C652" s="130" t="s">
        <v>5468</v>
      </c>
      <c r="D652" s="130" t="s">
        <v>2951</v>
      </c>
      <c r="E652" s="130" t="s">
        <v>2951</v>
      </c>
      <c r="F652" s="130" t="s">
        <v>5095</v>
      </c>
    </row>
    <row r="653" spans="1:6">
      <c r="A653" s="130" t="s">
        <v>66</v>
      </c>
      <c r="B653" s="130" t="s">
        <v>5469</v>
      </c>
      <c r="C653" s="130" t="s">
        <v>5469</v>
      </c>
      <c r="D653" s="130" t="s">
        <v>2969</v>
      </c>
      <c r="E653" s="130" t="s">
        <v>2969</v>
      </c>
      <c r="F653" s="130" t="s">
        <v>5095</v>
      </c>
    </row>
    <row r="654" spans="1:6">
      <c r="A654" s="130" t="s">
        <v>1902</v>
      </c>
      <c r="B654" s="130" t="s">
        <v>2990</v>
      </c>
      <c r="C654" s="130" t="s">
        <v>2990</v>
      </c>
      <c r="D654" s="130" t="s">
        <v>2930</v>
      </c>
      <c r="E654" s="130" t="s">
        <v>2930</v>
      </c>
      <c r="F654" s="130" t="s">
        <v>5095</v>
      </c>
    </row>
    <row r="655" spans="1:6">
      <c r="A655" s="130" t="s">
        <v>699</v>
      </c>
      <c r="B655" s="130" t="s">
        <v>3082</v>
      </c>
      <c r="C655" s="130" t="s">
        <v>3082</v>
      </c>
      <c r="D655" s="130" t="s">
        <v>2934</v>
      </c>
      <c r="E655" s="130" t="s">
        <v>2934</v>
      </c>
      <c r="F655" s="130" t="s">
        <v>5095</v>
      </c>
    </row>
    <row r="656" spans="1:6">
      <c r="A656" s="130" t="s">
        <v>1738</v>
      </c>
      <c r="B656" s="130" t="s">
        <v>2995</v>
      </c>
      <c r="C656" s="130" t="s">
        <v>2995</v>
      </c>
      <c r="D656" s="130" t="s">
        <v>2930</v>
      </c>
      <c r="E656" s="130" t="s">
        <v>2930</v>
      </c>
      <c r="F656" s="130" t="s">
        <v>5095</v>
      </c>
    </row>
    <row r="657" spans="1:6">
      <c r="A657" s="130" t="s">
        <v>1971</v>
      </c>
      <c r="B657" s="130" t="s">
        <v>2995</v>
      </c>
      <c r="C657" s="130" t="s">
        <v>2995</v>
      </c>
      <c r="D657" s="130" t="s">
        <v>2930</v>
      </c>
      <c r="E657" s="130" t="s">
        <v>2930</v>
      </c>
      <c r="F657" s="130" t="s">
        <v>5095</v>
      </c>
    </row>
    <row r="658" spans="1:6">
      <c r="A658" s="130" t="s">
        <v>1539</v>
      </c>
      <c r="B658" s="130" t="s">
        <v>5470</v>
      </c>
      <c r="C658" s="130" t="s">
        <v>5470</v>
      </c>
      <c r="D658" s="130" t="s">
        <v>2934</v>
      </c>
      <c r="E658" s="130" t="s">
        <v>2934</v>
      </c>
      <c r="F658" s="130" t="s">
        <v>5095</v>
      </c>
    </row>
    <row r="659" spans="1:6">
      <c r="A659" s="130" t="s">
        <v>541</v>
      </c>
      <c r="B659" s="130" t="s">
        <v>3882</v>
      </c>
      <c r="C659" s="130" t="s">
        <v>3882</v>
      </c>
      <c r="D659" s="130" t="s">
        <v>2937</v>
      </c>
      <c r="E659" s="130" t="s">
        <v>2937</v>
      </c>
      <c r="F659" s="130" t="s">
        <v>5095</v>
      </c>
    </row>
    <row r="660" spans="1:6">
      <c r="A660" s="130" t="s">
        <v>771</v>
      </c>
      <c r="B660" s="130" t="s">
        <v>4141</v>
      </c>
      <c r="C660" s="130" t="s">
        <v>5471</v>
      </c>
      <c r="D660" s="130" t="s">
        <v>3092</v>
      </c>
      <c r="E660" s="130" t="s">
        <v>3028</v>
      </c>
      <c r="F660" s="130" t="s">
        <v>5095</v>
      </c>
    </row>
    <row r="661" spans="1:6">
      <c r="A661" s="130" t="s">
        <v>4475</v>
      </c>
      <c r="B661" s="130" t="s">
        <v>4977</v>
      </c>
      <c r="C661" s="130" t="s">
        <v>4977</v>
      </c>
      <c r="D661" s="130" t="s">
        <v>2930</v>
      </c>
      <c r="E661" s="130" t="s">
        <v>2930</v>
      </c>
      <c r="F661" s="130" t="s">
        <v>5095</v>
      </c>
    </row>
    <row r="662" spans="1:6">
      <c r="A662" s="130" t="s">
        <v>2384</v>
      </c>
      <c r="B662" s="130" t="s">
        <v>5472</v>
      </c>
      <c r="C662" s="130" t="s">
        <v>5472</v>
      </c>
      <c r="D662" s="130" t="s">
        <v>2933</v>
      </c>
      <c r="E662" s="130" t="s">
        <v>2933</v>
      </c>
      <c r="F662" s="130" t="s">
        <v>5095</v>
      </c>
    </row>
    <row r="663" spans="1:6">
      <c r="A663" s="130" t="s">
        <v>358</v>
      </c>
      <c r="B663" s="130" t="s">
        <v>3284</v>
      </c>
      <c r="C663" s="130" t="s">
        <v>3284</v>
      </c>
      <c r="D663" s="130" t="s">
        <v>2930</v>
      </c>
      <c r="E663" s="130" t="s">
        <v>2930</v>
      </c>
      <c r="F663" s="130" t="s">
        <v>5095</v>
      </c>
    </row>
    <row r="664" spans="1:6">
      <c r="A664" s="130" t="s">
        <v>6</v>
      </c>
      <c r="B664" s="130" t="s">
        <v>5473</v>
      </c>
      <c r="C664" s="130" t="s">
        <v>5473</v>
      </c>
      <c r="D664" s="130" t="s">
        <v>2930</v>
      </c>
      <c r="E664" s="130" t="s">
        <v>2930</v>
      </c>
      <c r="F664" s="130" t="s">
        <v>5095</v>
      </c>
    </row>
    <row r="665" spans="1:6">
      <c r="A665" s="130" t="s">
        <v>468</v>
      </c>
      <c r="B665" s="130" t="s">
        <v>3061</v>
      </c>
      <c r="C665" s="130" t="s">
        <v>3841</v>
      </c>
      <c r="D665" s="130" t="s">
        <v>2931</v>
      </c>
      <c r="E665" s="130" t="s">
        <v>3898</v>
      </c>
      <c r="F665" s="130" t="s">
        <v>5096</v>
      </c>
    </row>
    <row r="666" spans="1:6">
      <c r="A666" s="130" t="s">
        <v>1186</v>
      </c>
      <c r="B666" s="130" t="s">
        <v>3037</v>
      </c>
      <c r="C666" s="130" t="s">
        <v>3037</v>
      </c>
      <c r="D666" s="130" t="s">
        <v>2951</v>
      </c>
      <c r="E666" s="130" t="s">
        <v>2951</v>
      </c>
      <c r="F666" s="130" t="s">
        <v>5096</v>
      </c>
    </row>
    <row r="667" spans="1:6">
      <c r="A667" s="130" t="s">
        <v>1538</v>
      </c>
      <c r="B667" s="130" t="s">
        <v>5474</v>
      </c>
      <c r="C667" s="130" t="s">
        <v>5474</v>
      </c>
      <c r="D667" s="130" t="s">
        <v>2930</v>
      </c>
      <c r="E667" s="130" t="s">
        <v>2930</v>
      </c>
      <c r="F667" s="130" t="s">
        <v>5095</v>
      </c>
    </row>
    <row r="668" spans="1:6">
      <c r="A668" s="130" t="s">
        <v>1669</v>
      </c>
      <c r="B668" s="130" t="s">
        <v>5475</v>
      </c>
      <c r="C668" s="130" t="s">
        <v>5475</v>
      </c>
      <c r="D668" s="130" t="s">
        <v>2933</v>
      </c>
      <c r="E668" s="130" t="s">
        <v>2933</v>
      </c>
      <c r="F668" s="130" t="s">
        <v>5095</v>
      </c>
    </row>
    <row r="669" spans="1:6">
      <c r="A669" s="130" t="s">
        <v>2473</v>
      </c>
      <c r="B669" s="130" t="s">
        <v>4670</v>
      </c>
      <c r="C669" s="130" t="s">
        <v>4670</v>
      </c>
      <c r="D669" s="130" t="s">
        <v>2933</v>
      </c>
      <c r="E669" s="130" t="s">
        <v>2933</v>
      </c>
      <c r="F669" s="130" t="s">
        <v>5095</v>
      </c>
    </row>
    <row r="670" spans="1:6">
      <c r="A670" s="130" t="s">
        <v>449</v>
      </c>
      <c r="B670" s="130" t="s">
        <v>5476</v>
      </c>
      <c r="C670" s="130" t="s">
        <v>5476</v>
      </c>
      <c r="D670" s="130" t="s">
        <v>2934</v>
      </c>
      <c r="E670" s="130" t="s">
        <v>2934</v>
      </c>
      <c r="F670" s="130" t="s">
        <v>5095</v>
      </c>
    </row>
    <row r="671" spans="1:6">
      <c r="A671" s="130" t="s">
        <v>2628</v>
      </c>
      <c r="B671" s="130" t="s">
        <v>3421</v>
      </c>
      <c r="C671" s="130" t="s">
        <v>3421</v>
      </c>
      <c r="D671" s="130" t="s">
        <v>2930</v>
      </c>
      <c r="E671" s="130" t="s">
        <v>2930</v>
      </c>
      <c r="F671" s="130" t="s">
        <v>5095</v>
      </c>
    </row>
    <row r="672" spans="1:6">
      <c r="A672" s="130" t="s">
        <v>1044</v>
      </c>
      <c r="B672" s="130" t="s">
        <v>5477</v>
      </c>
      <c r="C672" s="130" t="s">
        <v>5478</v>
      </c>
      <c r="D672" s="130" t="s">
        <v>3030</v>
      </c>
      <c r="E672" s="130" t="s">
        <v>3030</v>
      </c>
      <c r="F672" s="130" t="s">
        <v>5095</v>
      </c>
    </row>
    <row r="673" spans="1:6">
      <c r="A673" s="130" t="s">
        <v>1417</v>
      </c>
      <c r="B673" s="130" t="s">
        <v>2943</v>
      </c>
      <c r="C673" s="130" t="s">
        <v>2943</v>
      </c>
      <c r="D673" s="130" t="s">
        <v>2930</v>
      </c>
      <c r="E673" s="130" t="s">
        <v>2930</v>
      </c>
      <c r="F673" s="130" t="s">
        <v>5096</v>
      </c>
    </row>
    <row r="674" spans="1:6">
      <c r="A674" s="130" t="s">
        <v>1963</v>
      </c>
      <c r="B674" s="130" t="s">
        <v>4951</v>
      </c>
      <c r="C674" s="130" t="s">
        <v>4951</v>
      </c>
      <c r="D674" s="130" t="s">
        <v>2930</v>
      </c>
      <c r="E674" s="130" t="s">
        <v>2930</v>
      </c>
      <c r="F674" s="130" t="s">
        <v>5095</v>
      </c>
    </row>
    <row r="675" spans="1:6">
      <c r="A675" s="130" t="s">
        <v>1034</v>
      </c>
      <c r="B675" s="130" t="s">
        <v>3298</v>
      </c>
      <c r="C675" s="130" t="s">
        <v>3298</v>
      </c>
      <c r="D675" s="130" t="s">
        <v>2933</v>
      </c>
      <c r="E675" s="130" t="s">
        <v>2933</v>
      </c>
      <c r="F675" s="130" t="s">
        <v>5095</v>
      </c>
    </row>
    <row r="676" spans="1:6">
      <c r="A676" s="130" t="s">
        <v>808</v>
      </c>
      <c r="B676" s="130" t="s">
        <v>5116</v>
      </c>
      <c r="C676" s="130" t="s">
        <v>5116</v>
      </c>
      <c r="D676" s="130" t="s">
        <v>2934</v>
      </c>
      <c r="E676" s="130" t="s">
        <v>2934</v>
      </c>
      <c r="F676" s="130" t="s">
        <v>5096</v>
      </c>
    </row>
    <row r="677" spans="1:6">
      <c r="A677" s="130" t="s">
        <v>1911</v>
      </c>
      <c r="B677" s="130" t="s">
        <v>4487</v>
      </c>
      <c r="C677" s="130" t="s">
        <v>4487</v>
      </c>
      <c r="D677" s="130" t="s">
        <v>2939</v>
      </c>
      <c r="E677" s="130" t="s">
        <v>2939</v>
      </c>
      <c r="F677" s="130" t="s">
        <v>5095</v>
      </c>
    </row>
    <row r="678" spans="1:6">
      <c r="A678" s="130" t="s">
        <v>895</v>
      </c>
      <c r="B678" s="130" t="s">
        <v>3346</v>
      </c>
      <c r="C678" s="130" t="s">
        <v>5479</v>
      </c>
      <c r="D678" s="130" t="s">
        <v>3027</v>
      </c>
      <c r="E678" s="130" t="s">
        <v>3079</v>
      </c>
      <c r="F678" s="130" t="s">
        <v>5095</v>
      </c>
    </row>
    <row r="679" spans="1:6">
      <c r="A679" s="130" t="s">
        <v>1235</v>
      </c>
      <c r="B679" s="130" t="s">
        <v>5480</v>
      </c>
      <c r="C679" s="130" t="s">
        <v>5480</v>
      </c>
      <c r="D679" s="130" t="s">
        <v>2933</v>
      </c>
      <c r="E679" s="130" t="s">
        <v>2933</v>
      </c>
      <c r="F679" s="130" t="s">
        <v>5095</v>
      </c>
    </row>
    <row r="680" spans="1:6">
      <c r="A680" s="130" t="s">
        <v>2475</v>
      </c>
      <c r="B680" s="130" t="s">
        <v>5481</v>
      </c>
      <c r="C680" s="130" t="s">
        <v>5481</v>
      </c>
      <c r="D680" s="130" t="s">
        <v>2930</v>
      </c>
      <c r="E680" s="130" t="s">
        <v>2930</v>
      </c>
      <c r="F680" s="130" t="s">
        <v>5095</v>
      </c>
    </row>
    <row r="681" spans="1:6">
      <c r="A681" s="130" t="s">
        <v>1418</v>
      </c>
      <c r="B681" s="130" t="s">
        <v>4112</v>
      </c>
      <c r="C681" s="130" t="s">
        <v>4112</v>
      </c>
      <c r="D681" s="130" t="s">
        <v>2930</v>
      </c>
      <c r="E681" s="130" t="s">
        <v>2934</v>
      </c>
      <c r="F681" s="130" t="s">
        <v>5096</v>
      </c>
    </row>
    <row r="682" spans="1:6">
      <c r="A682" s="130" t="s">
        <v>840</v>
      </c>
      <c r="B682" s="130" t="s">
        <v>2944</v>
      </c>
      <c r="C682" s="130" t="s">
        <v>2944</v>
      </c>
      <c r="D682" s="130" t="s">
        <v>2937</v>
      </c>
      <c r="E682" s="130" t="s">
        <v>2937</v>
      </c>
      <c r="F682" s="130" t="s">
        <v>5095</v>
      </c>
    </row>
    <row r="683" spans="1:6">
      <c r="A683" s="130" t="s">
        <v>310</v>
      </c>
      <c r="B683" s="130" t="s">
        <v>5482</v>
      </c>
      <c r="C683" s="130" t="s">
        <v>5482</v>
      </c>
      <c r="D683" s="130" t="s">
        <v>2933</v>
      </c>
      <c r="E683" s="130" t="s">
        <v>2933</v>
      </c>
      <c r="F683" s="130" t="s">
        <v>5095</v>
      </c>
    </row>
    <row r="684" spans="1:6">
      <c r="A684" s="130" t="s">
        <v>3233</v>
      </c>
      <c r="B684" s="130" t="s">
        <v>4905</v>
      </c>
      <c r="C684" s="130" t="s">
        <v>4905</v>
      </c>
      <c r="D684" s="130" t="s">
        <v>2930</v>
      </c>
      <c r="E684" s="130" t="s">
        <v>2930</v>
      </c>
      <c r="F684" s="130" t="s">
        <v>5095</v>
      </c>
    </row>
    <row r="685" spans="1:6">
      <c r="A685" s="130" t="s">
        <v>1037</v>
      </c>
      <c r="B685" s="130" t="s">
        <v>5483</v>
      </c>
      <c r="C685" s="130" t="s">
        <v>5483</v>
      </c>
      <c r="D685" s="130" t="s">
        <v>2933</v>
      </c>
      <c r="E685" s="130" t="s">
        <v>2933</v>
      </c>
      <c r="F685" s="130" t="s">
        <v>5095</v>
      </c>
    </row>
    <row r="686" spans="1:6">
      <c r="A686" s="130" t="s">
        <v>2190</v>
      </c>
      <c r="B686" s="130" t="s">
        <v>4904</v>
      </c>
      <c r="C686" s="130" t="s">
        <v>4904</v>
      </c>
      <c r="D686" s="130" t="s">
        <v>2930</v>
      </c>
      <c r="E686" s="130" t="s">
        <v>2930</v>
      </c>
      <c r="F686" s="130" t="s">
        <v>5095</v>
      </c>
    </row>
    <row r="687" spans="1:6">
      <c r="A687" s="130" t="s">
        <v>2476</v>
      </c>
      <c r="B687" s="130" t="s">
        <v>5484</v>
      </c>
      <c r="C687" s="130" t="s">
        <v>5485</v>
      </c>
      <c r="D687" s="130" t="s">
        <v>3069</v>
      </c>
      <c r="E687" s="130" t="s">
        <v>3069</v>
      </c>
      <c r="F687" s="130" t="s">
        <v>5095</v>
      </c>
    </row>
    <row r="688" spans="1:6">
      <c r="A688" s="130" t="s">
        <v>695</v>
      </c>
      <c r="B688" s="130" t="s">
        <v>2956</v>
      </c>
      <c r="C688" s="130" t="s">
        <v>2956</v>
      </c>
      <c r="D688" s="130" t="s">
        <v>2951</v>
      </c>
      <c r="E688" s="130" t="s">
        <v>2951</v>
      </c>
      <c r="F688" s="130" t="s">
        <v>5095</v>
      </c>
    </row>
    <row r="689" spans="1:6">
      <c r="A689" s="130" t="s">
        <v>1913</v>
      </c>
      <c r="B689" s="130" t="s">
        <v>5486</v>
      </c>
      <c r="C689" s="130" t="s">
        <v>5486</v>
      </c>
      <c r="D689" s="130" t="s">
        <v>2934</v>
      </c>
      <c r="E689" s="130" t="s">
        <v>2934</v>
      </c>
      <c r="F689" s="130" t="s">
        <v>5095</v>
      </c>
    </row>
    <row r="690" spans="1:6">
      <c r="A690" s="130" t="s">
        <v>1419</v>
      </c>
      <c r="B690" s="130" t="s">
        <v>3464</v>
      </c>
      <c r="C690" s="130" t="s">
        <v>3464</v>
      </c>
      <c r="D690" s="130" t="s">
        <v>2933</v>
      </c>
      <c r="E690" s="130" t="s">
        <v>2931</v>
      </c>
      <c r="F690" s="130" t="s">
        <v>5095</v>
      </c>
    </row>
    <row r="691" spans="1:6">
      <c r="A691" s="130" t="s">
        <v>1013</v>
      </c>
      <c r="B691" s="130" t="s">
        <v>2967</v>
      </c>
      <c r="C691" s="130" t="s">
        <v>2967</v>
      </c>
      <c r="D691" s="130" t="s">
        <v>3034</v>
      </c>
      <c r="E691" s="130" t="s">
        <v>4005</v>
      </c>
      <c r="F691" s="130" t="s">
        <v>5096</v>
      </c>
    </row>
    <row r="692" spans="1:6">
      <c r="A692" s="130" t="s">
        <v>981</v>
      </c>
      <c r="B692" s="130" t="s">
        <v>5487</v>
      </c>
      <c r="C692" s="130" t="s">
        <v>5487</v>
      </c>
      <c r="D692" s="130" t="s">
        <v>2934</v>
      </c>
      <c r="E692" s="130" t="s">
        <v>2934</v>
      </c>
      <c r="F692" s="130" t="s">
        <v>5095</v>
      </c>
    </row>
    <row r="693" spans="1:6">
      <c r="A693" s="130" t="s">
        <v>2774</v>
      </c>
      <c r="B693" s="130" t="s">
        <v>5488</v>
      </c>
      <c r="C693" s="130" t="s">
        <v>5488</v>
      </c>
      <c r="D693" s="130" t="s">
        <v>2933</v>
      </c>
      <c r="E693" s="130" t="s">
        <v>2933</v>
      </c>
      <c r="F693" s="130" t="s">
        <v>5095</v>
      </c>
    </row>
    <row r="694" spans="1:6">
      <c r="A694" s="130" t="s">
        <v>5489</v>
      </c>
      <c r="B694" s="130" t="s">
        <v>3084</v>
      </c>
      <c r="C694" s="130" t="s">
        <v>3084</v>
      </c>
      <c r="D694" s="130" t="s">
        <v>2930</v>
      </c>
      <c r="E694" s="130" t="s">
        <v>2933</v>
      </c>
      <c r="F694" s="130" t="s">
        <v>5096</v>
      </c>
    </row>
    <row r="695" spans="1:6">
      <c r="A695" s="130" t="s">
        <v>1420</v>
      </c>
      <c r="B695" s="130" t="s">
        <v>3121</v>
      </c>
      <c r="C695" s="130" t="s">
        <v>3121</v>
      </c>
      <c r="D695" s="130" t="s">
        <v>2930</v>
      </c>
      <c r="E695" s="130" t="s">
        <v>2930</v>
      </c>
      <c r="F695" s="130" t="s">
        <v>5095</v>
      </c>
    </row>
    <row r="696" spans="1:6">
      <c r="A696" s="130" t="s">
        <v>216</v>
      </c>
      <c r="B696" s="130" t="s">
        <v>3962</v>
      </c>
      <c r="C696" s="130" t="s">
        <v>3962</v>
      </c>
      <c r="D696" s="130" t="s">
        <v>2933</v>
      </c>
      <c r="E696" s="130" t="s">
        <v>2933</v>
      </c>
      <c r="F696" s="130" t="s">
        <v>5095</v>
      </c>
    </row>
    <row r="697" spans="1:6">
      <c r="A697" s="130" t="s">
        <v>1556</v>
      </c>
      <c r="B697" s="130" t="s">
        <v>5490</v>
      </c>
      <c r="C697" s="130" t="s">
        <v>5490</v>
      </c>
      <c r="D697" s="130" t="s">
        <v>2930</v>
      </c>
      <c r="E697" s="130" t="s">
        <v>2930</v>
      </c>
      <c r="F697" s="130" t="s">
        <v>5095</v>
      </c>
    </row>
    <row r="698" spans="1:6">
      <c r="A698" s="130" t="s">
        <v>1355</v>
      </c>
      <c r="B698" s="130" t="s">
        <v>5491</v>
      </c>
      <c r="C698" s="130" t="s">
        <v>5492</v>
      </c>
      <c r="D698" s="130" t="s">
        <v>3034</v>
      </c>
      <c r="E698" s="130" t="s">
        <v>3034</v>
      </c>
      <c r="F698" s="130" t="s">
        <v>5095</v>
      </c>
    </row>
    <row r="699" spans="1:6">
      <c r="A699" s="130" t="s">
        <v>1090</v>
      </c>
      <c r="B699" s="130" t="s">
        <v>4598</v>
      </c>
      <c r="C699" s="130" t="s">
        <v>4598</v>
      </c>
      <c r="D699" s="130" t="s">
        <v>2951</v>
      </c>
      <c r="E699" s="130" t="s">
        <v>3240</v>
      </c>
      <c r="F699" s="130" t="s">
        <v>5095</v>
      </c>
    </row>
    <row r="700" spans="1:6">
      <c r="A700" s="130" t="s">
        <v>2477</v>
      </c>
      <c r="B700" s="130" t="s">
        <v>4599</v>
      </c>
      <c r="C700" s="130" t="s">
        <v>4599</v>
      </c>
      <c r="D700" s="130" t="s">
        <v>2933</v>
      </c>
      <c r="E700" s="130" t="s">
        <v>2933</v>
      </c>
      <c r="F700" s="130" t="s">
        <v>5095</v>
      </c>
    </row>
    <row r="701" spans="1:6">
      <c r="A701" s="130" t="s">
        <v>4716</v>
      </c>
      <c r="B701" s="130" t="s">
        <v>5491</v>
      </c>
      <c r="C701" s="130" t="s">
        <v>5493</v>
      </c>
      <c r="D701" s="130" t="s">
        <v>2939</v>
      </c>
      <c r="E701" s="130" t="s">
        <v>2939</v>
      </c>
      <c r="F701" s="130" t="s">
        <v>5095</v>
      </c>
    </row>
    <row r="702" spans="1:6">
      <c r="A702" s="130" t="s">
        <v>4291</v>
      </c>
      <c r="B702" s="130" t="s">
        <v>5494</v>
      </c>
      <c r="C702" s="130" t="s">
        <v>5494</v>
      </c>
      <c r="D702" s="130" t="s">
        <v>2930</v>
      </c>
      <c r="E702" s="130" t="s">
        <v>2930</v>
      </c>
      <c r="F702" s="130" t="s">
        <v>5095</v>
      </c>
    </row>
    <row r="703" spans="1:6">
      <c r="A703" s="130" t="s">
        <v>1098</v>
      </c>
      <c r="B703" s="130" t="s">
        <v>5495</v>
      </c>
      <c r="C703" s="130" t="s">
        <v>4555</v>
      </c>
      <c r="D703" s="130" t="s">
        <v>2989</v>
      </c>
      <c r="E703" s="130" t="s">
        <v>2954</v>
      </c>
      <c r="F703" s="130" t="s">
        <v>5095</v>
      </c>
    </row>
    <row r="704" spans="1:6">
      <c r="A704" s="130" t="s">
        <v>1421</v>
      </c>
      <c r="B704" s="130" t="s">
        <v>3531</v>
      </c>
      <c r="C704" s="130" t="s">
        <v>3531</v>
      </c>
      <c r="D704" s="130" t="s">
        <v>2933</v>
      </c>
      <c r="E704" s="130" t="s">
        <v>2933</v>
      </c>
      <c r="F704" s="130" t="s">
        <v>5096</v>
      </c>
    </row>
    <row r="705" spans="1:6">
      <c r="A705" s="130" t="s">
        <v>959</v>
      </c>
      <c r="B705" s="130" t="s">
        <v>5496</v>
      </c>
      <c r="C705" s="130" t="s">
        <v>3962</v>
      </c>
      <c r="D705" s="130" t="s">
        <v>3069</v>
      </c>
      <c r="E705" s="130" t="s">
        <v>3039</v>
      </c>
      <c r="F705" s="130" t="s">
        <v>5095</v>
      </c>
    </row>
    <row r="706" spans="1:6">
      <c r="A706" s="130" t="s">
        <v>298</v>
      </c>
      <c r="B706" s="130" t="s">
        <v>3298</v>
      </c>
      <c r="C706" s="130" t="s">
        <v>3238</v>
      </c>
      <c r="D706" s="130" t="s">
        <v>3022</v>
      </c>
      <c r="E706" s="130" t="s">
        <v>3149</v>
      </c>
      <c r="F706" s="130" t="s">
        <v>5095</v>
      </c>
    </row>
    <row r="707" spans="1:6">
      <c r="A707" s="130" t="s">
        <v>2852</v>
      </c>
      <c r="B707" s="130" t="s">
        <v>2944</v>
      </c>
      <c r="C707" s="130" t="s">
        <v>2944</v>
      </c>
      <c r="D707" s="130" t="s">
        <v>2933</v>
      </c>
      <c r="E707" s="130" t="s">
        <v>2933</v>
      </c>
      <c r="F707" s="130" t="s">
        <v>5095</v>
      </c>
    </row>
    <row r="708" spans="1:6">
      <c r="A708" s="130" t="s">
        <v>2890</v>
      </c>
      <c r="B708" s="130" t="s">
        <v>3129</v>
      </c>
      <c r="C708" s="130" t="s">
        <v>3129</v>
      </c>
      <c r="D708" s="130" t="s">
        <v>2930</v>
      </c>
      <c r="E708" s="130" t="s">
        <v>2930</v>
      </c>
      <c r="F708" s="130" t="s">
        <v>5095</v>
      </c>
    </row>
    <row r="709" spans="1:6">
      <c r="A709" s="130" t="s">
        <v>5497</v>
      </c>
      <c r="B709" s="130" t="s">
        <v>3491</v>
      </c>
      <c r="C709" s="130" t="s">
        <v>3491</v>
      </c>
      <c r="D709" s="130" t="s">
        <v>2933</v>
      </c>
      <c r="E709" s="130" t="s">
        <v>2933</v>
      </c>
      <c r="F709" s="130" t="s">
        <v>5095</v>
      </c>
    </row>
    <row r="710" spans="1:6">
      <c r="A710" s="130" t="s">
        <v>3808</v>
      </c>
      <c r="B710" s="130" t="s">
        <v>3290</v>
      </c>
      <c r="C710" s="130" t="s">
        <v>3290</v>
      </c>
      <c r="D710" s="130" t="s">
        <v>2930</v>
      </c>
      <c r="E710" s="130" t="s">
        <v>2930</v>
      </c>
      <c r="F710" s="130" t="s">
        <v>5095</v>
      </c>
    </row>
    <row r="711" spans="1:6">
      <c r="A711" s="130" t="s">
        <v>1984</v>
      </c>
      <c r="B711" s="130" t="s">
        <v>3491</v>
      </c>
      <c r="C711" s="130" t="s">
        <v>3491</v>
      </c>
      <c r="D711" s="130" t="s">
        <v>2933</v>
      </c>
      <c r="E711" s="130" t="s">
        <v>2933</v>
      </c>
      <c r="F711" s="130" t="s">
        <v>5095</v>
      </c>
    </row>
    <row r="712" spans="1:6">
      <c r="A712" s="130" t="s">
        <v>508</v>
      </c>
      <c r="B712" s="130" t="s">
        <v>2975</v>
      </c>
      <c r="C712" s="130" t="s">
        <v>2975</v>
      </c>
      <c r="D712" s="130" t="s">
        <v>2933</v>
      </c>
      <c r="E712" s="130" t="s">
        <v>2933</v>
      </c>
      <c r="F712" s="130" t="s">
        <v>5095</v>
      </c>
    </row>
    <row r="713" spans="1:6">
      <c r="A713" s="130" t="s">
        <v>1647</v>
      </c>
      <c r="B713" s="130" t="s">
        <v>3876</v>
      </c>
      <c r="C713" s="130" t="s">
        <v>3876</v>
      </c>
      <c r="D713" s="130" t="s">
        <v>2930</v>
      </c>
      <c r="E713" s="130" t="s">
        <v>2930</v>
      </c>
      <c r="F713" s="130" t="s">
        <v>5095</v>
      </c>
    </row>
    <row r="714" spans="1:6">
      <c r="A714" s="130" t="s">
        <v>793</v>
      </c>
      <c r="B714" s="130" t="s">
        <v>3876</v>
      </c>
      <c r="C714" s="130" t="s">
        <v>3876</v>
      </c>
      <c r="D714" s="130" t="s">
        <v>2937</v>
      </c>
      <c r="E714" s="130" t="s">
        <v>2937</v>
      </c>
      <c r="F714" s="130" t="s">
        <v>5095</v>
      </c>
    </row>
    <row r="715" spans="1:6">
      <c r="A715" s="130" t="s">
        <v>2697</v>
      </c>
      <c r="B715" s="130" t="s">
        <v>3543</v>
      </c>
      <c r="C715" s="130" t="s">
        <v>3543</v>
      </c>
      <c r="D715" s="130" t="s">
        <v>2930</v>
      </c>
      <c r="E715" s="130" t="s">
        <v>2930</v>
      </c>
      <c r="F715" s="130" t="s">
        <v>5095</v>
      </c>
    </row>
    <row r="716" spans="1:6">
      <c r="A716" s="130" t="s">
        <v>1046</v>
      </c>
      <c r="B716" s="130" t="s">
        <v>5498</v>
      </c>
      <c r="C716" s="130" t="s">
        <v>5498</v>
      </c>
      <c r="D716" s="130" t="s">
        <v>2934</v>
      </c>
      <c r="E716" s="130" t="s">
        <v>2934</v>
      </c>
      <c r="F716" s="130" t="s">
        <v>5095</v>
      </c>
    </row>
    <row r="717" spans="1:6">
      <c r="A717" s="130" t="s">
        <v>1423</v>
      </c>
      <c r="B717" s="130" t="s">
        <v>2952</v>
      </c>
      <c r="C717" s="130" t="s">
        <v>2952</v>
      </c>
      <c r="D717" s="130" t="s">
        <v>2969</v>
      </c>
      <c r="E717" s="130" t="s">
        <v>2969</v>
      </c>
      <c r="F717" s="130" t="s">
        <v>5095</v>
      </c>
    </row>
    <row r="718" spans="1:6">
      <c r="A718" s="130" t="s">
        <v>889</v>
      </c>
      <c r="B718" s="130" t="s">
        <v>3124</v>
      </c>
      <c r="C718" s="130" t="s">
        <v>3124</v>
      </c>
      <c r="D718" s="130" t="s">
        <v>2930</v>
      </c>
      <c r="E718" s="130" t="s">
        <v>2930</v>
      </c>
      <c r="F718" s="130" t="s">
        <v>5095</v>
      </c>
    </row>
    <row r="719" spans="1:6">
      <c r="A719" s="130" t="s">
        <v>1565</v>
      </c>
      <c r="B719" s="130" t="s">
        <v>3573</v>
      </c>
      <c r="C719" s="130" t="s">
        <v>3573</v>
      </c>
      <c r="D719" s="130" t="s">
        <v>2930</v>
      </c>
      <c r="E719" s="130" t="s">
        <v>2930</v>
      </c>
      <c r="F719" s="130" t="s">
        <v>5095</v>
      </c>
    </row>
    <row r="720" spans="1:6">
      <c r="A720" s="130" t="s">
        <v>1118</v>
      </c>
      <c r="B720" s="130" t="s">
        <v>5499</v>
      </c>
      <c r="C720" s="130" t="s">
        <v>5092</v>
      </c>
      <c r="D720" s="130" t="s">
        <v>3149</v>
      </c>
      <c r="E720" s="130" t="s">
        <v>3854</v>
      </c>
      <c r="F720" s="130" t="s">
        <v>5095</v>
      </c>
    </row>
    <row r="721" spans="1:6">
      <c r="A721" s="130" t="s">
        <v>2478</v>
      </c>
      <c r="B721" s="130" t="s">
        <v>5500</v>
      </c>
      <c r="C721" s="130" t="s">
        <v>5500</v>
      </c>
      <c r="D721" s="130" t="s">
        <v>2930</v>
      </c>
      <c r="E721" s="130" t="s">
        <v>2930</v>
      </c>
      <c r="F721" s="130" t="s">
        <v>5095</v>
      </c>
    </row>
    <row r="722" spans="1:6">
      <c r="A722" s="130" t="s">
        <v>1915</v>
      </c>
      <c r="B722" s="130" t="s">
        <v>2974</v>
      </c>
      <c r="C722" s="130" t="s">
        <v>2974</v>
      </c>
      <c r="D722" s="130" t="s">
        <v>2930</v>
      </c>
      <c r="E722" s="130" t="s">
        <v>2930</v>
      </c>
      <c r="F722" s="130" t="s">
        <v>5095</v>
      </c>
    </row>
    <row r="723" spans="1:6">
      <c r="A723" s="130" t="s">
        <v>2527</v>
      </c>
      <c r="B723" s="130" t="s">
        <v>3573</v>
      </c>
      <c r="C723" s="130" t="s">
        <v>3573</v>
      </c>
      <c r="D723" s="130" t="s">
        <v>2930</v>
      </c>
      <c r="E723" s="130" t="s">
        <v>2930</v>
      </c>
      <c r="F723" s="130" t="s">
        <v>5095</v>
      </c>
    </row>
    <row r="724" spans="1:6">
      <c r="A724" s="130" t="s">
        <v>230</v>
      </c>
      <c r="B724" s="130" t="s">
        <v>3573</v>
      </c>
      <c r="C724" s="130" t="s">
        <v>3573</v>
      </c>
      <c r="D724" s="130" t="s">
        <v>2930</v>
      </c>
      <c r="E724" s="130" t="s">
        <v>2930</v>
      </c>
      <c r="F724" s="130" t="s">
        <v>5095</v>
      </c>
    </row>
    <row r="725" spans="1:6">
      <c r="A725" s="130" t="s">
        <v>83</v>
      </c>
      <c r="B725" s="130" t="s">
        <v>4393</v>
      </c>
      <c r="C725" s="130" t="s">
        <v>4393</v>
      </c>
      <c r="D725" s="130" t="s">
        <v>2933</v>
      </c>
      <c r="E725" s="130" t="s">
        <v>2933</v>
      </c>
      <c r="F725" s="130" t="s">
        <v>5095</v>
      </c>
    </row>
    <row r="726" spans="1:6">
      <c r="A726" s="130" t="s">
        <v>703</v>
      </c>
      <c r="B726" s="130" t="s">
        <v>3299</v>
      </c>
      <c r="C726" s="130" t="s">
        <v>3299</v>
      </c>
      <c r="D726" s="130" t="s">
        <v>2933</v>
      </c>
      <c r="E726" s="130" t="s">
        <v>2933</v>
      </c>
      <c r="F726" s="130" t="s">
        <v>5096</v>
      </c>
    </row>
    <row r="727" spans="1:6">
      <c r="A727" s="130" t="s">
        <v>864</v>
      </c>
      <c r="B727" s="130" t="s">
        <v>3573</v>
      </c>
      <c r="C727" s="130" t="s">
        <v>3573</v>
      </c>
      <c r="D727" s="130" t="s">
        <v>2951</v>
      </c>
      <c r="E727" s="130" t="s">
        <v>2951</v>
      </c>
      <c r="F727" s="130" t="s">
        <v>5095</v>
      </c>
    </row>
    <row r="728" spans="1:6">
      <c r="A728" s="130" t="s">
        <v>1916</v>
      </c>
      <c r="B728" s="130" t="s">
        <v>3794</v>
      </c>
      <c r="C728" s="130" t="s">
        <v>3794</v>
      </c>
      <c r="D728" s="130" t="s">
        <v>2934</v>
      </c>
      <c r="E728" s="130" t="s">
        <v>2934</v>
      </c>
      <c r="F728" s="130" t="s">
        <v>5095</v>
      </c>
    </row>
    <row r="729" spans="1:6">
      <c r="A729" s="130" t="s">
        <v>2000</v>
      </c>
      <c r="B729" s="130" t="s">
        <v>4164</v>
      </c>
      <c r="C729" s="130" t="s">
        <v>4164</v>
      </c>
      <c r="D729" s="130" t="s">
        <v>2951</v>
      </c>
      <c r="E729" s="130" t="s">
        <v>3101</v>
      </c>
      <c r="F729" s="130" t="s">
        <v>5095</v>
      </c>
    </row>
    <row r="730" spans="1:6">
      <c r="A730" s="130" t="s">
        <v>1193</v>
      </c>
      <c r="B730" s="130" t="s">
        <v>3532</v>
      </c>
      <c r="C730" s="130" t="s">
        <v>3532</v>
      </c>
      <c r="D730" s="130" t="s">
        <v>2934</v>
      </c>
      <c r="E730" s="130" t="s">
        <v>2934</v>
      </c>
      <c r="F730" s="130" t="s">
        <v>5095</v>
      </c>
    </row>
    <row r="731" spans="1:6">
      <c r="A731" s="130" t="s">
        <v>2688</v>
      </c>
      <c r="B731" s="130" t="s">
        <v>4903</v>
      </c>
      <c r="C731" s="130" t="s">
        <v>4903</v>
      </c>
      <c r="D731" s="130" t="s">
        <v>2930</v>
      </c>
      <c r="E731" s="130" t="s">
        <v>2930</v>
      </c>
      <c r="F731" s="130" t="s">
        <v>5095</v>
      </c>
    </row>
    <row r="732" spans="1:6">
      <c r="A732" s="130" t="s">
        <v>960</v>
      </c>
      <c r="B732" s="130" t="s">
        <v>5501</v>
      </c>
      <c r="C732" s="130" t="s">
        <v>5501</v>
      </c>
      <c r="D732" s="130" t="s">
        <v>2933</v>
      </c>
      <c r="E732" s="130" t="s">
        <v>2933</v>
      </c>
      <c r="F732" s="130" t="s">
        <v>5095</v>
      </c>
    </row>
    <row r="733" spans="1:6">
      <c r="A733" s="130" t="s">
        <v>4761</v>
      </c>
      <c r="B733" s="130" t="s">
        <v>5502</v>
      </c>
      <c r="C733" s="130" t="s">
        <v>5502</v>
      </c>
      <c r="D733" s="130" t="s">
        <v>2969</v>
      </c>
      <c r="E733" s="130" t="s">
        <v>2969</v>
      </c>
      <c r="F733" s="130" t="s">
        <v>5095</v>
      </c>
    </row>
    <row r="734" spans="1:6">
      <c r="A734" s="130" t="s">
        <v>2807</v>
      </c>
      <c r="B734" s="130" t="s">
        <v>3134</v>
      </c>
      <c r="C734" s="130" t="s">
        <v>3134</v>
      </c>
      <c r="D734" s="130" t="s">
        <v>2969</v>
      </c>
      <c r="E734" s="130" t="s">
        <v>2969</v>
      </c>
      <c r="F734" s="130" t="s">
        <v>5095</v>
      </c>
    </row>
    <row r="735" spans="1:6">
      <c r="A735" s="130" t="s">
        <v>211</v>
      </c>
      <c r="B735" s="130" t="s">
        <v>3134</v>
      </c>
      <c r="C735" s="130" t="s">
        <v>5503</v>
      </c>
      <c r="D735" s="130" t="s">
        <v>2981</v>
      </c>
      <c r="E735" s="130" t="s">
        <v>2981</v>
      </c>
      <c r="F735" s="130" t="s">
        <v>5095</v>
      </c>
    </row>
    <row r="736" spans="1:6">
      <c r="A736" s="130" t="s">
        <v>778</v>
      </c>
      <c r="B736" s="130" t="s">
        <v>3291</v>
      </c>
      <c r="C736" s="130" t="s">
        <v>5504</v>
      </c>
      <c r="D736" s="130" t="s">
        <v>3008</v>
      </c>
      <c r="E736" s="130" t="s">
        <v>3008</v>
      </c>
      <c r="F736" s="130" t="s">
        <v>5095</v>
      </c>
    </row>
    <row r="737" spans="1:6">
      <c r="A737" s="130" t="s">
        <v>1424</v>
      </c>
      <c r="B737" s="130" t="s">
        <v>5505</v>
      </c>
      <c r="C737" s="130" t="s">
        <v>5505</v>
      </c>
      <c r="D737" s="130" t="s">
        <v>2951</v>
      </c>
      <c r="E737" s="130" t="s">
        <v>2951</v>
      </c>
      <c r="F737" s="130" t="s">
        <v>5095</v>
      </c>
    </row>
    <row r="738" spans="1:6">
      <c r="A738" s="130" t="s">
        <v>1425</v>
      </c>
      <c r="B738" s="130" t="s">
        <v>3156</v>
      </c>
      <c r="C738" s="130" t="s">
        <v>3156</v>
      </c>
      <c r="D738" s="130" t="s">
        <v>2930</v>
      </c>
      <c r="E738" s="130" t="s">
        <v>2930</v>
      </c>
      <c r="F738" s="130" t="s">
        <v>5095</v>
      </c>
    </row>
    <row r="739" spans="1:6">
      <c r="A739" s="130" t="s">
        <v>15</v>
      </c>
      <c r="B739" s="130" t="s">
        <v>2952</v>
      </c>
      <c r="C739" s="130" t="s">
        <v>5506</v>
      </c>
      <c r="D739" s="130" t="s">
        <v>2939</v>
      </c>
      <c r="E739" s="130" t="s">
        <v>3447</v>
      </c>
      <c r="F739" s="130" t="s">
        <v>5095</v>
      </c>
    </row>
    <row r="740" spans="1:6">
      <c r="A740" s="130" t="s">
        <v>2479</v>
      </c>
      <c r="B740" s="130" t="s">
        <v>5507</v>
      </c>
      <c r="C740" s="130" t="s">
        <v>5507</v>
      </c>
      <c r="D740" s="130" t="s">
        <v>2930</v>
      </c>
      <c r="E740" s="130" t="s">
        <v>2930</v>
      </c>
      <c r="F740" s="130" t="s">
        <v>5096</v>
      </c>
    </row>
    <row r="741" spans="1:6">
      <c r="A741" s="130" t="s">
        <v>1918</v>
      </c>
      <c r="B741" s="130" t="s">
        <v>3228</v>
      </c>
      <c r="C741" s="130" t="s">
        <v>3228</v>
      </c>
      <c r="D741" s="130" t="s">
        <v>2930</v>
      </c>
      <c r="E741" s="130" t="s">
        <v>2930</v>
      </c>
      <c r="F741" s="130" t="s">
        <v>5095</v>
      </c>
    </row>
    <row r="742" spans="1:6">
      <c r="A742" s="130" t="s">
        <v>2629</v>
      </c>
      <c r="B742" s="130" t="s">
        <v>5508</v>
      </c>
      <c r="C742" s="130" t="s">
        <v>5508</v>
      </c>
      <c r="D742" s="130" t="s">
        <v>2930</v>
      </c>
      <c r="E742" s="130" t="s">
        <v>2930</v>
      </c>
      <c r="F742" s="130" t="s">
        <v>5095</v>
      </c>
    </row>
    <row r="743" spans="1:6">
      <c r="A743" s="130" t="s">
        <v>1426</v>
      </c>
      <c r="B743" s="130" t="s">
        <v>3131</v>
      </c>
      <c r="C743" s="130" t="s">
        <v>3131</v>
      </c>
      <c r="D743" s="130" t="s">
        <v>2969</v>
      </c>
      <c r="E743" s="130" t="s">
        <v>2969</v>
      </c>
      <c r="F743" s="130" t="s">
        <v>5095</v>
      </c>
    </row>
    <row r="744" spans="1:6">
      <c r="A744" s="130" t="s">
        <v>719</v>
      </c>
      <c r="B744" s="130" t="s">
        <v>5509</v>
      </c>
      <c r="C744" s="130" t="s">
        <v>5509</v>
      </c>
      <c r="D744" s="130" t="s">
        <v>2933</v>
      </c>
      <c r="E744" s="130" t="s">
        <v>2933</v>
      </c>
      <c r="F744" s="130" t="s">
        <v>5095</v>
      </c>
    </row>
    <row r="745" spans="1:6">
      <c r="A745" s="130" t="s">
        <v>1919</v>
      </c>
      <c r="B745" s="130" t="s">
        <v>5510</v>
      </c>
      <c r="C745" s="130" t="s">
        <v>5510</v>
      </c>
      <c r="D745" s="130" t="s">
        <v>2930</v>
      </c>
      <c r="E745" s="130" t="s">
        <v>2967</v>
      </c>
      <c r="F745" s="130" t="s">
        <v>5096</v>
      </c>
    </row>
    <row r="746" spans="1:6">
      <c r="A746" s="130" t="s">
        <v>1051</v>
      </c>
      <c r="B746" s="130" t="s">
        <v>5511</v>
      </c>
      <c r="C746" s="130" t="s">
        <v>5511</v>
      </c>
      <c r="D746" s="130" t="s">
        <v>2969</v>
      </c>
      <c r="E746" s="130" t="s">
        <v>2969</v>
      </c>
      <c r="F746" s="130" t="s">
        <v>5095</v>
      </c>
    </row>
    <row r="747" spans="1:6">
      <c r="A747" s="130" t="s">
        <v>2253</v>
      </c>
      <c r="B747" s="130" t="s">
        <v>3697</v>
      </c>
      <c r="C747" s="130" t="s">
        <v>3697</v>
      </c>
      <c r="D747" s="130" t="s">
        <v>2930</v>
      </c>
      <c r="E747" s="130" t="s">
        <v>2930</v>
      </c>
      <c r="F747" s="130" t="s">
        <v>5095</v>
      </c>
    </row>
    <row r="748" spans="1:6">
      <c r="A748" s="130" t="s">
        <v>693</v>
      </c>
      <c r="B748" s="130" t="s">
        <v>5512</v>
      </c>
      <c r="C748" s="130" t="s">
        <v>5513</v>
      </c>
      <c r="D748" s="130" t="s">
        <v>3062</v>
      </c>
      <c r="E748" s="130" t="s">
        <v>3062</v>
      </c>
      <c r="F748" s="130" t="s">
        <v>5095</v>
      </c>
    </row>
    <row r="749" spans="1:6">
      <c r="A749" s="130" t="s">
        <v>5514</v>
      </c>
      <c r="B749" s="130" t="s">
        <v>5515</v>
      </c>
      <c r="C749" s="130" t="s">
        <v>5515</v>
      </c>
      <c r="D749" s="130" t="s">
        <v>2933</v>
      </c>
      <c r="E749" s="130" t="s">
        <v>2933</v>
      </c>
      <c r="F749" s="130" t="s">
        <v>5096</v>
      </c>
    </row>
    <row r="750" spans="1:6">
      <c r="A750" s="130" t="s">
        <v>801</v>
      </c>
      <c r="B750" s="130" t="s">
        <v>4380</v>
      </c>
      <c r="C750" s="130" t="s">
        <v>4380</v>
      </c>
      <c r="D750" s="130" t="s">
        <v>2969</v>
      </c>
      <c r="E750" s="130" t="s">
        <v>2969</v>
      </c>
      <c r="F750" s="130" t="s">
        <v>5095</v>
      </c>
    </row>
    <row r="751" spans="1:6">
      <c r="A751" s="130" t="s">
        <v>500</v>
      </c>
      <c r="B751" s="130" t="s">
        <v>3210</v>
      </c>
      <c r="C751" s="130" t="s">
        <v>3210</v>
      </c>
      <c r="D751" s="130" t="s">
        <v>2933</v>
      </c>
      <c r="E751" s="130" t="s">
        <v>2934</v>
      </c>
      <c r="F751" s="130" t="s">
        <v>5096</v>
      </c>
    </row>
    <row r="752" spans="1:6">
      <c r="A752" s="130" t="s">
        <v>144</v>
      </c>
      <c r="B752" s="130" t="s">
        <v>5510</v>
      </c>
      <c r="C752" s="130" t="s">
        <v>5510</v>
      </c>
      <c r="D752" s="130" t="s">
        <v>3088</v>
      </c>
      <c r="E752" s="130" t="s">
        <v>5516</v>
      </c>
      <c r="F752" s="130" t="s">
        <v>5095</v>
      </c>
    </row>
    <row r="753" spans="1:6">
      <c r="A753" s="130" t="s">
        <v>2480</v>
      </c>
      <c r="B753" s="130" t="s">
        <v>5517</v>
      </c>
      <c r="C753" s="130" t="s">
        <v>5517</v>
      </c>
      <c r="D753" s="130" t="s">
        <v>2933</v>
      </c>
      <c r="E753" s="130" t="s">
        <v>2933</v>
      </c>
      <c r="F753" s="130" t="s">
        <v>5095</v>
      </c>
    </row>
    <row r="754" spans="1:6">
      <c r="A754" s="130" t="s">
        <v>2630</v>
      </c>
      <c r="B754" s="130" t="s">
        <v>5518</v>
      </c>
      <c r="C754" s="130" t="s">
        <v>5518</v>
      </c>
      <c r="D754" s="130" t="s">
        <v>2934</v>
      </c>
      <c r="E754" s="130" t="s">
        <v>2934</v>
      </c>
      <c r="F754" s="130" t="s">
        <v>5095</v>
      </c>
    </row>
    <row r="755" spans="1:6">
      <c r="A755" s="130" t="s">
        <v>1920</v>
      </c>
      <c r="B755" s="130" t="s">
        <v>3346</v>
      </c>
      <c r="C755" s="130" t="s">
        <v>3346</v>
      </c>
      <c r="D755" s="130" t="s">
        <v>2930</v>
      </c>
      <c r="E755" s="130" t="s">
        <v>2937</v>
      </c>
      <c r="F755" s="130" t="s">
        <v>5096</v>
      </c>
    </row>
    <row r="756" spans="1:6">
      <c r="A756" s="130" t="s">
        <v>2603</v>
      </c>
      <c r="B756" s="130" t="s">
        <v>5519</v>
      </c>
      <c r="C756" s="130" t="s">
        <v>5519</v>
      </c>
      <c r="D756" s="130" t="s">
        <v>2930</v>
      </c>
      <c r="E756" s="130" t="s">
        <v>2930</v>
      </c>
      <c r="F756" s="130" t="s">
        <v>5095</v>
      </c>
    </row>
    <row r="757" spans="1:6">
      <c r="A757" s="130" t="s">
        <v>1427</v>
      </c>
      <c r="B757" s="130" t="s">
        <v>3879</v>
      </c>
      <c r="C757" s="130" t="s">
        <v>3879</v>
      </c>
      <c r="D757" s="130" t="s">
        <v>2981</v>
      </c>
      <c r="E757" s="130" t="s">
        <v>2981</v>
      </c>
      <c r="F757" s="130" t="s">
        <v>5095</v>
      </c>
    </row>
    <row r="758" spans="1:6">
      <c r="A758" s="130" t="s">
        <v>521</v>
      </c>
      <c r="B758" s="130" t="s">
        <v>5520</v>
      </c>
      <c r="C758" s="130" t="s">
        <v>5520</v>
      </c>
      <c r="D758" s="130" t="s">
        <v>3069</v>
      </c>
      <c r="E758" s="130" t="s">
        <v>3069</v>
      </c>
      <c r="F758" s="130" t="s">
        <v>5096</v>
      </c>
    </row>
    <row r="759" spans="1:6">
      <c r="A759" s="130" t="s">
        <v>1428</v>
      </c>
      <c r="B759" s="130" t="s">
        <v>5521</v>
      </c>
      <c r="C759" s="130" t="s">
        <v>5521</v>
      </c>
      <c r="D759" s="130" t="s">
        <v>2933</v>
      </c>
      <c r="E759" s="130" t="s">
        <v>2933</v>
      </c>
      <c r="F759" s="130" t="s">
        <v>5095</v>
      </c>
    </row>
    <row r="760" spans="1:6">
      <c r="A760" s="130" t="s">
        <v>1321</v>
      </c>
      <c r="B760" s="130" t="s">
        <v>5522</v>
      </c>
      <c r="C760" s="130" t="s">
        <v>5523</v>
      </c>
      <c r="D760" s="130" t="s">
        <v>3070</v>
      </c>
      <c r="E760" s="130" t="s">
        <v>3070</v>
      </c>
      <c r="F760" s="130" t="s">
        <v>5095</v>
      </c>
    </row>
    <row r="761" spans="1:6">
      <c r="A761" s="130" t="s">
        <v>1024</v>
      </c>
      <c r="B761" s="130" t="s">
        <v>3686</v>
      </c>
      <c r="C761" s="130" t="s">
        <v>3686</v>
      </c>
      <c r="D761" s="130" t="s">
        <v>2933</v>
      </c>
      <c r="E761" s="130" t="s">
        <v>2933</v>
      </c>
      <c r="F761" s="130" t="s">
        <v>5095</v>
      </c>
    </row>
    <row r="762" spans="1:6">
      <c r="A762" s="130" t="s">
        <v>1176</v>
      </c>
      <c r="B762" s="130" t="s">
        <v>5524</v>
      </c>
      <c r="C762" s="130" t="s">
        <v>5524</v>
      </c>
      <c r="D762" s="130" t="s">
        <v>2989</v>
      </c>
      <c r="E762" s="130" t="s">
        <v>2989</v>
      </c>
      <c r="F762" s="130" t="s">
        <v>5095</v>
      </c>
    </row>
    <row r="763" spans="1:6">
      <c r="A763" s="130" t="s">
        <v>603</v>
      </c>
      <c r="B763" s="130" t="s">
        <v>5525</v>
      </c>
      <c r="C763" s="130" t="s">
        <v>5525</v>
      </c>
      <c r="D763" s="130" t="s">
        <v>2969</v>
      </c>
      <c r="E763" s="130" t="s">
        <v>2969</v>
      </c>
      <c r="F763" s="130" t="s">
        <v>5095</v>
      </c>
    </row>
    <row r="764" spans="1:6">
      <c r="A764" s="130" t="s">
        <v>1021</v>
      </c>
      <c r="B764" s="130" t="s">
        <v>5526</v>
      </c>
      <c r="C764" s="130" t="s">
        <v>3140</v>
      </c>
      <c r="D764" s="130" t="s">
        <v>2969</v>
      </c>
      <c r="E764" s="130" t="s">
        <v>3379</v>
      </c>
      <c r="F764" s="130" t="s">
        <v>5095</v>
      </c>
    </row>
    <row r="765" spans="1:6">
      <c r="A765" s="130" t="s">
        <v>2481</v>
      </c>
      <c r="B765" s="130" t="s">
        <v>5527</v>
      </c>
      <c r="C765" s="130" t="s">
        <v>5527</v>
      </c>
      <c r="D765" s="130" t="s">
        <v>2930</v>
      </c>
      <c r="E765" s="130" t="s">
        <v>2930</v>
      </c>
      <c r="F765" s="130" t="s">
        <v>5095</v>
      </c>
    </row>
    <row r="766" spans="1:6">
      <c r="A766" s="130" t="s">
        <v>5528</v>
      </c>
      <c r="B766" s="130" t="s">
        <v>3136</v>
      </c>
      <c r="C766" s="130" t="s">
        <v>3136</v>
      </c>
      <c r="D766" s="130" t="s">
        <v>2930</v>
      </c>
      <c r="E766" s="130" t="s">
        <v>2930</v>
      </c>
      <c r="F766" s="130" t="s">
        <v>5095</v>
      </c>
    </row>
    <row r="767" spans="1:6">
      <c r="A767" s="130" t="s">
        <v>489</v>
      </c>
      <c r="B767" s="130" t="s">
        <v>5529</v>
      </c>
      <c r="C767" s="130" t="s">
        <v>5529</v>
      </c>
      <c r="D767" s="130" t="s">
        <v>2951</v>
      </c>
      <c r="E767" s="130" t="s">
        <v>2951</v>
      </c>
      <c r="F767" s="130" t="s">
        <v>5095</v>
      </c>
    </row>
    <row r="768" spans="1:6">
      <c r="A768" s="130" t="s">
        <v>2335</v>
      </c>
      <c r="B768" s="130" t="s">
        <v>5530</v>
      </c>
      <c r="C768" s="130" t="s">
        <v>5530</v>
      </c>
      <c r="D768" s="130" t="s">
        <v>2933</v>
      </c>
      <c r="E768" s="130" t="s">
        <v>2933</v>
      </c>
      <c r="F768" s="130" t="s">
        <v>5095</v>
      </c>
    </row>
    <row r="769" spans="1:6">
      <c r="A769" s="130" t="s">
        <v>4733</v>
      </c>
      <c r="B769" s="130" t="s">
        <v>5531</v>
      </c>
      <c r="C769" s="130" t="s">
        <v>5532</v>
      </c>
      <c r="D769" s="130" t="s">
        <v>3069</v>
      </c>
      <c r="E769" s="130" t="s">
        <v>3069</v>
      </c>
      <c r="F769" s="130" t="s">
        <v>5095</v>
      </c>
    </row>
    <row r="770" spans="1:6">
      <c r="A770" s="130" t="s">
        <v>1923</v>
      </c>
      <c r="B770" s="130" t="s">
        <v>5533</v>
      </c>
      <c r="C770" s="130" t="s">
        <v>5533</v>
      </c>
      <c r="D770" s="130" t="s">
        <v>2937</v>
      </c>
      <c r="E770" s="130" t="s">
        <v>2937</v>
      </c>
      <c r="F770" s="130" t="s">
        <v>5095</v>
      </c>
    </row>
    <row r="771" spans="1:6">
      <c r="A771" s="130" t="s">
        <v>560</v>
      </c>
      <c r="B771" s="130" t="s">
        <v>5534</v>
      </c>
      <c r="C771" s="130" t="s">
        <v>5534</v>
      </c>
      <c r="D771" s="130" t="s">
        <v>2930</v>
      </c>
      <c r="E771" s="130" t="s">
        <v>2930</v>
      </c>
      <c r="F771" s="130" t="s">
        <v>5095</v>
      </c>
    </row>
    <row r="772" spans="1:6">
      <c r="A772" s="130" t="s">
        <v>416</v>
      </c>
      <c r="B772" s="130" t="s">
        <v>4135</v>
      </c>
      <c r="C772" s="130" t="s">
        <v>4135</v>
      </c>
      <c r="D772" s="130" t="s">
        <v>2930</v>
      </c>
      <c r="E772" s="130" t="s">
        <v>2930</v>
      </c>
      <c r="F772" s="130" t="s">
        <v>5095</v>
      </c>
    </row>
    <row r="773" spans="1:6">
      <c r="A773" s="130" t="s">
        <v>1924</v>
      </c>
      <c r="B773" s="130" t="s">
        <v>5535</v>
      </c>
      <c r="C773" s="130" t="s">
        <v>5535</v>
      </c>
      <c r="D773" s="130" t="s">
        <v>2930</v>
      </c>
      <c r="E773" s="130" t="s">
        <v>2930</v>
      </c>
      <c r="F773" s="130" t="s">
        <v>5095</v>
      </c>
    </row>
    <row r="774" spans="1:6">
      <c r="A774" s="130" t="s">
        <v>275</v>
      </c>
      <c r="B774" s="130" t="s">
        <v>2960</v>
      </c>
      <c r="C774" s="130" t="s">
        <v>2960</v>
      </c>
      <c r="D774" s="130" t="s">
        <v>2969</v>
      </c>
      <c r="E774" s="130" t="s">
        <v>2969</v>
      </c>
      <c r="F774" s="130" t="s">
        <v>5095</v>
      </c>
    </row>
    <row r="775" spans="1:6">
      <c r="A775" s="130" t="s">
        <v>94</v>
      </c>
      <c r="B775" s="130" t="s">
        <v>3366</v>
      </c>
      <c r="C775" s="130" t="s">
        <v>3366</v>
      </c>
      <c r="D775" s="130" t="s">
        <v>2933</v>
      </c>
      <c r="E775" s="130" t="s">
        <v>2933</v>
      </c>
      <c r="F775" s="130" t="s">
        <v>5096</v>
      </c>
    </row>
    <row r="776" spans="1:6">
      <c r="A776" s="130" t="s">
        <v>2859</v>
      </c>
      <c r="B776" s="130" t="s">
        <v>3934</v>
      </c>
      <c r="C776" s="130" t="s">
        <v>3934</v>
      </c>
      <c r="D776" s="130" t="s">
        <v>2969</v>
      </c>
      <c r="E776" s="130" t="s">
        <v>2969</v>
      </c>
      <c r="F776" s="130" t="s">
        <v>5095</v>
      </c>
    </row>
    <row r="777" spans="1:6">
      <c r="A777" s="130" t="s">
        <v>5536</v>
      </c>
      <c r="B777" s="130" t="s">
        <v>3550</v>
      </c>
      <c r="C777" s="130" t="s">
        <v>3550</v>
      </c>
      <c r="D777" s="130" t="s">
        <v>2951</v>
      </c>
      <c r="E777" s="130" t="s">
        <v>2951</v>
      </c>
      <c r="F777" s="130" t="s">
        <v>5095</v>
      </c>
    </row>
    <row r="778" spans="1:6">
      <c r="A778" s="130" t="s">
        <v>3780</v>
      </c>
      <c r="B778" s="130" t="s">
        <v>4435</v>
      </c>
      <c r="C778" s="130" t="s">
        <v>4435</v>
      </c>
      <c r="D778" s="130" t="s">
        <v>2930</v>
      </c>
      <c r="E778" s="130" t="s">
        <v>2930</v>
      </c>
      <c r="F778" s="130" t="s">
        <v>5095</v>
      </c>
    </row>
    <row r="779" spans="1:6">
      <c r="A779" s="130" t="s">
        <v>880</v>
      </c>
      <c r="B779" s="130" t="s">
        <v>3753</v>
      </c>
      <c r="C779" s="130" t="s">
        <v>3753</v>
      </c>
      <c r="D779" s="130" t="s">
        <v>2933</v>
      </c>
      <c r="E779" s="130" t="s">
        <v>2933</v>
      </c>
      <c r="F779" s="130" t="s">
        <v>5095</v>
      </c>
    </row>
    <row r="780" spans="1:6">
      <c r="A780" s="130" t="s">
        <v>797</v>
      </c>
      <c r="B780" s="130" t="s">
        <v>5537</v>
      </c>
      <c r="C780" s="130" t="s">
        <v>5537</v>
      </c>
      <c r="D780" s="130" t="s">
        <v>2930</v>
      </c>
      <c r="E780" s="130" t="s">
        <v>2930</v>
      </c>
      <c r="F780" s="130" t="s">
        <v>5095</v>
      </c>
    </row>
    <row r="781" spans="1:6">
      <c r="A781" s="130" t="s">
        <v>2032</v>
      </c>
      <c r="B781" s="130" t="s">
        <v>5538</v>
      </c>
      <c r="C781" s="130" t="s">
        <v>5538</v>
      </c>
      <c r="D781" s="130" t="s">
        <v>2951</v>
      </c>
      <c r="E781" s="130" t="s">
        <v>2951</v>
      </c>
      <c r="F781" s="130" t="s">
        <v>5095</v>
      </c>
    </row>
    <row r="782" spans="1:6">
      <c r="A782" s="130" t="s">
        <v>1429</v>
      </c>
      <c r="B782" s="130" t="s">
        <v>2943</v>
      </c>
      <c r="C782" s="130" t="s">
        <v>2943</v>
      </c>
      <c r="D782" s="130" t="s">
        <v>2951</v>
      </c>
      <c r="E782" s="130" t="s">
        <v>2951</v>
      </c>
      <c r="F782" s="130" t="s">
        <v>5095</v>
      </c>
    </row>
    <row r="783" spans="1:6">
      <c r="A783" s="130" t="s">
        <v>4477</v>
      </c>
      <c r="B783" s="130" t="s">
        <v>2974</v>
      </c>
      <c r="C783" s="130" t="s">
        <v>2974</v>
      </c>
      <c r="D783" s="130" t="s">
        <v>2930</v>
      </c>
      <c r="E783" s="130" t="s">
        <v>2969</v>
      </c>
      <c r="F783" s="130" t="s">
        <v>5095</v>
      </c>
    </row>
    <row r="784" spans="1:6">
      <c r="A784" s="130" t="s">
        <v>1925</v>
      </c>
      <c r="B784" s="130" t="s">
        <v>5539</v>
      </c>
      <c r="C784" s="130" t="s">
        <v>5539</v>
      </c>
      <c r="D784" s="130" t="s">
        <v>2930</v>
      </c>
      <c r="E784" s="130" t="s">
        <v>2930</v>
      </c>
      <c r="F784" s="130" t="s">
        <v>5095</v>
      </c>
    </row>
    <row r="785" spans="1:6">
      <c r="A785" s="130" t="s">
        <v>2658</v>
      </c>
      <c r="B785" s="130" t="s">
        <v>2974</v>
      </c>
      <c r="C785" s="130" t="s">
        <v>2974</v>
      </c>
      <c r="D785" s="130" t="s">
        <v>2937</v>
      </c>
      <c r="E785" s="130" t="s">
        <v>2937</v>
      </c>
      <c r="F785" s="130" t="s">
        <v>5095</v>
      </c>
    </row>
    <row r="786" spans="1:6">
      <c r="A786" s="130" t="s">
        <v>5540</v>
      </c>
      <c r="B786" s="130" t="s">
        <v>5541</v>
      </c>
      <c r="C786" s="130" t="s">
        <v>5541</v>
      </c>
      <c r="D786" s="130" t="s">
        <v>2930</v>
      </c>
      <c r="E786" s="130" t="s">
        <v>2930</v>
      </c>
      <c r="F786" s="130" t="s">
        <v>5095</v>
      </c>
    </row>
    <row r="787" spans="1:6">
      <c r="A787" s="130" t="s">
        <v>365</v>
      </c>
      <c r="B787" s="130" t="s">
        <v>2974</v>
      </c>
      <c r="C787" s="130" t="s">
        <v>2974</v>
      </c>
      <c r="D787" s="130" t="s">
        <v>2951</v>
      </c>
      <c r="E787" s="130" t="s">
        <v>2951</v>
      </c>
      <c r="F787" s="130" t="s">
        <v>5095</v>
      </c>
    </row>
    <row r="788" spans="1:6">
      <c r="A788" s="130" t="s">
        <v>951</v>
      </c>
      <c r="B788" s="130" t="s">
        <v>2974</v>
      </c>
      <c r="C788" s="130" t="s">
        <v>2974</v>
      </c>
      <c r="D788" s="130" t="s">
        <v>2930</v>
      </c>
      <c r="E788" s="130" t="s">
        <v>2930</v>
      </c>
      <c r="F788" s="130" t="s">
        <v>5095</v>
      </c>
    </row>
    <row r="789" spans="1:6">
      <c r="A789" s="130" t="s">
        <v>2026</v>
      </c>
      <c r="B789" s="130" t="s">
        <v>2974</v>
      </c>
      <c r="C789" s="130" t="s">
        <v>2974</v>
      </c>
      <c r="D789" s="130" t="s">
        <v>2933</v>
      </c>
      <c r="E789" s="130" t="s">
        <v>2933</v>
      </c>
      <c r="F789" s="130" t="s">
        <v>5095</v>
      </c>
    </row>
    <row r="790" spans="1:6">
      <c r="A790" s="130" t="s">
        <v>5542</v>
      </c>
      <c r="B790" s="130" t="s">
        <v>3632</v>
      </c>
      <c r="C790" s="130" t="s">
        <v>3632</v>
      </c>
      <c r="D790" s="130" t="s">
        <v>2930</v>
      </c>
      <c r="E790" s="130" t="s">
        <v>2930</v>
      </c>
      <c r="F790" s="130" t="s">
        <v>5095</v>
      </c>
    </row>
    <row r="791" spans="1:6">
      <c r="A791" s="130" t="s">
        <v>1431</v>
      </c>
      <c r="B791" s="130" t="s">
        <v>3573</v>
      </c>
      <c r="C791" s="130" t="s">
        <v>3573</v>
      </c>
      <c r="D791" s="130" t="s">
        <v>2933</v>
      </c>
      <c r="E791" s="130" t="s">
        <v>2933</v>
      </c>
      <c r="F791" s="130" t="s">
        <v>5095</v>
      </c>
    </row>
    <row r="792" spans="1:6">
      <c r="A792" s="130" t="s">
        <v>1294</v>
      </c>
      <c r="B792" s="130" t="s">
        <v>2974</v>
      </c>
      <c r="C792" s="130" t="s">
        <v>2974</v>
      </c>
      <c r="D792" s="130" t="s">
        <v>2930</v>
      </c>
      <c r="E792" s="130" t="s">
        <v>2930</v>
      </c>
      <c r="F792" s="130" t="s">
        <v>5095</v>
      </c>
    </row>
    <row r="793" spans="1:6">
      <c r="A793" s="130" t="s">
        <v>740</v>
      </c>
      <c r="B793" s="130" t="s">
        <v>2974</v>
      </c>
      <c r="C793" s="130" t="s">
        <v>2974</v>
      </c>
      <c r="D793" s="130" t="s">
        <v>2937</v>
      </c>
      <c r="E793" s="130" t="s">
        <v>2937</v>
      </c>
      <c r="F793" s="130" t="s">
        <v>5095</v>
      </c>
    </row>
    <row r="794" spans="1:6">
      <c r="A794" s="130" t="s">
        <v>382</v>
      </c>
      <c r="B794" s="130" t="s">
        <v>2974</v>
      </c>
      <c r="C794" s="130" t="s">
        <v>2974</v>
      </c>
      <c r="D794" s="130" t="s">
        <v>2934</v>
      </c>
      <c r="E794" s="130" t="s">
        <v>2934</v>
      </c>
      <c r="F794" s="130" t="s">
        <v>5095</v>
      </c>
    </row>
    <row r="795" spans="1:6">
      <c r="A795" s="130" t="s">
        <v>2149</v>
      </c>
      <c r="B795" s="130" t="s">
        <v>4921</v>
      </c>
      <c r="C795" s="130" t="s">
        <v>4921</v>
      </c>
      <c r="D795" s="130" t="s">
        <v>2930</v>
      </c>
      <c r="E795" s="130" t="s">
        <v>2930</v>
      </c>
      <c r="F795" s="130" t="s">
        <v>5095</v>
      </c>
    </row>
    <row r="796" spans="1:6">
      <c r="A796" s="130" t="s">
        <v>947</v>
      </c>
      <c r="B796" s="130" t="s">
        <v>3163</v>
      </c>
      <c r="C796" s="130" t="s">
        <v>5543</v>
      </c>
      <c r="D796" s="130" t="s">
        <v>3011</v>
      </c>
      <c r="E796" s="130" t="s">
        <v>3276</v>
      </c>
      <c r="F796" s="130" t="s">
        <v>5095</v>
      </c>
    </row>
    <row r="797" spans="1:6">
      <c r="A797" s="130" t="s">
        <v>1926</v>
      </c>
      <c r="B797" s="130" t="s">
        <v>3460</v>
      </c>
      <c r="C797" s="130" t="s">
        <v>3460</v>
      </c>
      <c r="D797" s="130" t="s">
        <v>2951</v>
      </c>
      <c r="E797" s="130" t="s">
        <v>2969</v>
      </c>
      <c r="F797" s="130" t="s">
        <v>5096</v>
      </c>
    </row>
    <row r="798" spans="1:6">
      <c r="A798" s="130" t="s">
        <v>2482</v>
      </c>
      <c r="B798" s="130" t="s">
        <v>5544</v>
      </c>
      <c r="C798" s="130" t="s">
        <v>5544</v>
      </c>
      <c r="D798" s="130" t="s">
        <v>2930</v>
      </c>
      <c r="E798" s="130" t="s">
        <v>2930</v>
      </c>
      <c r="F798" s="130" t="s">
        <v>5095</v>
      </c>
    </row>
    <row r="799" spans="1:6">
      <c r="A799" s="130" t="s">
        <v>978</v>
      </c>
      <c r="B799" s="130" t="s">
        <v>3044</v>
      </c>
      <c r="C799" s="130" t="s">
        <v>3044</v>
      </c>
      <c r="D799" s="130" t="s">
        <v>2933</v>
      </c>
      <c r="E799" s="130" t="s">
        <v>2933</v>
      </c>
      <c r="F799" s="130" t="s">
        <v>5095</v>
      </c>
    </row>
    <row r="800" spans="1:6">
      <c r="A800" s="130" t="s">
        <v>3999</v>
      </c>
      <c r="B800" s="130" t="s">
        <v>5076</v>
      </c>
      <c r="C800" s="130" t="s">
        <v>5076</v>
      </c>
      <c r="D800" s="130" t="s">
        <v>2930</v>
      </c>
      <c r="E800" s="130" t="s">
        <v>2930</v>
      </c>
      <c r="F800" s="130" t="s">
        <v>5095</v>
      </c>
    </row>
    <row r="801" spans="1:6">
      <c r="A801" s="130" t="s">
        <v>1927</v>
      </c>
      <c r="B801" s="130" t="s">
        <v>4439</v>
      </c>
      <c r="C801" s="130" t="s">
        <v>4439</v>
      </c>
      <c r="D801" s="130" t="s">
        <v>2933</v>
      </c>
      <c r="E801" s="130" t="s">
        <v>2933</v>
      </c>
      <c r="F801" s="130" t="s">
        <v>5095</v>
      </c>
    </row>
    <row r="802" spans="1:6">
      <c r="A802" s="130" t="s">
        <v>4725</v>
      </c>
      <c r="B802" s="130" t="s">
        <v>5545</v>
      </c>
      <c r="C802" s="130" t="s">
        <v>5545</v>
      </c>
      <c r="D802" s="130" t="s">
        <v>2969</v>
      </c>
      <c r="E802" s="130" t="s">
        <v>2969</v>
      </c>
      <c r="F802" s="130" t="s">
        <v>5095</v>
      </c>
    </row>
    <row r="803" spans="1:6">
      <c r="A803" s="130" t="s">
        <v>542</v>
      </c>
      <c r="B803" s="130" t="s">
        <v>3210</v>
      </c>
      <c r="C803" s="130" t="s">
        <v>3210</v>
      </c>
      <c r="D803" s="130" t="s">
        <v>2951</v>
      </c>
      <c r="E803" s="130" t="s">
        <v>2951</v>
      </c>
      <c r="F803" s="130" t="s">
        <v>5096</v>
      </c>
    </row>
    <row r="804" spans="1:6">
      <c r="A804" s="130" t="s">
        <v>2560</v>
      </c>
      <c r="B804" s="130" t="s">
        <v>4604</v>
      </c>
      <c r="C804" s="130" t="s">
        <v>4604</v>
      </c>
      <c r="D804" s="130" t="s">
        <v>2933</v>
      </c>
      <c r="E804" s="130" t="s">
        <v>2933</v>
      </c>
      <c r="F804" s="130" t="s">
        <v>5095</v>
      </c>
    </row>
    <row r="805" spans="1:6">
      <c r="A805" s="130" t="s">
        <v>1706</v>
      </c>
      <c r="B805" s="130" t="s">
        <v>5079</v>
      </c>
      <c r="C805" s="130" t="s">
        <v>5079</v>
      </c>
      <c r="D805" s="130" t="s">
        <v>2930</v>
      </c>
      <c r="E805" s="130" t="s">
        <v>2930</v>
      </c>
      <c r="F805" s="130" t="s">
        <v>5095</v>
      </c>
    </row>
    <row r="806" spans="1:6">
      <c r="A806" s="130" t="s">
        <v>1215</v>
      </c>
      <c r="B806" s="130" t="s">
        <v>3997</v>
      </c>
      <c r="C806" s="130" t="s">
        <v>3997</v>
      </c>
      <c r="D806" s="130" t="s">
        <v>2951</v>
      </c>
      <c r="E806" s="130" t="s">
        <v>2951</v>
      </c>
      <c r="F806" s="130" t="s">
        <v>5095</v>
      </c>
    </row>
    <row r="807" spans="1:6">
      <c r="A807" s="130" t="s">
        <v>5546</v>
      </c>
      <c r="B807" s="130" t="s">
        <v>3164</v>
      </c>
      <c r="C807" s="130" t="s">
        <v>3164</v>
      </c>
      <c r="D807" s="130" t="s">
        <v>2934</v>
      </c>
      <c r="E807" s="130" t="s">
        <v>2934</v>
      </c>
      <c r="F807" s="130" t="s">
        <v>5096</v>
      </c>
    </row>
    <row r="808" spans="1:6">
      <c r="A808" s="130" t="s">
        <v>5547</v>
      </c>
      <c r="B808" s="130" t="s">
        <v>2953</v>
      </c>
      <c r="C808" s="130" t="s">
        <v>2953</v>
      </c>
      <c r="D808" s="130" t="s">
        <v>2930</v>
      </c>
      <c r="E808" s="130" t="s">
        <v>2930</v>
      </c>
      <c r="F808" s="130" t="s">
        <v>5096</v>
      </c>
    </row>
    <row r="809" spans="1:6">
      <c r="A809" s="130" t="s">
        <v>5548</v>
      </c>
      <c r="B809" s="130" t="s">
        <v>3293</v>
      </c>
      <c r="C809" s="130" t="s">
        <v>3293</v>
      </c>
      <c r="D809" s="130" t="s">
        <v>2989</v>
      </c>
      <c r="E809" s="130" t="s">
        <v>2989</v>
      </c>
      <c r="F809" s="130" t="s">
        <v>5096</v>
      </c>
    </row>
    <row r="810" spans="1:6">
      <c r="A810" s="130" t="s">
        <v>624</v>
      </c>
      <c r="B810" s="130" t="s">
        <v>3216</v>
      </c>
      <c r="C810" s="130" t="s">
        <v>3216</v>
      </c>
      <c r="D810" s="130" t="s">
        <v>2933</v>
      </c>
      <c r="E810" s="130" t="s">
        <v>2933</v>
      </c>
      <c r="F810" s="130" t="s">
        <v>5095</v>
      </c>
    </row>
    <row r="811" spans="1:6">
      <c r="A811" s="130" t="s">
        <v>2764</v>
      </c>
      <c r="B811" s="130" t="s">
        <v>5549</v>
      </c>
      <c r="C811" s="130" t="s">
        <v>5549</v>
      </c>
      <c r="D811" s="130" t="s">
        <v>2933</v>
      </c>
      <c r="E811" s="130" t="s">
        <v>2933</v>
      </c>
      <c r="F811" s="130" t="s">
        <v>5095</v>
      </c>
    </row>
    <row r="812" spans="1:6">
      <c r="A812" s="130" t="s">
        <v>2649</v>
      </c>
      <c r="B812" s="130" t="s">
        <v>5550</v>
      </c>
      <c r="C812" s="130" t="s">
        <v>5550</v>
      </c>
      <c r="D812" s="130" t="s">
        <v>2933</v>
      </c>
      <c r="E812" s="130" t="s">
        <v>2933</v>
      </c>
      <c r="F812" s="130" t="s">
        <v>5095</v>
      </c>
    </row>
    <row r="813" spans="1:6">
      <c r="A813" s="130" t="s">
        <v>1432</v>
      </c>
      <c r="B813" s="130" t="s">
        <v>2960</v>
      </c>
      <c r="C813" s="130" t="s">
        <v>2960</v>
      </c>
      <c r="D813" s="130" t="s">
        <v>2981</v>
      </c>
      <c r="E813" s="130" t="s">
        <v>2981</v>
      </c>
      <c r="F813" s="130" t="s">
        <v>5095</v>
      </c>
    </row>
    <row r="814" spans="1:6">
      <c r="A814" s="130" t="s">
        <v>2665</v>
      </c>
      <c r="B814" s="130" t="s">
        <v>5551</v>
      </c>
      <c r="C814" s="130" t="s">
        <v>5551</v>
      </c>
      <c r="D814" s="130" t="s">
        <v>2933</v>
      </c>
      <c r="E814" s="130" t="s">
        <v>2933</v>
      </c>
      <c r="F814" s="130" t="s">
        <v>5095</v>
      </c>
    </row>
    <row r="815" spans="1:6">
      <c r="A815" s="130" t="s">
        <v>5552</v>
      </c>
      <c r="B815" s="130" t="s">
        <v>5553</v>
      </c>
      <c r="C815" s="130" t="s">
        <v>5553</v>
      </c>
      <c r="D815" s="130" t="s">
        <v>2930</v>
      </c>
      <c r="E815" s="130" t="s">
        <v>2930</v>
      </c>
      <c r="F815" s="130" t="s">
        <v>5096</v>
      </c>
    </row>
    <row r="816" spans="1:6">
      <c r="A816" s="130" t="s">
        <v>964</v>
      </c>
      <c r="B816" s="130" t="s">
        <v>3147</v>
      </c>
      <c r="C816" s="130" t="s">
        <v>3147</v>
      </c>
      <c r="D816" s="130" t="s">
        <v>2951</v>
      </c>
      <c r="E816" s="130" t="s">
        <v>2951</v>
      </c>
      <c r="F816" s="130" t="s">
        <v>5096</v>
      </c>
    </row>
    <row r="817" spans="1:6">
      <c r="A817" s="130" t="s">
        <v>1307</v>
      </c>
      <c r="B817" s="130" t="s">
        <v>5554</v>
      </c>
      <c r="C817" s="130" t="s">
        <v>5554</v>
      </c>
      <c r="D817" s="130" t="s">
        <v>2930</v>
      </c>
      <c r="E817" s="130" t="s">
        <v>2951</v>
      </c>
      <c r="F817" s="130" t="s">
        <v>5096</v>
      </c>
    </row>
    <row r="818" spans="1:6">
      <c r="A818" s="130" t="s">
        <v>61</v>
      </c>
      <c r="B818" s="130" t="s">
        <v>5555</v>
      </c>
      <c r="C818" s="130" t="s">
        <v>5555</v>
      </c>
      <c r="D818" s="130" t="s">
        <v>2933</v>
      </c>
      <c r="E818" s="130" t="s">
        <v>2933</v>
      </c>
      <c r="F818" s="130" t="s">
        <v>5095</v>
      </c>
    </row>
    <row r="819" spans="1:6">
      <c r="A819" s="130" t="s">
        <v>2865</v>
      </c>
      <c r="B819" s="130" t="s">
        <v>3769</v>
      </c>
      <c r="C819" s="130" t="s">
        <v>3769</v>
      </c>
      <c r="D819" s="130" t="s">
        <v>2969</v>
      </c>
      <c r="E819" s="130" t="s">
        <v>2969</v>
      </c>
      <c r="F819" s="130" t="s">
        <v>5095</v>
      </c>
    </row>
    <row r="820" spans="1:6">
      <c r="A820" s="130" t="s">
        <v>1930</v>
      </c>
      <c r="B820" s="130" t="s">
        <v>2962</v>
      </c>
      <c r="C820" s="130" t="s">
        <v>2962</v>
      </c>
      <c r="D820" s="130" t="s">
        <v>2930</v>
      </c>
      <c r="E820" s="130" t="s">
        <v>2930</v>
      </c>
      <c r="F820" s="130" t="s">
        <v>5095</v>
      </c>
    </row>
    <row r="821" spans="1:6">
      <c r="A821" s="130" t="s">
        <v>52</v>
      </c>
      <c r="B821" s="130" t="s">
        <v>3186</v>
      </c>
      <c r="C821" s="130" t="s">
        <v>4255</v>
      </c>
      <c r="D821" s="130" t="s">
        <v>2939</v>
      </c>
      <c r="E821" s="130" t="s">
        <v>2939</v>
      </c>
      <c r="F821" s="130" t="s">
        <v>5095</v>
      </c>
    </row>
    <row r="822" spans="1:6">
      <c r="A822" s="130" t="s">
        <v>1087</v>
      </c>
      <c r="B822" s="130" t="s">
        <v>5556</v>
      </c>
      <c r="C822" s="130" t="s">
        <v>5556</v>
      </c>
      <c r="D822" s="130" t="s">
        <v>2951</v>
      </c>
      <c r="E822" s="130" t="s">
        <v>2951</v>
      </c>
      <c r="F822" s="130" t="s">
        <v>5095</v>
      </c>
    </row>
    <row r="823" spans="1:6">
      <c r="A823" s="130" t="s">
        <v>1931</v>
      </c>
      <c r="B823" s="130" t="s">
        <v>5557</v>
      </c>
      <c r="C823" s="130" t="s">
        <v>5557</v>
      </c>
      <c r="D823" s="130" t="s">
        <v>2930</v>
      </c>
      <c r="E823" s="130" t="s">
        <v>2930</v>
      </c>
      <c r="F823" s="130" t="s">
        <v>5095</v>
      </c>
    </row>
    <row r="824" spans="1:6">
      <c r="A824" s="130" t="s">
        <v>2703</v>
      </c>
      <c r="B824" s="130" t="s">
        <v>5558</v>
      </c>
      <c r="C824" s="130" t="s">
        <v>5558</v>
      </c>
      <c r="D824" s="130" t="s">
        <v>2930</v>
      </c>
      <c r="E824" s="130" t="s">
        <v>2930</v>
      </c>
      <c r="F824" s="130" t="s">
        <v>5095</v>
      </c>
    </row>
    <row r="825" spans="1:6">
      <c r="A825" s="130" t="s">
        <v>2249</v>
      </c>
      <c r="B825" s="130" t="s">
        <v>5559</v>
      </c>
      <c r="C825" s="130" t="s">
        <v>5559</v>
      </c>
      <c r="D825" s="130" t="s">
        <v>2930</v>
      </c>
      <c r="E825" s="130" t="s">
        <v>2930</v>
      </c>
      <c r="F825" s="130" t="s">
        <v>5095</v>
      </c>
    </row>
    <row r="826" spans="1:6">
      <c r="A826" s="130" t="s">
        <v>278</v>
      </c>
      <c r="B826" s="130" t="s">
        <v>5560</v>
      </c>
      <c r="C826" s="130" t="s">
        <v>5561</v>
      </c>
      <c r="D826" s="130" t="s">
        <v>2977</v>
      </c>
      <c r="E826" s="130" t="s">
        <v>2993</v>
      </c>
      <c r="F826" s="130" t="s">
        <v>5095</v>
      </c>
    </row>
    <row r="827" spans="1:6">
      <c r="A827" s="130" t="s">
        <v>865</v>
      </c>
      <c r="B827" s="130" t="s">
        <v>5562</v>
      </c>
      <c r="C827" s="130" t="s">
        <v>5562</v>
      </c>
      <c r="D827" s="130" t="s">
        <v>2969</v>
      </c>
      <c r="E827" s="130" t="s">
        <v>2969</v>
      </c>
      <c r="F827" s="130" t="s">
        <v>5095</v>
      </c>
    </row>
    <row r="828" spans="1:6">
      <c r="A828" s="130" t="s">
        <v>2164</v>
      </c>
      <c r="B828" s="130" t="s">
        <v>5563</v>
      </c>
      <c r="C828" s="130" t="s">
        <v>5563</v>
      </c>
      <c r="D828" s="130" t="s">
        <v>2930</v>
      </c>
      <c r="E828" s="130" t="s">
        <v>2930</v>
      </c>
      <c r="F828" s="130" t="s">
        <v>5095</v>
      </c>
    </row>
    <row r="829" spans="1:6">
      <c r="A829" s="130" t="s">
        <v>4451</v>
      </c>
      <c r="B829" s="130" t="s">
        <v>5564</v>
      </c>
      <c r="C829" s="130" t="s">
        <v>5564</v>
      </c>
      <c r="D829" s="130" t="s">
        <v>2930</v>
      </c>
      <c r="E829" s="130" t="s">
        <v>2930</v>
      </c>
      <c r="F829" s="130" t="s">
        <v>5095</v>
      </c>
    </row>
    <row r="830" spans="1:6">
      <c r="A830" s="130" t="s">
        <v>1932</v>
      </c>
      <c r="B830" s="130" t="s">
        <v>5565</v>
      </c>
      <c r="C830" s="130" t="s">
        <v>5565</v>
      </c>
      <c r="D830" s="130" t="s">
        <v>2951</v>
      </c>
      <c r="E830" s="130" t="s">
        <v>2951</v>
      </c>
      <c r="F830" s="130" t="s">
        <v>5095</v>
      </c>
    </row>
    <row r="831" spans="1:6">
      <c r="A831" s="130" t="s">
        <v>2808</v>
      </c>
      <c r="B831" s="130" t="s">
        <v>5566</v>
      </c>
      <c r="C831" s="130" t="s">
        <v>5566</v>
      </c>
      <c r="D831" s="130" t="s">
        <v>2930</v>
      </c>
      <c r="E831" s="130" t="s">
        <v>2930</v>
      </c>
      <c r="F831" s="130" t="s">
        <v>5095</v>
      </c>
    </row>
    <row r="832" spans="1:6">
      <c r="A832" s="130" t="s">
        <v>440</v>
      </c>
      <c r="B832" s="130" t="s">
        <v>3110</v>
      </c>
      <c r="C832" s="130" t="s">
        <v>3110</v>
      </c>
      <c r="D832" s="130" t="s">
        <v>3024</v>
      </c>
      <c r="E832" s="130" t="s">
        <v>3024</v>
      </c>
      <c r="F832" s="130" t="s">
        <v>5095</v>
      </c>
    </row>
    <row r="833" spans="1:6">
      <c r="A833" s="130" t="s">
        <v>5567</v>
      </c>
      <c r="B833" s="130" t="s">
        <v>5568</v>
      </c>
      <c r="C833" s="130" t="s">
        <v>5568</v>
      </c>
      <c r="D833" s="130" t="s">
        <v>2930</v>
      </c>
      <c r="E833" s="130" t="s">
        <v>2930</v>
      </c>
      <c r="F833" s="130" t="s">
        <v>5095</v>
      </c>
    </row>
    <row r="834" spans="1:6">
      <c r="A834" s="130" t="s">
        <v>228</v>
      </c>
      <c r="B834" s="130" t="s">
        <v>2938</v>
      </c>
      <c r="C834" s="130" t="s">
        <v>2938</v>
      </c>
      <c r="D834" s="130" t="s">
        <v>2930</v>
      </c>
      <c r="E834" s="130" t="s">
        <v>2930</v>
      </c>
      <c r="F834" s="130" t="s">
        <v>5095</v>
      </c>
    </row>
    <row r="835" spans="1:6">
      <c r="A835" s="130" t="s">
        <v>1933</v>
      </c>
      <c r="B835" s="130" t="s">
        <v>2973</v>
      </c>
      <c r="C835" s="130" t="s">
        <v>2973</v>
      </c>
      <c r="D835" s="130" t="s">
        <v>2969</v>
      </c>
      <c r="E835" s="130" t="s">
        <v>2969</v>
      </c>
      <c r="F835" s="130" t="s">
        <v>5095</v>
      </c>
    </row>
    <row r="836" spans="1:6">
      <c r="A836" s="130" t="s">
        <v>513</v>
      </c>
      <c r="B836" s="130" t="s">
        <v>5569</v>
      </c>
      <c r="C836" s="130" t="s">
        <v>5569</v>
      </c>
      <c r="D836" s="130" t="s">
        <v>2951</v>
      </c>
      <c r="E836" s="130" t="s">
        <v>2951</v>
      </c>
      <c r="F836" s="130" t="s">
        <v>5095</v>
      </c>
    </row>
    <row r="837" spans="1:6">
      <c r="A837" s="130" t="s">
        <v>2655</v>
      </c>
      <c r="B837" s="130" t="s">
        <v>5570</v>
      </c>
      <c r="C837" s="130" t="s">
        <v>5570</v>
      </c>
      <c r="D837" s="130" t="s">
        <v>2951</v>
      </c>
      <c r="E837" s="130" t="s">
        <v>2951</v>
      </c>
      <c r="F837" s="130" t="s">
        <v>5095</v>
      </c>
    </row>
    <row r="838" spans="1:6">
      <c r="A838" s="130" t="s">
        <v>2848</v>
      </c>
      <c r="B838" s="130" t="s">
        <v>4792</v>
      </c>
      <c r="C838" s="130" t="s">
        <v>4792</v>
      </c>
      <c r="D838" s="130" t="s">
        <v>2930</v>
      </c>
      <c r="E838" s="130" t="s">
        <v>2930</v>
      </c>
      <c r="F838" s="130" t="s">
        <v>5095</v>
      </c>
    </row>
    <row r="839" spans="1:6">
      <c r="A839" s="130" t="s">
        <v>235</v>
      </c>
      <c r="B839" s="130" t="s">
        <v>5571</v>
      </c>
      <c r="C839" s="130" t="s">
        <v>5571</v>
      </c>
      <c r="D839" s="130" t="s">
        <v>2934</v>
      </c>
      <c r="E839" s="130" t="s">
        <v>2934</v>
      </c>
      <c r="F839" s="130" t="s">
        <v>5095</v>
      </c>
    </row>
    <row r="840" spans="1:6">
      <c r="A840" s="130" t="s">
        <v>410</v>
      </c>
      <c r="B840" s="130" t="s">
        <v>2955</v>
      </c>
      <c r="C840" s="130" t="s">
        <v>2955</v>
      </c>
      <c r="D840" s="130" t="s">
        <v>2930</v>
      </c>
      <c r="E840" s="130" t="s">
        <v>2930</v>
      </c>
      <c r="F840" s="130" t="s">
        <v>5095</v>
      </c>
    </row>
    <row r="841" spans="1:6">
      <c r="A841" s="130" t="s">
        <v>2900</v>
      </c>
      <c r="B841" s="130" t="s">
        <v>5572</v>
      </c>
      <c r="C841" s="130" t="s">
        <v>5572</v>
      </c>
      <c r="D841" s="130" t="s">
        <v>2930</v>
      </c>
      <c r="E841" s="130" t="s">
        <v>2930</v>
      </c>
      <c r="F841" s="130" t="s">
        <v>5095</v>
      </c>
    </row>
    <row r="842" spans="1:6">
      <c r="A842" s="130" t="s">
        <v>272</v>
      </c>
      <c r="B842" s="130" t="s">
        <v>5573</v>
      </c>
      <c r="C842" s="130" t="s">
        <v>5573</v>
      </c>
      <c r="D842" s="130" t="s">
        <v>2969</v>
      </c>
      <c r="E842" s="130" t="s">
        <v>2969</v>
      </c>
      <c r="F842" s="130" t="s">
        <v>5095</v>
      </c>
    </row>
    <row r="843" spans="1:6">
      <c r="A843" s="130" t="s">
        <v>2778</v>
      </c>
      <c r="B843" s="130" t="s">
        <v>5574</v>
      </c>
      <c r="C843" s="130" t="s">
        <v>5574</v>
      </c>
      <c r="D843" s="130" t="s">
        <v>2930</v>
      </c>
      <c r="E843" s="130" t="s">
        <v>2930</v>
      </c>
      <c r="F843" s="130" t="s">
        <v>5095</v>
      </c>
    </row>
    <row r="844" spans="1:6">
      <c r="A844" s="130" t="s">
        <v>2851</v>
      </c>
      <c r="B844" s="130" t="s">
        <v>4570</v>
      </c>
      <c r="C844" s="130" t="s">
        <v>4570</v>
      </c>
      <c r="D844" s="130" t="s">
        <v>2930</v>
      </c>
      <c r="E844" s="130" t="s">
        <v>2969</v>
      </c>
      <c r="F844" s="130" t="s">
        <v>5095</v>
      </c>
    </row>
    <row r="845" spans="1:6">
      <c r="A845" s="130" t="s">
        <v>5575</v>
      </c>
      <c r="B845" s="130" t="s">
        <v>5576</v>
      </c>
      <c r="C845" s="130" t="s">
        <v>5576</v>
      </c>
      <c r="D845" s="130" t="s">
        <v>2933</v>
      </c>
      <c r="E845" s="130" t="s">
        <v>2933</v>
      </c>
      <c r="F845" s="130" t="s">
        <v>5095</v>
      </c>
    </row>
    <row r="846" spans="1:6">
      <c r="A846" s="130" t="s">
        <v>137</v>
      </c>
      <c r="B846" s="130" t="s">
        <v>4229</v>
      </c>
      <c r="C846" s="130" t="s">
        <v>4229</v>
      </c>
      <c r="D846" s="130" t="s">
        <v>2930</v>
      </c>
      <c r="E846" s="130" t="s">
        <v>2930</v>
      </c>
      <c r="F846" s="130" t="s">
        <v>5095</v>
      </c>
    </row>
    <row r="847" spans="1:6">
      <c r="A847" s="130" t="s">
        <v>1463</v>
      </c>
      <c r="B847" s="130" t="s">
        <v>5577</v>
      </c>
      <c r="C847" s="130" t="s">
        <v>5577</v>
      </c>
      <c r="D847" s="130" t="s">
        <v>2930</v>
      </c>
      <c r="E847" s="130" t="s">
        <v>2930</v>
      </c>
      <c r="F847" s="130" t="s">
        <v>5095</v>
      </c>
    </row>
    <row r="848" spans="1:6">
      <c r="A848" s="130" t="s">
        <v>2038</v>
      </c>
      <c r="B848" s="130" t="s">
        <v>5578</v>
      </c>
      <c r="C848" s="130" t="s">
        <v>5578</v>
      </c>
      <c r="D848" s="130" t="s">
        <v>2951</v>
      </c>
      <c r="E848" s="130" t="s">
        <v>2951</v>
      </c>
      <c r="F848" s="130" t="s">
        <v>5095</v>
      </c>
    </row>
    <row r="849" spans="1:6">
      <c r="A849" s="130" t="s">
        <v>1488</v>
      </c>
      <c r="B849" s="130" t="s">
        <v>4647</v>
      </c>
      <c r="C849" s="130" t="s">
        <v>4647</v>
      </c>
      <c r="D849" s="130" t="s">
        <v>2930</v>
      </c>
      <c r="E849" s="130" t="s">
        <v>2930</v>
      </c>
      <c r="F849" s="130" t="s">
        <v>5095</v>
      </c>
    </row>
    <row r="850" spans="1:6">
      <c r="A850" s="130" t="s">
        <v>2483</v>
      </c>
      <c r="B850" s="130" t="s">
        <v>5579</v>
      </c>
      <c r="C850" s="130" t="s">
        <v>5579</v>
      </c>
      <c r="D850" s="130" t="s">
        <v>2939</v>
      </c>
      <c r="E850" s="130" t="s">
        <v>2939</v>
      </c>
      <c r="F850" s="130" t="s">
        <v>5095</v>
      </c>
    </row>
    <row r="851" spans="1:6">
      <c r="A851" s="130" t="s">
        <v>1391</v>
      </c>
      <c r="B851" s="130" t="s">
        <v>5580</v>
      </c>
      <c r="C851" s="130" t="s">
        <v>5580</v>
      </c>
      <c r="D851" s="130" t="s">
        <v>2930</v>
      </c>
      <c r="E851" s="130" t="s">
        <v>2930</v>
      </c>
      <c r="F851" s="130" t="s">
        <v>5095</v>
      </c>
    </row>
    <row r="852" spans="1:6">
      <c r="A852" s="130" t="s">
        <v>1089</v>
      </c>
      <c r="B852" s="130" t="s">
        <v>5581</v>
      </c>
      <c r="C852" s="130" t="s">
        <v>5581</v>
      </c>
      <c r="D852" s="130" t="s">
        <v>2934</v>
      </c>
      <c r="E852" s="130" t="s">
        <v>2934</v>
      </c>
      <c r="F852" s="130" t="s">
        <v>5095</v>
      </c>
    </row>
    <row r="853" spans="1:6">
      <c r="A853" s="130" t="s">
        <v>376</v>
      </c>
      <c r="B853" s="130" t="s">
        <v>5582</v>
      </c>
      <c r="C853" s="130" t="s">
        <v>5583</v>
      </c>
      <c r="D853" s="130" t="s">
        <v>2939</v>
      </c>
      <c r="E853" s="130" t="s">
        <v>2939</v>
      </c>
      <c r="F853" s="130" t="s">
        <v>5095</v>
      </c>
    </row>
    <row r="854" spans="1:6">
      <c r="A854" s="130" t="s">
        <v>386</v>
      </c>
      <c r="B854" s="130" t="s">
        <v>3005</v>
      </c>
      <c r="C854" s="130" t="s">
        <v>3005</v>
      </c>
      <c r="D854" s="130" t="s">
        <v>2930</v>
      </c>
      <c r="E854" s="130" t="s">
        <v>2951</v>
      </c>
      <c r="F854" s="130" t="s">
        <v>5096</v>
      </c>
    </row>
    <row r="855" spans="1:6">
      <c r="A855" s="130" t="s">
        <v>2484</v>
      </c>
      <c r="B855" s="130" t="s">
        <v>5584</v>
      </c>
      <c r="C855" s="130" t="s">
        <v>5584</v>
      </c>
      <c r="D855" s="130" t="s">
        <v>2930</v>
      </c>
      <c r="E855" s="130" t="s">
        <v>2930</v>
      </c>
      <c r="F855" s="130" t="s">
        <v>5095</v>
      </c>
    </row>
    <row r="856" spans="1:6">
      <c r="A856" s="130" t="s">
        <v>1153</v>
      </c>
      <c r="B856" s="130" t="s">
        <v>3226</v>
      </c>
      <c r="C856" s="130" t="s">
        <v>5585</v>
      </c>
      <c r="D856" s="130" t="s">
        <v>3309</v>
      </c>
      <c r="E856" s="130" t="s">
        <v>5586</v>
      </c>
      <c r="F856" s="130" t="s">
        <v>5095</v>
      </c>
    </row>
    <row r="857" spans="1:6">
      <c r="A857" s="130" t="s">
        <v>2018</v>
      </c>
      <c r="B857" s="130" t="s">
        <v>5587</v>
      </c>
      <c r="C857" s="130" t="s">
        <v>5587</v>
      </c>
      <c r="D857" s="130" t="s">
        <v>2933</v>
      </c>
      <c r="E857" s="130" t="s">
        <v>2933</v>
      </c>
      <c r="F857" s="130" t="s">
        <v>5095</v>
      </c>
    </row>
    <row r="858" spans="1:6">
      <c r="A858" s="130" t="s">
        <v>502</v>
      </c>
      <c r="B858" s="130" t="s">
        <v>2966</v>
      </c>
      <c r="C858" s="130" t="s">
        <v>4046</v>
      </c>
      <c r="D858" s="130" t="s">
        <v>3024</v>
      </c>
      <c r="E858" s="130" t="s">
        <v>3447</v>
      </c>
      <c r="F858" s="130" t="s">
        <v>5096</v>
      </c>
    </row>
    <row r="859" spans="1:6">
      <c r="A859" s="130" t="s">
        <v>1941</v>
      </c>
      <c r="B859" s="130" t="s">
        <v>4144</v>
      </c>
      <c r="C859" s="130" t="s">
        <v>4144</v>
      </c>
      <c r="D859" s="130" t="s">
        <v>2951</v>
      </c>
      <c r="E859" s="130" t="s">
        <v>2951</v>
      </c>
      <c r="F859" s="130" t="s">
        <v>5095</v>
      </c>
    </row>
    <row r="860" spans="1:6">
      <c r="A860" s="130" t="s">
        <v>1435</v>
      </c>
      <c r="B860" s="130" t="s">
        <v>3531</v>
      </c>
      <c r="C860" s="130" t="s">
        <v>3531</v>
      </c>
      <c r="D860" s="130" t="s">
        <v>2933</v>
      </c>
      <c r="E860" s="130" t="s">
        <v>2933</v>
      </c>
      <c r="F860" s="130" t="s">
        <v>5096</v>
      </c>
    </row>
    <row r="861" spans="1:6">
      <c r="A861" s="130" t="s">
        <v>5588</v>
      </c>
      <c r="B861" s="130" t="s">
        <v>5589</v>
      </c>
      <c r="C861" s="130" t="s">
        <v>5589</v>
      </c>
      <c r="D861" s="130" t="s">
        <v>2930</v>
      </c>
      <c r="E861" s="130" t="s">
        <v>2930</v>
      </c>
      <c r="F861" s="130" t="s">
        <v>5095</v>
      </c>
    </row>
    <row r="862" spans="1:6">
      <c r="A862" s="130" t="s">
        <v>352</v>
      </c>
      <c r="B862" s="130" t="s">
        <v>3269</v>
      </c>
      <c r="C862" s="130" t="s">
        <v>3269</v>
      </c>
      <c r="D862" s="130" t="s">
        <v>2930</v>
      </c>
      <c r="E862" s="130" t="s">
        <v>2930</v>
      </c>
      <c r="F862" s="130" t="s">
        <v>5095</v>
      </c>
    </row>
    <row r="863" spans="1:6">
      <c r="A863" s="130" t="s">
        <v>1549</v>
      </c>
      <c r="B863" s="130" t="s">
        <v>4334</v>
      </c>
      <c r="C863" s="130" t="s">
        <v>4334</v>
      </c>
      <c r="D863" s="130" t="s">
        <v>2930</v>
      </c>
      <c r="E863" s="130" t="s">
        <v>2930</v>
      </c>
      <c r="F863" s="130" t="s">
        <v>5095</v>
      </c>
    </row>
    <row r="864" spans="1:6">
      <c r="A864" s="130" t="s">
        <v>1944</v>
      </c>
      <c r="B864" s="130" t="s">
        <v>3293</v>
      </c>
      <c r="C864" s="130" t="s">
        <v>3293</v>
      </c>
      <c r="D864" s="130" t="s">
        <v>2933</v>
      </c>
      <c r="E864" s="130" t="s">
        <v>2933</v>
      </c>
      <c r="F864" s="130" t="s">
        <v>5096</v>
      </c>
    </row>
    <row r="865" spans="1:6">
      <c r="A865" s="130" t="s">
        <v>1945</v>
      </c>
      <c r="B865" s="130" t="s">
        <v>5590</v>
      </c>
      <c r="C865" s="130" t="s">
        <v>5590</v>
      </c>
      <c r="D865" s="130" t="s">
        <v>2933</v>
      </c>
      <c r="E865" s="130" t="s">
        <v>2933</v>
      </c>
      <c r="F865" s="130" t="s">
        <v>5096</v>
      </c>
    </row>
    <row r="866" spans="1:6">
      <c r="A866" s="130" t="s">
        <v>2505</v>
      </c>
      <c r="B866" s="130" t="s">
        <v>3113</v>
      </c>
      <c r="C866" s="130" t="s">
        <v>3113</v>
      </c>
      <c r="D866" s="130" t="s">
        <v>2933</v>
      </c>
      <c r="E866" s="130" t="s">
        <v>2933</v>
      </c>
      <c r="F866" s="130" t="s">
        <v>5095</v>
      </c>
    </row>
    <row r="867" spans="1:6">
      <c r="A867" s="130" t="s">
        <v>1135</v>
      </c>
      <c r="B867" s="130" t="s">
        <v>5591</v>
      </c>
      <c r="C867" s="130" t="s">
        <v>5592</v>
      </c>
      <c r="D867" s="130" t="s">
        <v>3069</v>
      </c>
      <c r="E867" s="130" t="s">
        <v>3069</v>
      </c>
      <c r="F867" s="130" t="s">
        <v>5095</v>
      </c>
    </row>
    <row r="868" spans="1:6">
      <c r="A868" s="130" t="s">
        <v>1878</v>
      </c>
      <c r="B868" s="130" t="s">
        <v>4456</v>
      </c>
      <c r="C868" s="130" t="s">
        <v>4456</v>
      </c>
      <c r="D868" s="130" t="s">
        <v>2933</v>
      </c>
      <c r="E868" s="130" t="s">
        <v>2933</v>
      </c>
      <c r="F868" s="130" t="s">
        <v>5095</v>
      </c>
    </row>
    <row r="869" spans="1:6">
      <c r="A869" s="130" t="s">
        <v>3014</v>
      </c>
      <c r="B869" s="130" t="s">
        <v>4150</v>
      </c>
      <c r="C869" s="130" t="s">
        <v>4150</v>
      </c>
      <c r="D869" s="130" t="s">
        <v>2930</v>
      </c>
      <c r="E869" s="130" t="s">
        <v>2930</v>
      </c>
      <c r="F869" s="130" t="s">
        <v>5095</v>
      </c>
    </row>
    <row r="870" spans="1:6">
      <c r="A870" s="130" t="s">
        <v>543</v>
      </c>
      <c r="B870" s="130" t="s">
        <v>3216</v>
      </c>
      <c r="C870" s="130" t="s">
        <v>3216</v>
      </c>
      <c r="D870" s="130" t="s">
        <v>2937</v>
      </c>
      <c r="E870" s="130" t="s">
        <v>2937</v>
      </c>
      <c r="F870" s="130" t="s">
        <v>5095</v>
      </c>
    </row>
    <row r="871" spans="1:6">
      <c r="A871" s="130" t="s">
        <v>2539</v>
      </c>
      <c r="B871" s="130" t="s">
        <v>3492</v>
      </c>
      <c r="C871" s="130" t="s">
        <v>3492</v>
      </c>
      <c r="D871" s="130" t="s">
        <v>2933</v>
      </c>
      <c r="E871" s="130" t="s">
        <v>2933</v>
      </c>
      <c r="F871" s="130" t="s">
        <v>5095</v>
      </c>
    </row>
    <row r="872" spans="1:6">
      <c r="A872" s="130" t="s">
        <v>2118</v>
      </c>
      <c r="B872" s="130" t="s">
        <v>5593</v>
      </c>
      <c r="C872" s="130" t="s">
        <v>5593</v>
      </c>
      <c r="D872" s="130" t="s">
        <v>2933</v>
      </c>
      <c r="E872" s="130" t="s">
        <v>2933</v>
      </c>
      <c r="F872" s="130" t="s">
        <v>5095</v>
      </c>
    </row>
    <row r="873" spans="1:6">
      <c r="A873" s="130" t="s">
        <v>2487</v>
      </c>
      <c r="B873" s="130" t="s">
        <v>5594</v>
      </c>
      <c r="C873" s="130" t="s">
        <v>5595</v>
      </c>
      <c r="D873" s="130" t="s">
        <v>3069</v>
      </c>
      <c r="E873" s="130" t="s">
        <v>3069</v>
      </c>
      <c r="F873" s="130" t="s">
        <v>5095</v>
      </c>
    </row>
    <row r="874" spans="1:6">
      <c r="A874" s="130" t="s">
        <v>1946</v>
      </c>
      <c r="B874" s="130" t="s">
        <v>2955</v>
      </c>
      <c r="C874" s="130" t="s">
        <v>2955</v>
      </c>
      <c r="D874" s="130" t="s">
        <v>2930</v>
      </c>
      <c r="E874" s="130" t="s">
        <v>2930</v>
      </c>
      <c r="F874" s="130" t="s">
        <v>5095</v>
      </c>
    </row>
    <row r="875" spans="1:6">
      <c r="A875" s="130" t="s">
        <v>1947</v>
      </c>
      <c r="B875" s="130" t="s">
        <v>3015</v>
      </c>
      <c r="C875" s="130" t="s">
        <v>3015</v>
      </c>
      <c r="D875" s="130" t="s">
        <v>3022</v>
      </c>
      <c r="E875" s="130" t="s">
        <v>3022</v>
      </c>
      <c r="F875" s="130" t="s">
        <v>5095</v>
      </c>
    </row>
    <row r="876" spans="1:6">
      <c r="A876" s="130" t="s">
        <v>1948</v>
      </c>
      <c r="B876" s="130" t="s">
        <v>5596</v>
      </c>
      <c r="C876" s="130" t="s">
        <v>5596</v>
      </c>
      <c r="D876" s="130" t="s">
        <v>2930</v>
      </c>
      <c r="E876" s="130" t="s">
        <v>2969</v>
      </c>
      <c r="F876" s="130" t="s">
        <v>5096</v>
      </c>
    </row>
    <row r="877" spans="1:6">
      <c r="A877" s="130" t="s">
        <v>2574</v>
      </c>
      <c r="B877" s="130" t="s">
        <v>3049</v>
      </c>
      <c r="C877" s="130" t="s">
        <v>3049</v>
      </c>
      <c r="D877" s="130" t="s">
        <v>2981</v>
      </c>
      <c r="E877" s="130" t="s">
        <v>2981</v>
      </c>
      <c r="F877" s="130" t="s">
        <v>5095</v>
      </c>
    </row>
    <row r="878" spans="1:6">
      <c r="A878" s="130" t="s">
        <v>2631</v>
      </c>
      <c r="B878" s="130" t="s">
        <v>4098</v>
      </c>
      <c r="C878" s="130" t="s">
        <v>4098</v>
      </c>
      <c r="D878" s="130" t="s">
        <v>2930</v>
      </c>
      <c r="E878" s="130" t="s">
        <v>2930</v>
      </c>
      <c r="F878" s="130" t="s">
        <v>5095</v>
      </c>
    </row>
    <row r="879" spans="1:6">
      <c r="A879" s="130" t="s">
        <v>1950</v>
      </c>
      <c r="B879" s="130" t="s">
        <v>3293</v>
      </c>
      <c r="C879" s="130" t="s">
        <v>3293</v>
      </c>
      <c r="D879" s="130" t="s">
        <v>2933</v>
      </c>
      <c r="E879" s="130" t="s">
        <v>2933</v>
      </c>
      <c r="F879" s="130" t="s">
        <v>5095</v>
      </c>
    </row>
    <row r="880" spans="1:6">
      <c r="A880" s="130" t="s">
        <v>1209</v>
      </c>
      <c r="B880" s="130" t="s">
        <v>3813</v>
      </c>
      <c r="C880" s="130" t="s">
        <v>3813</v>
      </c>
      <c r="D880" s="130" t="s">
        <v>2937</v>
      </c>
      <c r="E880" s="130" t="s">
        <v>2993</v>
      </c>
      <c r="F880" s="130" t="s">
        <v>5096</v>
      </c>
    </row>
    <row r="881" spans="1:6">
      <c r="A881" s="130" t="s">
        <v>730</v>
      </c>
      <c r="B881" s="130" t="s">
        <v>5597</v>
      </c>
      <c r="C881" s="130" t="s">
        <v>5597</v>
      </c>
      <c r="D881" s="130" t="s">
        <v>2930</v>
      </c>
      <c r="E881" s="130" t="s">
        <v>2930</v>
      </c>
      <c r="F881" s="130" t="s">
        <v>5095</v>
      </c>
    </row>
    <row r="882" spans="1:6">
      <c r="A882" s="130" t="s">
        <v>1952</v>
      </c>
      <c r="B882" s="130" t="s">
        <v>3281</v>
      </c>
      <c r="C882" s="130" t="s">
        <v>3281</v>
      </c>
      <c r="D882" s="130" t="s">
        <v>2930</v>
      </c>
      <c r="E882" s="130" t="s">
        <v>2930</v>
      </c>
      <c r="F882" s="130" t="s">
        <v>5095</v>
      </c>
    </row>
    <row r="883" spans="1:6">
      <c r="A883" s="130" t="s">
        <v>345</v>
      </c>
      <c r="B883" s="130" t="s">
        <v>5598</v>
      </c>
      <c r="C883" s="130" t="s">
        <v>5598</v>
      </c>
      <c r="D883" s="130" t="s">
        <v>2969</v>
      </c>
      <c r="E883" s="130" t="s">
        <v>2969</v>
      </c>
      <c r="F883" s="130" t="s">
        <v>5095</v>
      </c>
    </row>
    <row r="884" spans="1:6">
      <c r="A884" s="130" t="s">
        <v>2175</v>
      </c>
      <c r="B884" s="130" t="s">
        <v>4775</v>
      </c>
      <c r="C884" s="130" t="s">
        <v>4775</v>
      </c>
      <c r="D884" s="130" t="s">
        <v>2951</v>
      </c>
      <c r="E884" s="130" t="s">
        <v>2951</v>
      </c>
      <c r="F884" s="130" t="s">
        <v>5095</v>
      </c>
    </row>
    <row r="885" spans="1:6">
      <c r="A885" s="130" t="s">
        <v>2028</v>
      </c>
      <c r="B885" s="130" t="s">
        <v>5599</v>
      </c>
      <c r="C885" s="130" t="s">
        <v>5599</v>
      </c>
      <c r="D885" s="130" t="s">
        <v>2933</v>
      </c>
      <c r="E885" s="130" t="s">
        <v>2933</v>
      </c>
      <c r="F885" s="130" t="s">
        <v>5095</v>
      </c>
    </row>
    <row r="886" spans="1:6">
      <c r="A886" s="130" t="s">
        <v>790</v>
      </c>
      <c r="B886" s="130" t="s">
        <v>5600</v>
      </c>
      <c r="C886" s="130" t="s">
        <v>5601</v>
      </c>
      <c r="D886" s="130" t="s">
        <v>3425</v>
      </c>
      <c r="E886" s="130" t="s">
        <v>5602</v>
      </c>
      <c r="F886" s="130" t="s">
        <v>5095</v>
      </c>
    </row>
    <row r="887" spans="1:6">
      <c r="A887" s="130" t="s">
        <v>2551</v>
      </c>
      <c r="B887" s="130" t="s">
        <v>5603</v>
      </c>
      <c r="C887" s="130" t="s">
        <v>5603</v>
      </c>
      <c r="D887" s="130" t="s">
        <v>2933</v>
      </c>
      <c r="E887" s="130" t="s">
        <v>2933</v>
      </c>
      <c r="F887" s="130" t="s">
        <v>5095</v>
      </c>
    </row>
    <row r="888" spans="1:6">
      <c r="A888" s="130" t="s">
        <v>679</v>
      </c>
      <c r="B888" s="130" t="s">
        <v>5604</v>
      </c>
      <c r="C888" s="130" t="s">
        <v>5604</v>
      </c>
      <c r="D888" s="130" t="s">
        <v>2969</v>
      </c>
      <c r="E888" s="130" t="s">
        <v>2969</v>
      </c>
      <c r="F888" s="130" t="s">
        <v>5095</v>
      </c>
    </row>
    <row r="889" spans="1:6">
      <c r="A889" s="130" t="s">
        <v>112</v>
      </c>
      <c r="B889" s="130" t="s">
        <v>3789</v>
      </c>
      <c r="C889" s="130" t="s">
        <v>3789</v>
      </c>
      <c r="D889" s="130" t="s">
        <v>2933</v>
      </c>
      <c r="E889" s="130" t="s">
        <v>2933</v>
      </c>
      <c r="F889" s="130" t="s">
        <v>5095</v>
      </c>
    </row>
    <row r="890" spans="1:6">
      <c r="A890" s="130" t="s">
        <v>1173</v>
      </c>
      <c r="B890" s="130" t="s">
        <v>3248</v>
      </c>
      <c r="C890" s="130" t="s">
        <v>3248</v>
      </c>
      <c r="D890" s="130" t="s">
        <v>2951</v>
      </c>
      <c r="E890" s="130" t="s">
        <v>2951</v>
      </c>
      <c r="F890" s="130" t="s">
        <v>5095</v>
      </c>
    </row>
    <row r="891" spans="1:6">
      <c r="A891" s="130" t="s">
        <v>1130</v>
      </c>
      <c r="B891" s="130" t="s">
        <v>3138</v>
      </c>
      <c r="C891" s="130" t="s">
        <v>3138</v>
      </c>
      <c r="D891" s="130" t="s">
        <v>2939</v>
      </c>
      <c r="E891" s="130" t="s">
        <v>2939</v>
      </c>
      <c r="F891" s="130" t="s">
        <v>5095</v>
      </c>
    </row>
    <row r="892" spans="1:6">
      <c r="A892" s="130" t="s">
        <v>2488</v>
      </c>
      <c r="B892" s="130" t="s">
        <v>3220</v>
      </c>
      <c r="C892" s="130" t="s">
        <v>3220</v>
      </c>
      <c r="D892" s="130" t="s">
        <v>2930</v>
      </c>
      <c r="E892" s="130" t="s">
        <v>2930</v>
      </c>
      <c r="F892" s="130" t="s">
        <v>5095</v>
      </c>
    </row>
    <row r="893" spans="1:6">
      <c r="A893" s="130" t="s">
        <v>2326</v>
      </c>
      <c r="B893" s="130" t="s">
        <v>5605</v>
      </c>
      <c r="C893" s="130" t="s">
        <v>5605</v>
      </c>
      <c r="D893" s="130" t="s">
        <v>2951</v>
      </c>
      <c r="E893" s="130" t="s">
        <v>2951</v>
      </c>
      <c r="F893" s="130" t="s">
        <v>5095</v>
      </c>
    </row>
    <row r="894" spans="1:6">
      <c r="A894" s="130" t="s">
        <v>1439</v>
      </c>
      <c r="B894" s="130" t="s">
        <v>5606</v>
      </c>
      <c r="C894" s="130" t="s">
        <v>5606</v>
      </c>
      <c r="D894" s="130" t="s">
        <v>2930</v>
      </c>
      <c r="E894" s="130" t="s">
        <v>2930</v>
      </c>
      <c r="F894" s="130" t="s">
        <v>5095</v>
      </c>
    </row>
    <row r="895" spans="1:6">
      <c r="A895" s="130" t="s">
        <v>800</v>
      </c>
      <c r="B895" s="130" t="s">
        <v>5607</v>
      </c>
      <c r="C895" s="130" t="s">
        <v>5607</v>
      </c>
      <c r="D895" s="130" t="s">
        <v>2951</v>
      </c>
      <c r="E895" s="130" t="s">
        <v>2951</v>
      </c>
      <c r="F895" s="130" t="s">
        <v>5095</v>
      </c>
    </row>
    <row r="896" spans="1:6">
      <c r="A896" s="130" t="s">
        <v>1440</v>
      </c>
      <c r="B896" s="130" t="s">
        <v>4626</v>
      </c>
      <c r="C896" s="130" t="s">
        <v>4626</v>
      </c>
      <c r="D896" s="130" t="s">
        <v>2933</v>
      </c>
      <c r="E896" s="130" t="s">
        <v>2933</v>
      </c>
      <c r="F896" s="130" t="s">
        <v>5095</v>
      </c>
    </row>
    <row r="897" spans="1:6">
      <c r="A897" s="130" t="s">
        <v>86</v>
      </c>
      <c r="B897" s="130" t="s">
        <v>5608</v>
      </c>
      <c r="C897" s="130" t="s">
        <v>5608</v>
      </c>
      <c r="D897" s="130" t="s">
        <v>2930</v>
      </c>
      <c r="E897" s="130" t="s">
        <v>2930</v>
      </c>
      <c r="F897" s="130" t="s">
        <v>5095</v>
      </c>
    </row>
    <row r="898" spans="1:6">
      <c r="A898" s="130" t="s">
        <v>4628</v>
      </c>
      <c r="B898" s="130" t="s">
        <v>4982</v>
      </c>
      <c r="C898" s="130" t="s">
        <v>4982</v>
      </c>
      <c r="D898" s="130" t="s">
        <v>2933</v>
      </c>
      <c r="E898" s="130" t="s">
        <v>2933</v>
      </c>
      <c r="F898" s="130" t="s">
        <v>5095</v>
      </c>
    </row>
    <row r="899" spans="1:6">
      <c r="A899" s="130" t="s">
        <v>1441</v>
      </c>
      <c r="B899" s="130" t="s">
        <v>5609</v>
      </c>
      <c r="C899" s="130" t="s">
        <v>5609</v>
      </c>
      <c r="D899" s="130" t="s">
        <v>2930</v>
      </c>
      <c r="E899" s="130" t="s">
        <v>2930</v>
      </c>
      <c r="F899" s="130" t="s">
        <v>5095</v>
      </c>
    </row>
    <row r="900" spans="1:6">
      <c r="A900" s="130" t="s">
        <v>1050</v>
      </c>
      <c r="B900" s="130" t="s">
        <v>2962</v>
      </c>
      <c r="C900" s="130" t="s">
        <v>2962</v>
      </c>
      <c r="D900" s="130" t="s">
        <v>2934</v>
      </c>
      <c r="E900" s="130" t="s">
        <v>2934</v>
      </c>
      <c r="F900" s="130" t="s">
        <v>5095</v>
      </c>
    </row>
    <row r="901" spans="1:6">
      <c r="A901" s="130" t="s">
        <v>756</v>
      </c>
      <c r="B901" s="130" t="s">
        <v>3512</v>
      </c>
      <c r="C901" s="130" t="s">
        <v>5610</v>
      </c>
      <c r="D901" s="130" t="s">
        <v>3011</v>
      </c>
      <c r="E901" s="130" t="s">
        <v>3011</v>
      </c>
      <c r="F901" s="130" t="s">
        <v>5095</v>
      </c>
    </row>
    <row r="902" spans="1:6">
      <c r="A902" s="130" t="s">
        <v>5611</v>
      </c>
      <c r="B902" s="130" t="s">
        <v>5612</v>
      </c>
      <c r="C902" s="130" t="s">
        <v>5612</v>
      </c>
      <c r="D902" s="130" t="s">
        <v>2933</v>
      </c>
      <c r="E902" s="130" t="s">
        <v>2933</v>
      </c>
      <c r="F902" s="130" t="s">
        <v>5095</v>
      </c>
    </row>
    <row r="903" spans="1:6">
      <c r="A903" s="130" t="s">
        <v>995</v>
      </c>
      <c r="B903" s="130" t="s">
        <v>3037</v>
      </c>
      <c r="C903" s="130" t="s">
        <v>3037</v>
      </c>
      <c r="D903" s="130" t="s">
        <v>2934</v>
      </c>
      <c r="E903" s="130" t="s">
        <v>2934</v>
      </c>
      <c r="F903" s="130" t="s">
        <v>5096</v>
      </c>
    </row>
    <row r="904" spans="1:6">
      <c r="A904" s="130" t="s">
        <v>901</v>
      </c>
      <c r="B904" s="130" t="s">
        <v>2990</v>
      </c>
      <c r="C904" s="130" t="s">
        <v>2990</v>
      </c>
      <c r="D904" s="130" t="s">
        <v>2969</v>
      </c>
      <c r="E904" s="130" t="s">
        <v>2969</v>
      </c>
      <c r="F904" s="130" t="s">
        <v>5095</v>
      </c>
    </row>
    <row r="905" spans="1:6">
      <c r="A905" s="130" t="s">
        <v>827</v>
      </c>
      <c r="B905" s="130" t="s">
        <v>3253</v>
      </c>
      <c r="C905" s="130" t="s">
        <v>3253</v>
      </c>
      <c r="D905" s="130" t="s">
        <v>2934</v>
      </c>
      <c r="E905" s="130" t="s">
        <v>2934</v>
      </c>
      <c r="F905" s="130" t="s">
        <v>5095</v>
      </c>
    </row>
    <row r="906" spans="1:6">
      <c r="A906" s="130" t="s">
        <v>1688</v>
      </c>
      <c r="B906" s="130" t="s">
        <v>5613</v>
      </c>
      <c r="C906" s="130" t="s">
        <v>5613</v>
      </c>
      <c r="D906" s="130" t="s">
        <v>2930</v>
      </c>
      <c r="E906" s="130" t="s">
        <v>2930</v>
      </c>
      <c r="F906" s="130" t="s">
        <v>5095</v>
      </c>
    </row>
    <row r="907" spans="1:6">
      <c r="A907" s="130" t="s">
        <v>1292</v>
      </c>
      <c r="B907" s="130" t="s">
        <v>5614</v>
      </c>
      <c r="C907" s="130" t="s">
        <v>5614</v>
      </c>
      <c r="D907" s="130" t="s">
        <v>2930</v>
      </c>
      <c r="E907" s="130" t="s">
        <v>2930</v>
      </c>
      <c r="F907" s="130" t="s">
        <v>5095</v>
      </c>
    </row>
    <row r="908" spans="1:6">
      <c r="A908" s="130" t="s">
        <v>1959</v>
      </c>
      <c r="B908" s="130" t="s">
        <v>4877</v>
      </c>
      <c r="C908" s="130" t="s">
        <v>4877</v>
      </c>
      <c r="D908" s="130" t="s">
        <v>2933</v>
      </c>
      <c r="E908" s="130" t="s">
        <v>2933</v>
      </c>
      <c r="F908" s="130" t="s">
        <v>5095</v>
      </c>
    </row>
    <row r="909" spans="1:6">
      <c r="A909" s="130" t="s">
        <v>1771</v>
      </c>
      <c r="B909" s="130" t="s">
        <v>4458</v>
      </c>
      <c r="C909" s="130" t="s">
        <v>4458</v>
      </c>
      <c r="D909" s="130" t="s">
        <v>2933</v>
      </c>
      <c r="E909" s="130" t="s">
        <v>2933</v>
      </c>
      <c r="F909" s="130" t="s">
        <v>5095</v>
      </c>
    </row>
    <row r="910" spans="1:6">
      <c r="A910" s="130" t="s">
        <v>1422</v>
      </c>
      <c r="B910" s="130" t="s">
        <v>5615</v>
      </c>
      <c r="C910" s="130" t="s">
        <v>5615</v>
      </c>
      <c r="D910" s="130" t="s">
        <v>2930</v>
      </c>
      <c r="E910" s="130" t="s">
        <v>2930</v>
      </c>
      <c r="F910" s="130" t="s">
        <v>5095</v>
      </c>
    </row>
    <row r="911" spans="1:6">
      <c r="A911" s="130" t="s">
        <v>1533</v>
      </c>
      <c r="B911" s="130" t="s">
        <v>5616</v>
      </c>
      <c r="C911" s="130" t="s">
        <v>5616</v>
      </c>
      <c r="D911" s="130" t="s">
        <v>2930</v>
      </c>
      <c r="E911" s="130" t="s">
        <v>2930</v>
      </c>
      <c r="F911" s="130" t="s">
        <v>5095</v>
      </c>
    </row>
    <row r="912" spans="1:6">
      <c r="A912" s="130" t="s">
        <v>3790</v>
      </c>
      <c r="B912" s="130" t="s">
        <v>5615</v>
      </c>
      <c r="C912" s="130" t="s">
        <v>5615</v>
      </c>
      <c r="D912" s="130" t="s">
        <v>2933</v>
      </c>
      <c r="E912" s="130" t="s">
        <v>2933</v>
      </c>
      <c r="F912" s="130" t="s">
        <v>5095</v>
      </c>
    </row>
    <row r="913" spans="1:6">
      <c r="A913" s="130" t="s">
        <v>1678</v>
      </c>
      <c r="B913" s="130" t="s">
        <v>5617</v>
      </c>
      <c r="C913" s="130" t="s">
        <v>5617</v>
      </c>
      <c r="D913" s="130" t="s">
        <v>2934</v>
      </c>
      <c r="E913" s="130" t="s">
        <v>2934</v>
      </c>
      <c r="F913" s="130" t="s">
        <v>5095</v>
      </c>
    </row>
    <row r="914" spans="1:6">
      <c r="A914" s="130" t="s">
        <v>2799</v>
      </c>
      <c r="B914" s="130" t="s">
        <v>5618</v>
      </c>
      <c r="C914" s="130" t="s">
        <v>5618</v>
      </c>
      <c r="D914" s="130" t="s">
        <v>2930</v>
      </c>
      <c r="E914" s="130" t="s">
        <v>2930</v>
      </c>
      <c r="F914" s="130" t="s">
        <v>5095</v>
      </c>
    </row>
    <row r="915" spans="1:6">
      <c r="A915" s="130" t="s">
        <v>1442</v>
      </c>
      <c r="B915" s="130" t="s">
        <v>3159</v>
      </c>
      <c r="C915" s="130" t="s">
        <v>3159</v>
      </c>
      <c r="D915" s="130" t="s">
        <v>2930</v>
      </c>
      <c r="E915" s="130" t="s">
        <v>2930</v>
      </c>
      <c r="F915" s="130" t="s">
        <v>5095</v>
      </c>
    </row>
    <row r="916" spans="1:6">
      <c r="A916" s="130" t="s">
        <v>2817</v>
      </c>
      <c r="B916" s="130" t="s">
        <v>5619</v>
      </c>
      <c r="C916" s="130" t="s">
        <v>5619</v>
      </c>
      <c r="D916" s="130" t="s">
        <v>2930</v>
      </c>
      <c r="E916" s="130" t="s">
        <v>2930</v>
      </c>
      <c r="F916" s="130" t="s">
        <v>5095</v>
      </c>
    </row>
    <row r="917" spans="1:6">
      <c r="A917" s="130" t="s">
        <v>2547</v>
      </c>
      <c r="B917" s="130" t="s">
        <v>5620</v>
      </c>
      <c r="C917" s="130" t="s">
        <v>5620</v>
      </c>
      <c r="D917" s="130" t="s">
        <v>2930</v>
      </c>
      <c r="E917" s="130" t="s">
        <v>2930</v>
      </c>
      <c r="F917" s="130" t="s">
        <v>5096</v>
      </c>
    </row>
    <row r="918" spans="1:6">
      <c r="A918" s="130" t="s">
        <v>2275</v>
      </c>
      <c r="B918" s="130" t="s">
        <v>5621</v>
      </c>
      <c r="C918" s="130" t="s">
        <v>5621</v>
      </c>
      <c r="D918" s="130" t="s">
        <v>2933</v>
      </c>
      <c r="E918" s="130" t="s">
        <v>2933</v>
      </c>
      <c r="F918" s="130" t="s">
        <v>5095</v>
      </c>
    </row>
    <row r="919" spans="1:6">
      <c r="A919" s="130" t="s">
        <v>2489</v>
      </c>
      <c r="B919" s="130" t="s">
        <v>3531</v>
      </c>
      <c r="C919" s="130" t="s">
        <v>3531</v>
      </c>
      <c r="D919" s="130" t="s">
        <v>2930</v>
      </c>
      <c r="E919" s="130" t="s">
        <v>2930</v>
      </c>
      <c r="F919" s="130" t="s">
        <v>5096</v>
      </c>
    </row>
    <row r="920" spans="1:6">
      <c r="A920" s="130" t="s">
        <v>169</v>
      </c>
      <c r="B920" s="130" t="s">
        <v>5622</v>
      </c>
      <c r="C920" s="130" t="s">
        <v>5622</v>
      </c>
      <c r="D920" s="130" t="s">
        <v>2930</v>
      </c>
      <c r="E920" s="130" t="s">
        <v>2930</v>
      </c>
      <c r="F920" s="130" t="s">
        <v>5095</v>
      </c>
    </row>
    <row r="921" spans="1:6">
      <c r="A921" s="130" t="s">
        <v>78</v>
      </c>
      <c r="B921" s="130" t="s">
        <v>5623</v>
      </c>
      <c r="C921" s="130" t="s">
        <v>5623</v>
      </c>
      <c r="D921" s="130" t="s">
        <v>2930</v>
      </c>
      <c r="E921" s="130" t="s">
        <v>2930</v>
      </c>
      <c r="F921" s="130" t="s">
        <v>5095</v>
      </c>
    </row>
    <row r="922" spans="1:6">
      <c r="A922" s="130" t="s">
        <v>3924</v>
      </c>
      <c r="B922" s="130" t="s">
        <v>5624</v>
      </c>
      <c r="C922" s="130" t="s">
        <v>5624</v>
      </c>
      <c r="D922" s="130" t="s">
        <v>2930</v>
      </c>
      <c r="E922" s="130" t="s">
        <v>2930</v>
      </c>
      <c r="F922" s="130" t="s">
        <v>5095</v>
      </c>
    </row>
    <row r="923" spans="1:6">
      <c r="A923" s="130" t="s">
        <v>2490</v>
      </c>
      <c r="B923" s="130" t="s">
        <v>3219</v>
      </c>
      <c r="C923" s="130" t="s">
        <v>3219</v>
      </c>
      <c r="D923" s="130" t="s">
        <v>2951</v>
      </c>
      <c r="E923" s="130" t="s">
        <v>2951</v>
      </c>
      <c r="F923" s="130" t="s">
        <v>5095</v>
      </c>
    </row>
    <row r="924" spans="1:6">
      <c r="A924" s="130" t="s">
        <v>1914</v>
      </c>
      <c r="B924" s="130" t="s">
        <v>5625</v>
      </c>
      <c r="C924" s="130" t="s">
        <v>5625</v>
      </c>
      <c r="D924" s="130" t="s">
        <v>2930</v>
      </c>
      <c r="E924" s="130" t="s">
        <v>2930</v>
      </c>
      <c r="F924" s="130" t="s">
        <v>5095</v>
      </c>
    </row>
    <row r="925" spans="1:6">
      <c r="A925" s="130" t="s">
        <v>98</v>
      </c>
      <c r="B925" s="130" t="s">
        <v>3145</v>
      </c>
      <c r="C925" s="130" t="s">
        <v>5626</v>
      </c>
      <c r="D925" s="130" t="s">
        <v>3376</v>
      </c>
      <c r="E925" s="130" t="s">
        <v>3695</v>
      </c>
      <c r="F925" s="130" t="s">
        <v>5095</v>
      </c>
    </row>
    <row r="926" spans="1:6">
      <c r="A926" s="130" t="s">
        <v>5627</v>
      </c>
      <c r="B926" s="130" t="s">
        <v>5628</v>
      </c>
      <c r="C926" s="130" t="s">
        <v>5628</v>
      </c>
      <c r="D926" s="130" t="s">
        <v>2933</v>
      </c>
      <c r="E926" s="130" t="s">
        <v>2933</v>
      </c>
      <c r="F926" s="130" t="s">
        <v>5095</v>
      </c>
    </row>
    <row r="927" spans="1:6">
      <c r="A927" s="130" t="s">
        <v>2043</v>
      </c>
      <c r="B927" s="130" t="s">
        <v>2938</v>
      </c>
      <c r="C927" s="130" t="s">
        <v>2938</v>
      </c>
      <c r="D927" s="130" t="s">
        <v>2930</v>
      </c>
      <c r="E927" s="130" t="s">
        <v>2930</v>
      </c>
      <c r="F927" s="130" t="s">
        <v>5095</v>
      </c>
    </row>
    <row r="928" spans="1:6">
      <c r="A928" s="130" t="s">
        <v>3887</v>
      </c>
      <c r="B928" s="130" t="s">
        <v>2938</v>
      </c>
      <c r="C928" s="130" t="s">
        <v>2938</v>
      </c>
      <c r="D928" s="130" t="s">
        <v>2930</v>
      </c>
      <c r="E928" s="130" t="s">
        <v>2930</v>
      </c>
      <c r="F928" s="130" t="s">
        <v>5095</v>
      </c>
    </row>
    <row r="929" spans="1:6">
      <c r="A929" s="130" t="s">
        <v>2456</v>
      </c>
      <c r="B929" s="130" t="s">
        <v>2938</v>
      </c>
      <c r="C929" s="130" t="s">
        <v>2938</v>
      </c>
      <c r="D929" s="130" t="s">
        <v>2930</v>
      </c>
      <c r="E929" s="130" t="s">
        <v>2930</v>
      </c>
      <c r="F929" s="130" t="s">
        <v>5095</v>
      </c>
    </row>
    <row r="930" spans="1:6">
      <c r="A930" s="130" t="s">
        <v>2633</v>
      </c>
      <c r="B930" s="130" t="s">
        <v>3195</v>
      </c>
      <c r="C930" s="130" t="s">
        <v>5629</v>
      </c>
      <c r="D930" s="130" t="s">
        <v>2977</v>
      </c>
      <c r="E930" s="130" t="s">
        <v>2977</v>
      </c>
      <c r="F930" s="130" t="s">
        <v>5095</v>
      </c>
    </row>
    <row r="931" spans="1:6">
      <c r="A931" s="130" t="s">
        <v>2607</v>
      </c>
      <c r="B931" s="130" t="s">
        <v>2938</v>
      </c>
      <c r="C931" s="130" t="s">
        <v>2938</v>
      </c>
      <c r="D931" s="130" t="s">
        <v>2930</v>
      </c>
      <c r="E931" s="130" t="s">
        <v>2930</v>
      </c>
      <c r="F931" s="130" t="s">
        <v>5095</v>
      </c>
    </row>
    <row r="932" spans="1:6">
      <c r="A932" s="130" t="s">
        <v>2861</v>
      </c>
      <c r="B932" s="130" t="s">
        <v>2952</v>
      </c>
      <c r="C932" s="130" t="s">
        <v>2952</v>
      </c>
      <c r="D932" s="130" t="s">
        <v>2930</v>
      </c>
      <c r="E932" s="130" t="s">
        <v>2930</v>
      </c>
      <c r="F932" s="130" t="s">
        <v>5095</v>
      </c>
    </row>
    <row r="933" spans="1:6">
      <c r="A933" s="130" t="s">
        <v>1968</v>
      </c>
      <c r="B933" s="130" t="s">
        <v>5630</v>
      </c>
      <c r="C933" s="130" t="s">
        <v>5630</v>
      </c>
      <c r="D933" s="130" t="s">
        <v>2933</v>
      </c>
      <c r="E933" s="130" t="s">
        <v>2933</v>
      </c>
      <c r="F933" s="130" t="s">
        <v>5095</v>
      </c>
    </row>
    <row r="934" spans="1:6">
      <c r="A934" s="130" t="s">
        <v>3247</v>
      </c>
      <c r="B934" s="130" t="s">
        <v>2938</v>
      </c>
      <c r="C934" s="130" t="s">
        <v>2938</v>
      </c>
      <c r="D934" s="130" t="s">
        <v>2969</v>
      </c>
      <c r="E934" s="130" t="s">
        <v>2969</v>
      </c>
      <c r="F934" s="130" t="s">
        <v>5095</v>
      </c>
    </row>
    <row r="935" spans="1:6">
      <c r="A935" s="130" t="s">
        <v>1970</v>
      </c>
      <c r="B935" s="130" t="s">
        <v>3943</v>
      </c>
      <c r="C935" s="130" t="s">
        <v>3943</v>
      </c>
      <c r="D935" s="130" t="s">
        <v>2930</v>
      </c>
      <c r="E935" s="130" t="s">
        <v>2933</v>
      </c>
      <c r="F935" s="130" t="s">
        <v>5095</v>
      </c>
    </row>
    <row r="936" spans="1:6">
      <c r="A936" s="130" t="s">
        <v>2491</v>
      </c>
      <c r="B936" s="130" t="s">
        <v>4650</v>
      </c>
      <c r="C936" s="130" t="s">
        <v>4650</v>
      </c>
      <c r="D936" s="130" t="s">
        <v>2930</v>
      </c>
      <c r="E936" s="130" t="s">
        <v>2930</v>
      </c>
      <c r="F936" s="130" t="s">
        <v>5095</v>
      </c>
    </row>
    <row r="937" spans="1:6">
      <c r="A937" s="130" t="s">
        <v>2031</v>
      </c>
      <c r="B937" s="130" t="s">
        <v>2938</v>
      </c>
      <c r="C937" s="130" t="s">
        <v>2938</v>
      </c>
      <c r="D937" s="130" t="s">
        <v>2934</v>
      </c>
      <c r="E937" s="130" t="s">
        <v>2934</v>
      </c>
      <c r="F937" s="130" t="s">
        <v>5095</v>
      </c>
    </row>
    <row r="938" spans="1:6">
      <c r="A938" s="130" t="s">
        <v>2036</v>
      </c>
      <c r="B938" s="130" t="s">
        <v>3083</v>
      </c>
      <c r="C938" s="130" t="s">
        <v>3083</v>
      </c>
      <c r="D938" s="130" t="s">
        <v>2951</v>
      </c>
      <c r="E938" s="130" t="s">
        <v>2951</v>
      </c>
      <c r="F938" s="130" t="s">
        <v>5095</v>
      </c>
    </row>
    <row r="939" spans="1:6">
      <c r="A939" s="130" t="s">
        <v>79</v>
      </c>
      <c r="B939" s="130" t="s">
        <v>3083</v>
      </c>
      <c r="C939" s="130" t="s">
        <v>3083</v>
      </c>
      <c r="D939" s="130" t="s">
        <v>2930</v>
      </c>
      <c r="E939" s="130" t="s">
        <v>2930</v>
      </c>
      <c r="F939" s="130" t="s">
        <v>5095</v>
      </c>
    </row>
    <row r="940" spans="1:6">
      <c r="A940" s="130" t="s">
        <v>269</v>
      </c>
      <c r="B940" s="130" t="s">
        <v>3370</v>
      </c>
      <c r="C940" s="130" t="s">
        <v>3370</v>
      </c>
      <c r="D940" s="130" t="s">
        <v>2934</v>
      </c>
      <c r="E940" s="130" t="s">
        <v>2934</v>
      </c>
      <c r="F940" s="130" t="s">
        <v>5095</v>
      </c>
    </row>
    <row r="941" spans="1:6">
      <c r="A941" s="130" t="s">
        <v>223</v>
      </c>
      <c r="B941" s="130" t="s">
        <v>5631</v>
      </c>
      <c r="C941" s="130" t="s">
        <v>5631</v>
      </c>
      <c r="D941" s="130" t="s">
        <v>2951</v>
      </c>
      <c r="E941" s="130" t="s">
        <v>2951</v>
      </c>
      <c r="F941" s="130" t="s">
        <v>5095</v>
      </c>
    </row>
    <row r="942" spans="1:6">
      <c r="A942" s="130" t="s">
        <v>1973</v>
      </c>
      <c r="B942" s="130" t="s">
        <v>3822</v>
      </c>
      <c r="C942" s="130" t="s">
        <v>3822</v>
      </c>
      <c r="D942" s="130" t="s">
        <v>2933</v>
      </c>
      <c r="E942" s="130" t="s">
        <v>2933</v>
      </c>
      <c r="F942" s="130" t="s">
        <v>5095</v>
      </c>
    </row>
    <row r="943" spans="1:6">
      <c r="A943" s="130" t="s">
        <v>1974</v>
      </c>
      <c r="B943" s="130" t="s">
        <v>2955</v>
      </c>
      <c r="C943" s="130" t="s">
        <v>2955</v>
      </c>
      <c r="D943" s="130" t="s">
        <v>2934</v>
      </c>
      <c r="E943" s="130" t="s">
        <v>2934</v>
      </c>
      <c r="F943" s="130" t="s">
        <v>5095</v>
      </c>
    </row>
    <row r="944" spans="1:6">
      <c r="A944" s="130" t="s">
        <v>1445</v>
      </c>
      <c r="B944" s="130" t="s">
        <v>5632</v>
      </c>
      <c r="C944" s="130" t="s">
        <v>5632</v>
      </c>
      <c r="D944" s="130" t="s">
        <v>2930</v>
      </c>
      <c r="E944" s="130" t="s">
        <v>2930</v>
      </c>
      <c r="F944" s="130" t="s">
        <v>5096</v>
      </c>
    </row>
    <row r="945" spans="1:6">
      <c r="A945" s="130" t="s">
        <v>765</v>
      </c>
      <c r="B945" s="130" t="s">
        <v>5633</v>
      </c>
      <c r="C945" s="130" t="s">
        <v>5634</v>
      </c>
      <c r="D945" s="130" t="s">
        <v>3071</v>
      </c>
      <c r="E945" s="130" t="s">
        <v>5635</v>
      </c>
      <c r="F945" s="130" t="s">
        <v>5095</v>
      </c>
    </row>
    <row r="946" spans="1:6">
      <c r="A946" s="130" t="s">
        <v>1309</v>
      </c>
      <c r="B946" s="130" t="s">
        <v>3041</v>
      </c>
      <c r="C946" s="130" t="s">
        <v>3041</v>
      </c>
      <c r="D946" s="130" t="s">
        <v>2934</v>
      </c>
      <c r="E946" s="130" t="s">
        <v>2934</v>
      </c>
      <c r="F946" s="130" t="s">
        <v>5096</v>
      </c>
    </row>
    <row r="947" spans="1:6">
      <c r="A947" s="130" t="s">
        <v>2098</v>
      </c>
      <c r="B947" s="130" t="s">
        <v>5636</v>
      </c>
      <c r="C947" s="130" t="s">
        <v>5636</v>
      </c>
      <c r="D947" s="130" t="s">
        <v>2930</v>
      </c>
      <c r="E947" s="130" t="s">
        <v>2930</v>
      </c>
      <c r="F947" s="130" t="s">
        <v>5095</v>
      </c>
    </row>
    <row r="948" spans="1:6">
      <c r="A948" s="130" t="s">
        <v>292</v>
      </c>
      <c r="B948" s="130" t="s">
        <v>5637</v>
      </c>
      <c r="C948" s="130" t="s">
        <v>5637</v>
      </c>
      <c r="D948" s="130" t="s">
        <v>2951</v>
      </c>
      <c r="E948" s="130" t="s">
        <v>2951</v>
      </c>
      <c r="F948" s="130" t="s">
        <v>5095</v>
      </c>
    </row>
    <row r="949" spans="1:6">
      <c r="A949" s="130" t="s">
        <v>195</v>
      </c>
      <c r="B949" s="130" t="s">
        <v>3124</v>
      </c>
      <c r="C949" s="130" t="s">
        <v>3124</v>
      </c>
      <c r="D949" s="130" t="s">
        <v>2951</v>
      </c>
      <c r="E949" s="130" t="s">
        <v>2951</v>
      </c>
      <c r="F949" s="130" t="s">
        <v>5095</v>
      </c>
    </row>
    <row r="950" spans="1:6">
      <c r="A950" s="130" t="s">
        <v>2215</v>
      </c>
      <c r="B950" s="130" t="s">
        <v>5638</v>
      </c>
      <c r="C950" s="130" t="s">
        <v>5638</v>
      </c>
      <c r="D950" s="130" t="s">
        <v>2951</v>
      </c>
      <c r="E950" s="130" t="s">
        <v>2951</v>
      </c>
      <c r="F950" s="130" t="s">
        <v>5095</v>
      </c>
    </row>
    <row r="951" spans="1:6">
      <c r="A951" s="130" t="s">
        <v>596</v>
      </c>
      <c r="B951" s="130" t="s">
        <v>2962</v>
      </c>
      <c r="C951" s="130" t="s">
        <v>2962</v>
      </c>
      <c r="D951" s="130" t="s">
        <v>2930</v>
      </c>
      <c r="E951" s="130" t="s">
        <v>2930</v>
      </c>
      <c r="F951" s="130" t="s">
        <v>5095</v>
      </c>
    </row>
    <row r="952" spans="1:6">
      <c r="A952" s="130" t="s">
        <v>1977</v>
      </c>
      <c r="B952" s="130" t="s">
        <v>3131</v>
      </c>
      <c r="C952" s="130" t="s">
        <v>3131</v>
      </c>
      <c r="D952" s="130" t="s">
        <v>2969</v>
      </c>
      <c r="E952" s="130" t="s">
        <v>2969</v>
      </c>
      <c r="F952" s="130" t="s">
        <v>5095</v>
      </c>
    </row>
    <row r="953" spans="1:6">
      <c r="A953" s="130" t="s">
        <v>5639</v>
      </c>
      <c r="B953" s="130" t="s">
        <v>5640</v>
      </c>
      <c r="C953" s="130" t="s">
        <v>5640</v>
      </c>
      <c r="D953" s="130" t="s">
        <v>2933</v>
      </c>
      <c r="E953" s="130" t="s">
        <v>2933</v>
      </c>
      <c r="F953" s="130" t="s">
        <v>5095</v>
      </c>
    </row>
    <row r="954" spans="1:6">
      <c r="A954" s="130" t="s">
        <v>953</v>
      </c>
      <c r="B954" s="130" t="s">
        <v>5641</v>
      </c>
      <c r="C954" s="130" t="s">
        <v>5641</v>
      </c>
      <c r="D954" s="130" t="s">
        <v>2930</v>
      </c>
      <c r="E954" s="130" t="s">
        <v>2930</v>
      </c>
      <c r="F954" s="130" t="s">
        <v>5095</v>
      </c>
    </row>
    <row r="955" spans="1:6">
      <c r="A955" s="130" t="s">
        <v>407</v>
      </c>
      <c r="B955" s="130" t="s">
        <v>3605</v>
      </c>
      <c r="C955" s="130" t="s">
        <v>5642</v>
      </c>
      <c r="D955" s="130" t="s">
        <v>3348</v>
      </c>
      <c r="E955" s="130" t="s">
        <v>5643</v>
      </c>
      <c r="F955" s="130" t="s">
        <v>5095</v>
      </c>
    </row>
    <row r="956" spans="1:6">
      <c r="A956" s="130" t="s">
        <v>1990</v>
      </c>
      <c r="B956" s="130" t="s">
        <v>5644</v>
      </c>
      <c r="C956" s="130" t="s">
        <v>5644</v>
      </c>
      <c r="D956" s="130" t="s">
        <v>2934</v>
      </c>
      <c r="E956" s="130" t="s">
        <v>2934</v>
      </c>
      <c r="F956" s="130" t="s">
        <v>5095</v>
      </c>
    </row>
    <row r="957" spans="1:6">
      <c r="A957" s="130" t="s">
        <v>4286</v>
      </c>
      <c r="B957" s="130" t="s">
        <v>5645</v>
      </c>
      <c r="C957" s="130" t="s">
        <v>5645</v>
      </c>
      <c r="D957" s="130" t="s">
        <v>2933</v>
      </c>
      <c r="E957" s="130" t="s">
        <v>2933</v>
      </c>
      <c r="F957" s="130" t="s">
        <v>5095</v>
      </c>
    </row>
    <row r="958" spans="1:6">
      <c r="A958" s="130" t="s">
        <v>53</v>
      </c>
      <c r="B958" s="130" t="s">
        <v>5646</v>
      </c>
      <c r="C958" s="130" t="s">
        <v>5646</v>
      </c>
      <c r="D958" s="130" t="s">
        <v>2951</v>
      </c>
      <c r="E958" s="130" t="s">
        <v>2951</v>
      </c>
      <c r="F958" s="130" t="s">
        <v>5095</v>
      </c>
    </row>
    <row r="959" spans="1:6">
      <c r="A959" s="130" t="s">
        <v>1039</v>
      </c>
      <c r="B959" s="130" t="s">
        <v>3286</v>
      </c>
      <c r="C959" s="130" t="s">
        <v>4132</v>
      </c>
      <c r="D959" s="130" t="s">
        <v>3062</v>
      </c>
      <c r="E959" s="130" t="s">
        <v>4043</v>
      </c>
      <c r="F959" s="130" t="s">
        <v>5095</v>
      </c>
    </row>
    <row r="960" spans="1:6">
      <c r="A960" s="130" t="s">
        <v>222</v>
      </c>
      <c r="B960" s="130" t="s">
        <v>5647</v>
      </c>
      <c r="C960" s="130" t="s">
        <v>5648</v>
      </c>
      <c r="D960" s="130" t="s">
        <v>3022</v>
      </c>
      <c r="E960" s="130" t="s">
        <v>3022</v>
      </c>
      <c r="F960" s="130" t="s">
        <v>5095</v>
      </c>
    </row>
    <row r="961" spans="1:6">
      <c r="A961" s="130" t="s">
        <v>385</v>
      </c>
      <c r="B961" s="130" t="s">
        <v>3683</v>
      </c>
      <c r="C961" s="130" t="s">
        <v>3683</v>
      </c>
      <c r="D961" s="130" t="s">
        <v>2981</v>
      </c>
      <c r="E961" s="130" t="s">
        <v>2981</v>
      </c>
      <c r="F961" s="130" t="s">
        <v>5095</v>
      </c>
    </row>
    <row r="962" spans="1:6">
      <c r="A962" s="130" t="s">
        <v>816</v>
      </c>
      <c r="B962" s="130" t="s">
        <v>5147</v>
      </c>
      <c r="C962" s="130" t="s">
        <v>5147</v>
      </c>
      <c r="D962" s="130" t="s">
        <v>2951</v>
      </c>
      <c r="E962" s="130" t="s">
        <v>2951</v>
      </c>
      <c r="F962" s="130" t="s">
        <v>5095</v>
      </c>
    </row>
    <row r="963" spans="1:6">
      <c r="A963" s="130" t="s">
        <v>2372</v>
      </c>
      <c r="B963" s="130" t="s">
        <v>5649</v>
      </c>
      <c r="C963" s="130" t="s">
        <v>5649</v>
      </c>
      <c r="D963" s="130" t="s">
        <v>2930</v>
      </c>
      <c r="E963" s="130" t="s">
        <v>2930</v>
      </c>
      <c r="F963" s="130" t="s">
        <v>5096</v>
      </c>
    </row>
    <row r="964" spans="1:6">
      <c r="A964" s="130" t="s">
        <v>1279</v>
      </c>
      <c r="B964" s="130" t="s">
        <v>5650</v>
      </c>
      <c r="C964" s="130" t="s">
        <v>5651</v>
      </c>
      <c r="D964" s="130" t="s">
        <v>3045</v>
      </c>
      <c r="E964" s="130" t="s">
        <v>3152</v>
      </c>
      <c r="F964" s="130" t="s">
        <v>5095</v>
      </c>
    </row>
    <row r="965" spans="1:6">
      <c r="A965" s="130" t="s">
        <v>1054</v>
      </c>
      <c r="B965" s="130" t="s">
        <v>5652</v>
      </c>
      <c r="C965" s="130" t="s">
        <v>5652</v>
      </c>
      <c r="D965" s="130" t="s">
        <v>2937</v>
      </c>
      <c r="E965" s="130" t="s">
        <v>2937</v>
      </c>
      <c r="F965" s="130" t="s">
        <v>5095</v>
      </c>
    </row>
    <row r="966" spans="1:6">
      <c r="A966" s="130" t="s">
        <v>116</v>
      </c>
      <c r="B966" s="130" t="s">
        <v>5653</v>
      </c>
      <c r="C966" s="130" t="s">
        <v>5653</v>
      </c>
      <c r="D966" s="130" t="s">
        <v>2969</v>
      </c>
      <c r="E966" s="130" t="s">
        <v>2969</v>
      </c>
      <c r="F966" s="130" t="s">
        <v>5095</v>
      </c>
    </row>
    <row r="967" spans="1:6">
      <c r="A967" s="130" t="s">
        <v>5654</v>
      </c>
      <c r="B967" s="130" t="s">
        <v>5655</v>
      </c>
      <c r="C967" s="130" t="s">
        <v>5655</v>
      </c>
      <c r="D967" s="130" t="s">
        <v>2930</v>
      </c>
      <c r="E967" s="130" t="s">
        <v>2930</v>
      </c>
      <c r="F967" s="130" t="s">
        <v>5095</v>
      </c>
    </row>
    <row r="968" spans="1:6">
      <c r="A968" s="130" t="s">
        <v>4154</v>
      </c>
      <c r="B968" s="130" t="s">
        <v>5656</v>
      </c>
      <c r="C968" s="130" t="s">
        <v>5656</v>
      </c>
      <c r="D968" s="130" t="s">
        <v>2930</v>
      </c>
      <c r="E968" s="130" t="s">
        <v>2930</v>
      </c>
      <c r="F968" s="130" t="s">
        <v>5095</v>
      </c>
    </row>
    <row r="969" spans="1:6">
      <c r="A969" s="130" t="s">
        <v>4180</v>
      </c>
      <c r="B969" s="130" t="s">
        <v>5657</v>
      </c>
      <c r="C969" s="130" t="s">
        <v>5657</v>
      </c>
      <c r="D969" s="130" t="s">
        <v>2930</v>
      </c>
      <c r="E969" s="130" t="s">
        <v>2930</v>
      </c>
      <c r="F969" s="130" t="s">
        <v>5095</v>
      </c>
    </row>
    <row r="970" spans="1:6">
      <c r="A970" s="130" t="s">
        <v>677</v>
      </c>
      <c r="B970" s="130" t="s">
        <v>3293</v>
      </c>
      <c r="C970" s="130" t="s">
        <v>5658</v>
      </c>
      <c r="D970" s="130" t="s">
        <v>2954</v>
      </c>
      <c r="E970" s="130" t="s">
        <v>3006</v>
      </c>
      <c r="F970" s="130" t="s">
        <v>5095</v>
      </c>
    </row>
    <row r="971" spans="1:6">
      <c r="A971" s="130" t="s">
        <v>2873</v>
      </c>
      <c r="B971" s="130" t="s">
        <v>5659</v>
      </c>
      <c r="C971" s="130" t="s">
        <v>5659</v>
      </c>
      <c r="D971" s="130" t="s">
        <v>2930</v>
      </c>
      <c r="E971" s="130" t="s">
        <v>2930</v>
      </c>
      <c r="F971" s="130" t="s">
        <v>5095</v>
      </c>
    </row>
    <row r="972" spans="1:6">
      <c r="A972" s="130" t="s">
        <v>8</v>
      </c>
      <c r="B972" s="130" t="s">
        <v>3143</v>
      </c>
      <c r="C972" s="130" t="s">
        <v>3143</v>
      </c>
      <c r="D972" s="130" t="s">
        <v>2930</v>
      </c>
      <c r="E972" s="130" t="s">
        <v>2930</v>
      </c>
      <c r="F972" s="130" t="s">
        <v>5095</v>
      </c>
    </row>
    <row r="973" spans="1:6">
      <c r="A973" s="130" t="s">
        <v>4714</v>
      </c>
      <c r="B973" s="130" t="s">
        <v>3143</v>
      </c>
      <c r="C973" s="130" t="s">
        <v>3143</v>
      </c>
      <c r="D973" s="130" t="s">
        <v>2951</v>
      </c>
      <c r="E973" s="130" t="s">
        <v>2951</v>
      </c>
      <c r="F973" s="130" t="s">
        <v>5095</v>
      </c>
    </row>
    <row r="974" spans="1:6">
      <c r="A974" s="130" t="s">
        <v>630</v>
      </c>
      <c r="B974" s="130" t="s">
        <v>5660</v>
      </c>
      <c r="C974" s="130" t="s">
        <v>5660</v>
      </c>
      <c r="D974" s="130" t="s">
        <v>2934</v>
      </c>
      <c r="E974" s="130" t="s">
        <v>2934</v>
      </c>
      <c r="F974" s="130" t="s">
        <v>5095</v>
      </c>
    </row>
    <row r="975" spans="1:6">
      <c r="A975" s="130" t="s">
        <v>232</v>
      </c>
      <c r="B975" s="130" t="s">
        <v>3962</v>
      </c>
      <c r="C975" s="130" t="s">
        <v>3962</v>
      </c>
      <c r="D975" s="130" t="s">
        <v>2930</v>
      </c>
      <c r="E975" s="130" t="s">
        <v>2930</v>
      </c>
      <c r="F975" s="130" t="s">
        <v>5095</v>
      </c>
    </row>
    <row r="976" spans="1:6">
      <c r="A976" s="130" t="s">
        <v>465</v>
      </c>
      <c r="B976" s="130" t="s">
        <v>5321</v>
      </c>
      <c r="C976" s="130" t="s">
        <v>5321</v>
      </c>
      <c r="D976" s="130" t="s">
        <v>2951</v>
      </c>
      <c r="E976" s="130" t="s">
        <v>2937</v>
      </c>
      <c r="F976" s="130" t="s">
        <v>5096</v>
      </c>
    </row>
    <row r="977" spans="1:6">
      <c r="A977" s="130" t="s">
        <v>745</v>
      </c>
      <c r="B977" s="130" t="s">
        <v>3962</v>
      </c>
      <c r="C977" s="130" t="s">
        <v>3962</v>
      </c>
      <c r="D977" s="130" t="s">
        <v>2930</v>
      </c>
      <c r="E977" s="130" t="s">
        <v>2930</v>
      </c>
      <c r="F977" s="130" t="s">
        <v>5095</v>
      </c>
    </row>
    <row r="978" spans="1:6">
      <c r="A978" s="130" t="s">
        <v>897</v>
      </c>
      <c r="B978" s="130" t="s">
        <v>3378</v>
      </c>
      <c r="C978" s="130" t="s">
        <v>4371</v>
      </c>
      <c r="D978" s="130" t="s">
        <v>3003</v>
      </c>
      <c r="E978" s="130" t="s">
        <v>3190</v>
      </c>
      <c r="F978" s="130" t="s">
        <v>5095</v>
      </c>
    </row>
    <row r="979" spans="1:6">
      <c r="A979" s="130" t="s">
        <v>388</v>
      </c>
      <c r="B979" s="130" t="s">
        <v>5661</v>
      </c>
      <c r="C979" s="130" t="s">
        <v>5662</v>
      </c>
      <c r="D979" s="130" t="s">
        <v>2989</v>
      </c>
      <c r="E979" s="130" t="s">
        <v>2989</v>
      </c>
      <c r="F979" s="130" t="s">
        <v>5095</v>
      </c>
    </row>
    <row r="980" spans="1:6">
      <c r="A980" s="130" t="s">
        <v>224</v>
      </c>
      <c r="B980" s="130" t="s">
        <v>3927</v>
      </c>
      <c r="C980" s="130" t="s">
        <v>3927</v>
      </c>
      <c r="D980" s="130" t="s">
        <v>2969</v>
      </c>
      <c r="E980" s="130" t="s">
        <v>2969</v>
      </c>
      <c r="F980" s="130" t="s">
        <v>5095</v>
      </c>
    </row>
    <row r="981" spans="1:6">
      <c r="A981" s="130" t="s">
        <v>2492</v>
      </c>
      <c r="B981" s="130" t="s">
        <v>4606</v>
      </c>
      <c r="C981" s="130" t="s">
        <v>4606</v>
      </c>
      <c r="D981" s="130" t="s">
        <v>2951</v>
      </c>
      <c r="E981" s="130" t="s">
        <v>2951</v>
      </c>
      <c r="F981" s="130" t="s">
        <v>5095</v>
      </c>
    </row>
    <row r="982" spans="1:6">
      <c r="A982" s="130" t="s">
        <v>2069</v>
      </c>
      <c r="B982" s="130" t="s">
        <v>3962</v>
      </c>
      <c r="C982" s="130" t="s">
        <v>3962</v>
      </c>
      <c r="D982" s="130" t="s">
        <v>2933</v>
      </c>
      <c r="E982" s="130" t="s">
        <v>2933</v>
      </c>
      <c r="F982" s="130" t="s">
        <v>5095</v>
      </c>
    </row>
    <row r="983" spans="1:6">
      <c r="A983" s="130" t="s">
        <v>4653</v>
      </c>
      <c r="B983" s="130" t="s">
        <v>3164</v>
      </c>
      <c r="C983" s="130" t="s">
        <v>5663</v>
      </c>
      <c r="D983" s="130" t="s">
        <v>2985</v>
      </c>
      <c r="E983" s="130" t="s">
        <v>3388</v>
      </c>
      <c r="F983" s="130" t="s">
        <v>5096</v>
      </c>
    </row>
    <row r="984" spans="1:6">
      <c r="A984" s="130" t="s">
        <v>1989</v>
      </c>
      <c r="B984" s="130" t="s">
        <v>2960</v>
      </c>
      <c r="C984" s="130" t="s">
        <v>2960</v>
      </c>
      <c r="D984" s="130" t="s">
        <v>2930</v>
      </c>
      <c r="E984" s="130" t="s">
        <v>2930</v>
      </c>
      <c r="F984" s="130" t="s">
        <v>5095</v>
      </c>
    </row>
    <row r="985" spans="1:6">
      <c r="A985" s="130" t="s">
        <v>2550</v>
      </c>
      <c r="B985" s="130" t="s">
        <v>3962</v>
      </c>
      <c r="C985" s="130" t="s">
        <v>3962</v>
      </c>
      <c r="D985" s="130" t="s">
        <v>2933</v>
      </c>
      <c r="E985" s="130" t="s">
        <v>2933</v>
      </c>
      <c r="F985" s="130" t="s">
        <v>5095</v>
      </c>
    </row>
    <row r="986" spans="1:6">
      <c r="A986" s="130" t="s">
        <v>3227</v>
      </c>
      <c r="B986" s="130" t="s">
        <v>3082</v>
      </c>
      <c r="C986" s="130" t="s">
        <v>3082</v>
      </c>
      <c r="D986" s="130" t="s">
        <v>2951</v>
      </c>
      <c r="E986" s="130" t="s">
        <v>2951</v>
      </c>
      <c r="F986" s="130" t="s">
        <v>5095</v>
      </c>
    </row>
    <row r="987" spans="1:6">
      <c r="A987" s="130" t="s">
        <v>611</v>
      </c>
      <c r="B987" s="130" t="s">
        <v>5664</v>
      </c>
      <c r="C987" s="130" t="s">
        <v>5664</v>
      </c>
      <c r="D987" s="130" t="s">
        <v>2951</v>
      </c>
      <c r="E987" s="130" t="s">
        <v>2951</v>
      </c>
      <c r="F987" s="130" t="s">
        <v>5095</v>
      </c>
    </row>
    <row r="988" spans="1:6">
      <c r="A988" s="130" t="s">
        <v>2089</v>
      </c>
      <c r="B988" s="130" t="s">
        <v>3122</v>
      </c>
      <c r="C988" s="130" t="s">
        <v>3122</v>
      </c>
      <c r="D988" s="130" t="s">
        <v>2951</v>
      </c>
      <c r="E988" s="130" t="s">
        <v>2951</v>
      </c>
      <c r="F988" s="130" t="s">
        <v>5095</v>
      </c>
    </row>
    <row r="989" spans="1:6">
      <c r="A989" s="130" t="s">
        <v>161</v>
      </c>
      <c r="B989" s="130" t="s">
        <v>5665</v>
      </c>
      <c r="C989" s="130" t="s">
        <v>5665</v>
      </c>
      <c r="D989" s="130" t="s">
        <v>2951</v>
      </c>
      <c r="E989" s="130" t="s">
        <v>2951</v>
      </c>
      <c r="F989" s="130" t="s">
        <v>5095</v>
      </c>
    </row>
    <row r="990" spans="1:6">
      <c r="A990" s="130" t="s">
        <v>1991</v>
      </c>
      <c r="B990" s="130" t="s">
        <v>4507</v>
      </c>
      <c r="C990" s="130" t="s">
        <v>4507</v>
      </c>
      <c r="D990" s="130" t="s">
        <v>2930</v>
      </c>
      <c r="E990" s="130" t="s">
        <v>2930</v>
      </c>
      <c r="F990" s="130" t="s">
        <v>5095</v>
      </c>
    </row>
    <row r="991" spans="1:6">
      <c r="A991" s="130" t="s">
        <v>2780</v>
      </c>
      <c r="B991" s="130" t="s">
        <v>3080</v>
      </c>
      <c r="C991" s="130" t="s">
        <v>3080</v>
      </c>
      <c r="D991" s="130" t="s">
        <v>2930</v>
      </c>
      <c r="E991" s="130" t="s">
        <v>2930</v>
      </c>
      <c r="F991" s="130" t="s">
        <v>5095</v>
      </c>
    </row>
    <row r="992" spans="1:6">
      <c r="A992" s="130" t="s">
        <v>93</v>
      </c>
      <c r="B992" s="130" t="s">
        <v>3122</v>
      </c>
      <c r="C992" s="130" t="s">
        <v>5666</v>
      </c>
      <c r="D992" s="130" t="s">
        <v>2981</v>
      </c>
      <c r="E992" s="130" t="s">
        <v>2981</v>
      </c>
      <c r="F992" s="130" t="s">
        <v>5095</v>
      </c>
    </row>
    <row r="993" spans="1:6">
      <c r="A993" s="130" t="s">
        <v>937</v>
      </c>
      <c r="B993" s="130" t="s">
        <v>5667</v>
      </c>
      <c r="C993" s="130" t="s">
        <v>5667</v>
      </c>
      <c r="D993" s="130" t="s">
        <v>2981</v>
      </c>
      <c r="E993" s="130" t="s">
        <v>2981</v>
      </c>
      <c r="F993" s="130" t="s">
        <v>5095</v>
      </c>
    </row>
    <row r="994" spans="1:6">
      <c r="A994" s="130" t="s">
        <v>5668</v>
      </c>
      <c r="B994" s="130" t="s">
        <v>5669</v>
      </c>
      <c r="C994" s="130" t="s">
        <v>5669</v>
      </c>
      <c r="D994" s="130" t="s">
        <v>2933</v>
      </c>
      <c r="E994" s="130" t="s">
        <v>2933</v>
      </c>
      <c r="F994" s="130" t="s">
        <v>5095</v>
      </c>
    </row>
    <row r="995" spans="1:6">
      <c r="A995" s="130" t="s">
        <v>2034</v>
      </c>
      <c r="B995" s="130" t="s">
        <v>3753</v>
      </c>
      <c r="C995" s="130" t="s">
        <v>5670</v>
      </c>
      <c r="D995" s="130" t="s">
        <v>2939</v>
      </c>
      <c r="E995" s="130" t="s">
        <v>2939</v>
      </c>
      <c r="F995" s="130" t="s">
        <v>5095</v>
      </c>
    </row>
    <row r="996" spans="1:6">
      <c r="A996" s="130" t="s">
        <v>1035</v>
      </c>
      <c r="B996" s="130" t="s">
        <v>5671</v>
      </c>
      <c r="C996" s="130" t="s">
        <v>5671</v>
      </c>
      <c r="D996" s="130" t="s">
        <v>2937</v>
      </c>
      <c r="E996" s="130" t="s">
        <v>2937</v>
      </c>
      <c r="F996" s="130" t="s">
        <v>5095</v>
      </c>
    </row>
    <row r="997" spans="1:6">
      <c r="A997" s="130" t="s">
        <v>1654</v>
      </c>
      <c r="B997" s="130" t="s">
        <v>2955</v>
      </c>
      <c r="C997" s="130" t="s">
        <v>2955</v>
      </c>
      <c r="D997" s="130" t="s">
        <v>2934</v>
      </c>
      <c r="E997" s="130" t="s">
        <v>2934</v>
      </c>
      <c r="F997" s="130" t="s">
        <v>5095</v>
      </c>
    </row>
    <row r="998" spans="1:6">
      <c r="A998" s="130" t="s">
        <v>1129</v>
      </c>
      <c r="B998" s="130" t="s">
        <v>5672</v>
      </c>
      <c r="C998" s="130" t="s">
        <v>5672</v>
      </c>
      <c r="D998" s="130" t="s">
        <v>2933</v>
      </c>
      <c r="E998" s="130" t="s">
        <v>2933</v>
      </c>
      <c r="F998" s="130" t="s">
        <v>5095</v>
      </c>
    </row>
    <row r="999" spans="1:6">
      <c r="A999" s="130" t="s">
        <v>48</v>
      </c>
      <c r="B999" s="130" t="s">
        <v>3101</v>
      </c>
      <c r="C999" s="130" t="s">
        <v>3043</v>
      </c>
      <c r="D999" s="130" t="s">
        <v>2931</v>
      </c>
      <c r="E999" s="130" t="s">
        <v>3685</v>
      </c>
      <c r="F999" s="130" t="s">
        <v>5096</v>
      </c>
    </row>
    <row r="1000" spans="1:6">
      <c r="A1000" s="130" t="s">
        <v>371</v>
      </c>
      <c r="B1000" s="130" t="s">
        <v>5673</v>
      </c>
      <c r="C1000" s="130" t="s">
        <v>5673</v>
      </c>
      <c r="D1000" s="130" t="s">
        <v>2930</v>
      </c>
      <c r="E1000" s="130" t="s">
        <v>2930</v>
      </c>
      <c r="F1000" s="130" t="s">
        <v>5095</v>
      </c>
    </row>
    <row r="1001" spans="1:6">
      <c r="A1001" s="130" t="s">
        <v>636</v>
      </c>
      <c r="B1001" s="130" t="s">
        <v>3262</v>
      </c>
      <c r="C1001" s="130" t="s">
        <v>5674</v>
      </c>
      <c r="D1001" s="130" t="s">
        <v>2940</v>
      </c>
      <c r="E1001" s="130" t="s">
        <v>3867</v>
      </c>
      <c r="F1001" s="130" t="s">
        <v>5096</v>
      </c>
    </row>
    <row r="1002" spans="1:6">
      <c r="A1002" s="130" t="s">
        <v>4723</v>
      </c>
      <c r="B1002" s="130" t="s">
        <v>5675</v>
      </c>
      <c r="C1002" s="130" t="s">
        <v>5675</v>
      </c>
      <c r="D1002" s="130" t="s">
        <v>2969</v>
      </c>
      <c r="E1002" s="130" t="s">
        <v>2969</v>
      </c>
      <c r="F1002" s="130" t="s">
        <v>5095</v>
      </c>
    </row>
    <row r="1003" spans="1:6">
      <c r="A1003" s="130" t="s">
        <v>2821</v>
      </c>
      <c r="B1003" s="130" t="s">
        <v>5676</v>
      </c>
      <c r="C1003" s="130" t="s">
        <v>5676</v>
      </c>
      <c r="D1003" s="130" t="s">
        <v>2930</v>
      </c>
      <c r="E1003" s="130" t="s">
        <v>2930</v>
      </c>
      <c r="F1003" s="130" t="s">
        <v>5095</v>
      </c>
    </row>
    <row r="1004" spans="1:6">
      <c r="A1004" s="130" t="s">
        <v>30</v>
      </c>
      <c r="B1004" s="130" t="s">
        <v>3413</v>
      </c>
      <c r="C1004" s="130" t="s">
        <v>5677</v>
      </c>
      <c r="D1004" s="130" t="s">
        <v>2939</v>
      </c>
      <c r="E1004" s="130" t="s">
        <v>3347</v>
      </c>
      <c r="F1004" s="130" t="s">
        <v>5096</v>
      </c>
    </row>
    <row r="1005" spans="1:6">
      <c r="A1005" s="130" t="s">
        <v>1994</v>
      </c>
      <c r="B1005" s="130" t="s">
        <v>2995</v>
      </c>
      <c r="C1005" s="130" t="s">
        <v>2995</v>
      </c>
      <c r="D1005" s="130" t="s">
        <v>2930</v>
      </c>
      <c r="E1005" s="130" t="s">
        <v>2930</v>
      </c>
      <c r="F1005" s="130" t="s">
        <v>5095</v>
      </c>
    </row>
    <row r="1006" spans="1:6">
      <c r="A1006" s="130" t="s">
        <v>1105</v>
      </c>
      <c r="B1006" s="130" t="s">
        <v>3033</v>
      </c>
      <c r="C1006" s="130" t="s">
        <v>5678</v>
      </c>
      <c r="D1006" s="130" t="s">
        <v>3149</v>
      </c>
      <c r="E1006" s="130" t="s">
        <v>5679</v>
      </c>
      <c r="F1006" s="130" t="s">
        <v>5095</v>
      </c>
    </row>
    <row r="1007" spans="1:6">
      <c r="A1007" s="130" t="s">
        <v>1995</v>
      </c>
      <c r="B1007" s="130" t="s">
        <v>5680</v>
      </c>
      <c r="C1007" s="130" t="s">
        <v>5681</v>
      </c>
      <c r="D1007" s="130" t="s">
        <v>2964</v>
      </c>
      <c r="E1007" s="130" t="s">
        <v>2964</v>
      </c>
      <c r="F1007" s="130" t="s">
        <v>5095</v>
      </c>
    </row>
    <row r="1008" spans="1:6">
      <c r="A1008" s="130" t="s">
        <v>2493</v>
      </c>
      <c r="B1008" s="130" t="s">
        <v>5682</v>
      </c>
      <c r="C1008" s="130" t="s">
        <v>5682</v>
      </c>
      <c r="D1008" s="130" t="s">
        <v>2930</v>
      </c>
      <c r="E1008" s="130" t="s">
        <v>2930</v>
      </c>
      <c r="F1008" s="130" t="s">
        <v>5095</v>
      </c>
    </row>
    <row r="1009" spans="1:6">
      <c r="A1009" s="130" t="s">
        <v>1996</v>
      </c>
      <c r="B1009" s="130" t="s">
        <v>5683</v>
      </c>
      <c r="C1009" s="130" t="s">
        <v>5683</v>
      </c>
      <c r="D1009" s="130" t="s">
        <v>2951</v>
      </c>
      <c r="E1009" s="130" t="s">
        <v>2951</v>
      </c>
      <c r="F1009" s="130" t="s">
        <v>5095</v>
      </c>
    </row>
    <row r="1010" spans="1:6">
      <c r="A1010" s="130" t="s">
        <v>2274</v>
      </c>
      <c r="B1010" s="130" t="s">
        <v>5684</v>
      </c>
      <c r="C1010" s="130" t="s">
        <v>5684</v>
      </c>
      <c r="D1010" s="130" t="s">
        <v>2930</v>
      </c>
      <c r="E1010" s="130" t="s">
        <v>2930</v>
      </c>
      <c r="F1010" s="130" t="s">
        <v>5095</v>
      </c>
    </row>
    <row r="1011" spans="1:6">
      <c r="A1011" s="130" t="s">
        <v>2494</v>
      </c>
      <c r="B1011" s="130" t="s">
        <v>5685</v>
      </c>
      <c r="C1011" s="130" t="s">
        <v>5685</v>
      </c>
      <c r="D1011" s="130" t="s">
        <v>2930</v>
      </c>
      <c r="E1011" s="130" t="s">
        <v>2930</v>
      </c>
      <c r="F1011" s="130" t="s">
        <v>5095</v>
      </c>
    </row>
    <row r="1012" spans="1:6">
      <c r="A1012" s="130" t="s">
        <v>1653</v>
      </c>
      <c r="B1012" s="130" t="s">
        <v>5686</v>
      </c>
      <c r="C1012" s="130" t="s">
        <v>5686</v>
      </c>
      <c r="D1012" s="130" t="s">
        <v>2930</v>
      </c>
      <c r="E1012" s="130" t="s">
        <v>2930</v>
      </c>
      <c r="F1012" s="130" t="s">
        <v>5095</v>
      </c>
    </row>
    <row r="1013" spans="1:6">
      <c r="A1013" s="130" t="s">
        <v>2810</v>
      </c>
      <c r="B1013" s="130" t="s">
        <v>5687</v>
      </c>
      <c r="C1013" s="130" t="s">
        <v>5687</v>
      </c>
      <c r="D1013" s="130" t="s">
        <v>2930</v>
      </c>
      <c r="E1013" s="130" t="s">
        <v>2930</v>
      </c>
      <c r="F1013" s="130" t="s">
        <v>5095</v>
      </c>
    </row>
    <row r="1014" spans="1:6">
      <c r="A1014" s="130" t="s">
        <v>1999</v>
      </c>
      <c r="B1014" s="130" t="s">
        <v>4929</v>
      </c>
      <c r="C1014" s="130" t="s">
        <v>4929</v>
      </c>
      <c r="D1014" s="130" t="s">
        <v>2930</v>
      </c>
      <c r="E1014" s="130" t="s">
        <v>2930</v>
      </c>
      <c r="F1014" s="130" t="s">
        <v>5095</v>
      </c>
    </row>
    <row r="1015" spans="1:6">
      <c r="A1015" s="130" t="s">
        <v>5688</v>
      </c>
      <c r="B1015" s="130" t="s">
        <v>5689</v>
      </c>
      <c r="C1015" s="130" t="s">
        <v>5689</v>
      </c>
      <c r="D1015" s="130" t="s">
        <v>2930</v>
      </c>
      <c r="E1015" s="130" t="s">
        <v>2930</v>
      </c>
      <c r="F1015" s="130" t="s">
        <v>5095</v>
      </c>
    </row>
    <row r="1016" spans="1:6">
      <c r="A1016" s="130" t="s">
        <v>2557</v>
      </c>
      <c r="B1016" s="130" t="s">
        <v>5075</v>
      </c>
      <c r="C1016" s="130" t="s">
        <v>5075</v>
      </c>
      <c r="D1016" s="130" t="s">
        <v>2930</v>
      </c>
      <c r="E1016" s="130" t="s">
        <v>2930</v>
      </c>
      <c r="F1016" s="130" t="s">
        <v>5095</v>
      </c>
    </row>
    <row r="1017" spans="1:6">
      <c r="A1017" s="130" t="s">
        <v>510</v>
      </c>
      <c r="B1017" s="130" t="s">
        <v>5135</v>
      </c>
      <c r="C1017" s="130" t="s">
        <v>5135</v>
      </c>
      <c r="D1017" s="130" t="s">
        <v>2933</v>
      </c>
      <c r="E1017" s="130" t="s">
        <v>2933</v>
      </c>
      <c r="F1017" s="130" t="s">
        <v>5095</v>
      </c>
    </row>
    <row r="1018" spans="1:6">
      <c r="A1018" s="130" t="s">
        <v>370</v>
      </c>
      <c r="B1018" s="130" t="s">
        <v>3474</v>
      </c>
      <c r="C1018" s="130" t="s">
        <v>3474</v>
      </c>
      <c r="D1018" s="130" t="s">
        <v>2930</v>
      </c>
      <c r="E1018" s="130" t="s">
        <v>2930</v>
      </c>
      <c r="F1018" s="130" t="s">
        <v>5095</v>
      </c>
    </row>
    <row r="1019" spans="1:6">
      <c r="A1019" s="130" t="s">
        <v>2053</v>
      </c>
      <c r="B1019" s="130" t="s">
        <v>4395</v>
      </c>
      <c r="C1019" s="130" t="s">
        <v>4395</v>
      </c>
      <c r="D1019" s="130" t="s">
        <v>2930</v>
      </c>
      <c r="E1019" s="130" t="s">
        <v>2930</v>
      </c>
      <c r="F1019" s="130" t="s">
        <v>5095</v>
      </c>
    </row>
    <row r="1020" spans="1:6">
      <c r="A1020" s="130" t="s">
        <v>2002</v>
      </c>
      <c r="B1020" s="130" t="s">
        <v>3160</v>
      </c>
      <c r="C1020" s="130" t="s">
        <v>3160</v>
      </c>
      <c r="D1020" s="130" t="s">
        <v>2969</v>
      </c>
      <c r="E1020" s="130" t="s">
        <v>2969</v>
      </c>
      <c r="F1020" s="130" t="s">
        <v>5095</v>
      </c>
    </row>
    <row r="1021" spans="1:6">
      <c r="A1021" s="130" t="s">
        <v>2003</v>
      </c>
      <c r="B1021" s="130" t="s">
        <v>3939</v>
      </c>
      <c r="C1021" s="130" t="s">
        <v>3939</v>
      </c>
      <c r="D1021" s="130" t="s">
        <v>2933</v>
      </c>
      <c r="E1021" s="130" t="s">
        <v>2933</v>
      </c>
      <c r="F1021" s="130" t="s">
        <v>5096</v>
      </c>
    </row>
    <row r="1022" spans="1:6">
      <c r="A1022" s="130" t="s">
        <v>660</v>
      </c>
      <c r="B1022" s="130" t="s">
        <v>5690</v>
      </c>
      <c r="C1022" s="130" t="s">
        <v>5690</v>
      </c>
      <c r="D1022" s="130" t="s">
        <v>2937</v>
      </c>
      <c r="E1022" s="130" t="s">
        <v>2937</v>
      </c>
      <c r="F1022" s="130" t="s">
        <v>5095</v>
      </c>
    </row>
    <row r="1023" spans="1:6">
      <c r="A1023" s="130" t="s">
        <v>1099</v>
      </c>
      <c r="B1023" s="130" t="s">
        <v>5691</v>
      </c>
      <c r="C1023" s="130" t="s">
        <v>5692</v>
      </c>
      <c r="D1023" s="130" t="s">
        <v>3148</v>
      </c>
      <c r="E1023" s="130" t="s">
        <v>5693</v>
      </c>
      <c r="F1023" s="130" t="s">
        <v>5095</v>
      </c>
    </row>
    <row r="1024" spans="1:6">
      <c r="A1024" s="130" t="s">
        <v>203</v>
      </c>
      <c r="B1024" s="130" t="s">
        <v>5694</v>
      </c>
      <c r="C1024" s="130" t="s">
        <v>5694</v>
      </c>
      <c r="D1024" s="130" t="s">
        <v>2930</v>
      </c>
      <c r="E1024" s="130" t="s">
        <v>2930</v>
      </c>
      <c r="F1024" s="130" t="s">
        <v>5095</v>
      </c>
    </row>
    <row r="1025" spans="1:6">
      <c r="A1025" s="130" t="s">
        <v>3402</v>
      </c>
      <c r="B1025" s="130" t="s">
        <v>5695</v>
      </c>
      <c r="C1025" s="130" t="s">
        <v>5695</v>
      </c>
      <c r="D1025" s="130" t="s">
        <v>2933</v>
      </c>
      <c r="E1025" s="130" t="s">
        <v>2981</v>
      </c>
      <c r="F1025" s="130" t="s">
        <v>5096</v>
      </c>
    </row>
    <row r="1026" spans="1:6">
      <c r="A1026" s="130" t="s">
        <v>5696</v>
      </c>
      <c r="B1026" s="130" t="s">
        <v>3160</v>
      </c>
      <c r="C1026" s="130" t="s">
        <v>3160</v>
      </c>
      <c r="D1026" s="130" t="s">
        <v>2951</v>
      </c>
      <c r="E1026" s="130" t="s">
        <v>2951</v>
      </c>
      <c r="F1026" s="130" t="s">
        <v>5095</v>
      </c>
    </row>
    <row r="1027" spans="1:6">
      <c r="A1027" s="130" t="s">
        <v>2167</v>
      </c>
      <c r="B1027" s="130" t="s">
        <v>5697</v>
      </c>
      <c r="C1027" s="130" t="s">
        <v>5697</v>
      </c>
      <c r="D1027" s="130" t="s">
        <v>2969</v>
      </c>
      <c r="E1027" s="130" t="s">
        <v>2969</v>
      </c>
      <c r="F1027" s="130" t="s">
        <v>5095</v>
      </c>
    </row>
    <row r="1028" spans="1:6">
      <c r="A1028" s="130" t="s">
        <v>970</v>
      </c>
      <c r="B1028" s="130" t="s">
        <v>5698</v>
      </c>
      <c r="C1028" s="130" t="s">
        <v>5698</v>
      </c>
      <c r="D1028" s="130" t="s">
        <v>2930</v>
      </c>
      <c r="E1028" s="130" t="s">
        <v>2930</v>
      </c>
      <c r="F1028" s="130" t="s">
        <v>5095</v>
      </c>
    </row>
    <row r="1029" spans="1:6">
      <c r="A1029" s="130" t="s">
        <v>1450</v>
      </c>
      <c r="B1029" s="130" t="s">
        <v>5699</v>
      </c>
      <c r="C1029" s="130" t="s">
        <v>5699</v>
      </c>
      <c r="D1029" s="130" t="s">
        <v>2937</v>
      </c>
      <c r="E1029" s="130" t="s">
        <v>2937</v>
      </c>
      <c r="F1029" s="130" t="s">
        <v>5095</v>
      </c>
    </row>
    <row r="1030" spans="1:6">
      <c r="A1030" s="130" t="s">
        <v>2389</v>
      </c>
      <c r="B1030" s="130" t="s">
        <v>2947</v>
      </c>
      <c r="C1030" s="130" t="s">
        <v>2947</v>
      </c>
      <c r="D1030" s="130" t="s">
        <v>2933</v>
      </c>
      <c r="E1030" s="130" t="s">
        <v>2933</v>
      </c>
      <c r="F1030" s="130" t="s">
        <v>5095</v>
      </c>
    </row>
    <row r="1031" spans="1:6">
      <c r="A1031" s="130" t="s">
        <v>364</v>
      </c>
      <c r="B1031" s="130" t="s">
        <v>5700</v>
      </c>
      <c r="C1031" s="130" t="s">
        <v>5700</v>
      </c>
      <c r="D1031" s="130" t="s">
        <v>2937</v>
      </c>
      <c r="E1031" s="130" t="s">
        <v>2937</v>
      </c>
      <c r="F1031" s="130" t="s">
        <v>5095</v>
      </c>
    </row>
    <row r="1032" spans="1:6">
      <c r="A1032" s="130" t="s">
        <v>2648</v>
      </c>
      <c r="B1032" s="130" t="s">
        <v>5701</v>
      </c>
      <c r="C1032" s="130" t="s">
        <v>5701</v>
      </c>
      <c r="D1032" s="130" t="s">
        <v>2969</v>
      </c>
      <c r="E1032" s="130" t="s">
        <v>2969</v>
      </c>
      <c r="F1032" s="130" t="s">
        <v>5095</v>
      </c>
    </row>
    <row r="1033" spans="1:6">
      <c r="A1033" s="130" t="s">
        <v>2495</v>
      </c>
      <c r="B1033" s="130" t="s">
        <v>3254</v>
      </c>
      <c r="C1033" s="130" t="s">
        <v>3254</v>
      </c>
      <c r="D1033" s="130" t="s">
        <v>2930</v>
      </c>
      <c r="E1033" s="130" t="s">
        <v>2930</v>
      </c>
      <c r="F1033" s="130" t="s">
        <v>5096</v>
      </c>
    </row>
    <row r="1034" spans="1:6">
      <c r="A1034" s="130" t="s">
        <v>2060</v>
      </c>
      <c r="B1034" s="130" t="s">
        <v>2960</v>
      </c>
      <c r="C1034" s="130" t="s">
        <v>2960</v>
      </c>
      <c r="D1034" s="130" t="s">
        <v>2933</v>
      </c>
      <c r="E1034" s="130" t="s">
        <v>2933</v>
      </c>
      <c r="F1034" s="130" t="s">
        <v>5095</v>
      </c>
    </row>
    <row r="1035" spans="1:6">
      <c r="A1035" s="130" t="s">
        <v>1560</v>
      </c>
      <c r="B1035" s="130" t="s">
        <v>3889</v>
      </c>
      <c r="C1035" s="130" t="s">
        <v>3889</v>
      </c>
      <c r="D1035" s="130" t="s">
        <v>2933</v>
      </c>
      <c r="E1035" s="130" t="s">
        <v>2933</v>
      </c>
      <c r="F1035" s="130" t="s">
        <v>5095</v>
      </c>
    </row>
    <row r="1036" spans="1:6">
      <c r="A1036" s="130" t="s">
        <v>1872</v>
      </c>
      <c r="B1036" s="130" t="s">
        <v>5702</v>
      </c>
      <c r="C1036" s="130" t="s">
        <v>5702</v>
      </c>
      <c r="D1036" s="130" t="s">
        <v>2930</v>
      </c>
      <c r="E1036" s="130" t="s">
        <v>2930</v>
      </c>
      <c r="F1036" s="130" t="s">
        <v>5095</v>
      </c>
    </row>
    <row r="1037" spans="1:6">
      <c r="A1037" s="130" t="s">
        <v>1436</v>
      </c>
      <c r="B1037" s="130" t="s">
        <v>3129</v>
      </c>
      <c r="C1037" s="130" t="s">
        <v>3129</v>
      </c>
      <c r="D1037" s="130" t="s">
        <v>2930</v>
      </c>
      <c r="E1037" s="130" t="s">
        <v>2977</v>
      </c>
      <c r="F1037" s="130" t="s">
        <v>5095</v>
      </c>
    </row>
    <row r="1038" spans="1:6">
      <c r="A1038" s="130" t="s">
        <v>2008</v>
      </c>
      <c r="B1038" s="130" t="s">
        <v>3474</v>
      </c>
      <c r="C1038" s="130" t="s">
        <v>3474</v>
      </c>
      <c r="D1038" s="130" t="s">
        <v>2934</v>
      </c>
      <c r="E1038" s="130" t="s">
        <v>2934</v>
      </c>
      <c r="F1038" s="130" t="s">
        <v>5095</v>
      </c>
    </row>
    <row r="1039" spans="1:6">
      <c r="A1039" s="130" t="s">
        <v>1584</v>
      </c>
      <c r="B1039" s="130" t="s">
        <v>3129</v>
      </c>
      <c r="C1039" s="130" t="s">
        <v>3129</v>
      </c>
      <c r="D1039" s="130" t="s">
        <v>2933</v>
      </c>
      <c r="E1039" s="130" t="s">
        <v>2989</v>
      </c>
      <c r="F1039" s="130" t="s">
        <v>5095</v>
      </c>
    </row>
    <row r="1040" spans="1:6">
      <c r="A1040" s="130" t="s">
        <v>1656</v>
      </c>
      <c r="B1040" s="130" t="s">
        <v>3129</v>
      </c>
      <c r="C1040" s="130" t="s">
        <v>3129</v>
      </c>
      <c r="D1040" s="130" t="s">
        <v>2930</v>
      </c>
      <c r="E1040" s="130" t="s">
        <v>2977</v>
      </c>
      <c r="F1040" s="130" t="s">
        <v>5095</v>
      </c>
    </row>
    <row r="1041" spans="1:6">
      <c r="A1041" s="130" t="s">
        <v>2862</v>
      </c>
      <c r="B1041" s="130" t="s">
        <v>3420</v>
      </c>
      <c r="C1041" s="130" t="s">
        <v>3420</v>
      </c>
      <c r="D1041" s="130" t="s">
        <v>2951</v>
      </c>
      <c r="E1041" s="130" t="s">
        <v>2951</v>
      </c>
      <c r="F1041" s="130" t="s">
        <v>5096</v>
      </c>
    </row>
    <row r="1042" spans="1:6">
      <c r="A1042" s="130" t="s">
        <v>142</v>
      </c>
      <c r="B1042" s="130" t="s">
        <v>3269</v>
      </c>
      <c r="C1042" s="130" t="s">
        <v>3269</v>
      </c>
      <c r="D1042" s="130" t="s">
        <v>2951</v>
      </c>
      <c r="E1042" s="130" t="s">
        <v>2951</v>
      </c>
      <c r="F1042" s="130" t="s">
        <v>5095</v>
      </c>
    </row>
    <row r="1043" spans="1:6">
      <c r="A1043" s="130" t="s">
        <v>1453</v>
      </c>
      <c r="B1043" s="130" t="s">
        <v>5703</v>
      </c>
      <c r="C1043" s="130" t="s">
        <v>5703</v>
      </c>
      <c r="D1043" s="130" t="s">
        <v>2930</v>
      </c>
      <c r="E1043" s="130" t="s">
        <v>2930</v>
      </c>
      <c r="F1043" s="130" t="s">
        <v>5095</v>
      </c>
    </row>
    <row r="1044" spans="1:6">
      <c r="A1044" s="130" t="s">
        <v>1060</v>
      </c>
      <c r="B1044" s="130" t="s">
        <v>3129</v>
      </c>
      <c r="C1044" s="130" t="s">
        <v>3129</v>
      </c>
      <c r="D1044" s="130" t="s">
        <v>2933</v>
      </c>
      <c r="E1044" s="130" t="s">
        <v>2933</v>
      </c>
      <c r="F1044" s="130" t="s">
        <v>5095</v>
      </c>
    </row>
    <row r="1045" spans="1:6">
      <c r="A1045" s="130" t="s">
        <v>795</v>
      </c>
      <c r="B1045" s="130" t="s">
        <v>3129</v>
      </c>
      <c r="C1045" s="130" t="s">
        <v>3129</v>
      </c>
      <c r="D1045" s="130" t="s">
        <v>2933</v>
      </c>
      <c r="E1045" s="130" t="s">
        <v>2933</v>
      </c>
      <c r="F1045" s="130" t="s">
        <v>5095</v>
      </c>
    </row>
    <row r="1046" spans="1:6">
      <c r="A1046" s="130" t="s">
        <v>2009</v>
      </c>
      <c r="B1046" s="130" t="s">
        <v>5704</v>
      </c>
      <c r="C1046" s="130" t="s">
        <v>5705</v>
      </c>
      <c r="D1046" s="130" t="s">
        <v>3058</v>
      </c>
      <c r="E1046" s="130" t="s">
        <v>3308</v>
      </c>
      <c r="F1046" s="130" t="s">
        <v>5095</v>
      </c>
    </row>
    <row r="1047" spans="1:6">
      <c r="A1047" s="130" t="s">
        <v>2054</v>
      </c>
      <c r="B1047" s="130" t="s">
        <v>3129</v>
      </c>
      <c r="C1047" s="130" t="s">
        <v>3129</v>
      </c>
      <c r="D1047" s="130" t="s">
        <v>2930</v>
      </c>
      <c r="E1047" s="130" t="s">
        <v>2930</v>
      </c>
      <c r="F1047" s="130" t="s">
        <v>5095</v>
      </c>
    </row>
    <row r="1048" spans="1:6">
      <c r="A1048" s="130" t="s">
        <v>2877</v>
      </c>
      <c r="B1048" s="130" t="s">
        <v>3129</v>
      </c>
      <c r="C1048" s="130" t="s">
        <v>3129</v>
      </c>
      <c r="D1048" s="130" t="s">
        <v>2930</v>
      </c>
      <c r="E1048" s="130" t="s">
        <v>2930</v>
      </c>
      <c r="F1048" s="130" t="s">
        <v>5095</v>
      </c>
    </row>
    <row r="1049" spans="1:6">
      <c r="A1049" s="130" t="s">
        <v>4652</v>
      </c>
      <c r="B1049" s="130" t="s">
        <v>3129</v>
      </c>
      <c r="C1049" s="130" t="s">
        <v>3129</v>
      </c>
      <c r="D1049" s="130" t="s">
        <v>2930</v>
      </c>
      <c r="E1049" s="130" t="s">
        <v>2930</v>
      </c>
      <c r="F1049" s="130" t="s">
        <v>5095</v>
      </c>
    </row>
    <row r="1050" spans="1:6">
      <c r="A1050" s="130" t="s">
        <v>915</v>
      </c>
      <c r="B1050" s="130" t="s">
        <v>3813</v>
      </c>
      <c r="C1050" s="130" t="s">
        <v>4165</v>
      </c>
      <c r="D1050" s="130" t="s">
        <v>3048</v>
      </c>
      <c r="E1050" s="130" t="s">
        <v>5706</v>
      </c>
      <c r="F1050" s="130" t="s">
        <v>5095</v>
      </c>
    </row>
    <row r="1051" spans="1:6">
      <c r="A1051" s="130" t="s">
        <v>1086</v>
      </c>
      <c r="B1051" s="130" t="s">
        <v>3641</v>
      </c>
      <c r="C1051" s="130" t="s">
        <v>3641</v>
      </c>
      <c r="D1051" s="130" t="s">
        <v>2951</v>
      </c>
      <c r="E1051" s="130" t="s">
        <v>2951</v>
      </c>
      <c r="F1051" s="130" t="s">
        <v>5095</v>
      </c>
    </row>
    <row r="1052" spans="1:6">
      <c r="A1052" s="130" t="s">
        <v>5707</v>
      </c>
      <c r="B1052" s="130" t="s">
        <v>5267</v>
      </c>
      <c r="C1052" s="130" t="s">
        <v>5267</v>
      </c>
      <c r="D1052" s="130" t="s">
        <v>2933</v>
      </c>
      <c r="E1052" s="130" t="s">
        <v>2933</v>
      </c>
      <c r="F1052" s="130" t="s">
        <v>5096</v>
      </c>
    </row>
    <row r="1053" spans="1:6">
      <c r="A1053" s="130" t="s">
        <v>752</v>
      </c>
      <c r="B1053" s="130" t="s">
        <v>3005</v>
      </c>
      <c r="C1053" s="130" t="s">
        <v>3442</v>
      </c>
      <c r="D1053" s="130" t="s">
        <v>2981</v>
      </c>
      <c r="E1053" s="130" t="s">
        <v>3112</v>
      </c>
      <c r="F1053" s="130" t="s">
        <v>5096</v>
      </c>
    </row>
    <row r="1054" spans="1:6">
      <c r="A1054" s="130" t="s">
        <v>863</v>
      </c>
      <c r="B1054" s="130" t="s">
        <v>3129</v>
      </c>
      <c r="C1054" s="130" t="s">
        <v>3129</v>
      </c>
      <c r="D1054" s="130" t="s">
        <v>2930</v>
      </c>
      <c r="E1054" s="130" t="s">
        <v>2930</v>
      </c>
      <c r="F1054" s="130" t="s">
        <v>5095</v>
      </c>
    </row>
    <row r="1055" spans="1:6">
      <c r="A1055" s="130" t="s">
        <v>45</v>
      </c>
      <c r="B1055" s="130" t="s">
        <v>5708</v>
      </c>
      <c r="C1055" s="130" t="s">
        <v>3386</v>
      </c>
      <c r="D1055" s="130" t="s">
        <v>3376</v>
      </c>
      <c r="E1055" s="130" t="s">
        <v>3717</v>
      </c>
      <c r="F1055" s="130" t="s">
        <v>5095</v>
      </c>
    </row>
    <row r="1056" spans="1:6">
      <c r="A1056" s="130" t="s">
        <v>3750</v>
      </c>
      <c r="B1056" s="130" t="s">
        <v>5709</v>
      </c>
      <c r="C1056" s="130" t="s">
        <v>5709</v>
      </c>
      <c r="D1056" s="130" t="s">
        <v>2930</v>
      </c>
      <c r="E1056" s="130" t="s">
        <v>2930</v>
      </c>
      <c r="F1056" s="130" t="s">
        <v>5095</v>
      </c>
    </row>
    <row r="1057" spans="1:6">
      <c r="A1057" s="130" t="s">
        <v>1454</v>
      </c>
      <c r="B1057" s="130" t="s">
        <v>3250</v>
      </c>
      <c r="C1057" s="130" t="s">
        <v>3250</v>
      </c>
      <c r="D1057" s="130" t="s">
        <v>2969</v>
      </c>
      <c r="E1057" s="130" t="s">
        <v>2969</v>
      </c>
      <c r="F1057" s="130" t="s">
        <v>5095</v>
      </c>
    </row>
    <row r="1058" spans="1:6">
      <c r="A1058" s="130" t="s">
        <v>25</v>
      </c>
      <c r="B1058" s="130" t="s">
        <v>3129</v>
      </c>
      <c r="C1058" s="130" t="s">
        <v>3129</v>
      </c>
      <c r="D1058" s="130" t="s">
        <v>2939</v>
      </c>
      <c r="E1058" s="130" t="s">
        <v>2939</v>
      </c>
      <c r="F1058" s="130" t="s">
        <v>5095</v>
      </c>
    </row>
    <row r="1059" spans="1:6">
      <c r="A1059" s="130" t="s">
        <v>571</v>
      </c>
      <c r="B1059" s="130" t="s">
        <v>3050</v>
      </c>
      <c r="C1059" s="130" t="s">
        <v>3050</v>
      </c>
      <c r="D1059" s="130" t="s">
        <v>2930</v>
      </c>
      <c r="E1059" s="130" t="s">
        <v>2930</v>
      </c>
      <c r="F1059" s="130" t="s">
        <v>5095</v>
      </c>
    </row>
    <row r="1060" spans="1:6">
      <c r="A1060" s="130" t="s">
        <v>2012</v>
      </c>
      <c r="B1060" s="130" t="s">
        <v>3245</v>
      </c>
      <c r="C1060" s="130" t="s">
        <v>3245</v>
      </c>
      <c r="D1060" s="130" t="s">
        <v>2933</v>
      </c>
      <c r="E1060" s="130" t="s">
        <v>2933</v>
      </c>
      <c r="F1060" s="130" t="s">
        <v>5095</v>
      </c>
    </row>
    <row r="1061" spans="1:6">
      <c r="A1061" s="130" t="s">
        <v>262</v>
      </c>
      <c r="B1061" s="130" t="s">
        <v>3131</v>
      </c>
      <c r="C1061" s="130" t="s">
        <v>3131</v>
      </c>
      <c r="D1061" s="130" t="s">
        <v>2937</v>
      </c>
      <c r="E1061" s="130" t="s">
        <v>2937</v>
      </c>
      <c r="F1061" s="130" t="s">
        <v>5095</v>
      </c>
    </row>
    <row r="1062" spans="1:6">
      <c r="A1062" s="130" t="s">
        <v>878</v>
      </c>
      <c r="B1062" s="130" t="s">
        <v>5710</v>
      </c>
      <c r="C1062" s="130" t="s">
        <v>5710</v>
      </c>
      <c r="D1062" s="130" t="s">
        <v>2937</v>
      </c>
      <c r="E1062" s="130" t="s">
        <v>2937</v>
      </c>
      <c r="F1062" s="130" t="s">
        <v>5095</v>
      </c>
    </row>
    <row r="1063" spans="1:6">
      <c r="A1063" s="130" t="s">
        <v>4085</v>
      </c>
      <c r="B1063" s="130" t="s">
        <v>5711</v>
      </c>
      <c r="C1063" s="130" t="s">
        <v>5711</v>
      </c>
      <c r="D1063" s="130" t="s">
        <v>2934</v>
      </c>
      <c r="E1063" s="130" t="s">
        <v>2934</v>
      </c>
      <c r="F1063" s="130" t="s">
        <v>5095</v>
      </c>
    </row>
    <row r="1064" spans="1:6">
      <c r="A1064" s="130" t="s">
        <v>845</v>
      </c>
      <c r="B1064" s="130" t="s">
        <v>5712</v>
      </c>
      <c r="C1064" s="130" t="s">
        <v>5712</v>
      </c>
      <c r="D1064" s="130" t="s">
        <v>2951</v>
      </c>
      <c r="E1064" s="130" t="s">
        <v>2951</v>
      </c>
      <c r="F1064" s="130" t="s">
        <v>5095</v>
      </c>
    </row>
    <row r="1065" spans="1:6">
      <c r="A1065" s="130" t="s">
        <v>2283</v>
      </c>
      <c r="B1065" s="130" t="s">
        <v>5713</v>
      </c>
      <c r="C1065" s="130" t="s">
        <v>3129</v>
      </c>
      <c r="D1065" s="130" t="s">
        <v>3008</v>
      </c>
      <c r="E1065" s="130" t="s">
        <v>5162</v>
      </c>
      <c r="F1065" s="130" t="s">
        <v>5095</v>
      </c>
    </row>
    <row r="1066" spans="1:6">
      <c r="A1066" s="130" t="s">
        <v>150</v>
      </c>
      <c r="B1066" s="130" t="s">
        <v>4040</v>
      </c>
      <c r="C1066" s="130" t="s">
        <v>4040</v>
      </c>
      <c r="D1066" s="130" t="s">
        <v>2969</v>
      </c>
      <c r="E1066" s="130" t="s">
        <v>2969</v>
      </c>
      <c r="F1066" s="130" t="s">
        <v>5095</v>
      </c>
    </row>
    <row r="1067" spans="1:6">
      <c r="A1067" s="130" t="s">
        <v>2014</v>
      </c>
      <c r="B1067" s="130" t="s">
        <v>3138</v>
      </c>
      <c r="C1067" s="130" t="s">
        <v>3138</v>
      </c>
      <c r="D1067" s="130" t="s">
        <v>2930</v>
      </c>
      <c r="E1067" s="130" t="s">
        <v>2930</v>
      </c>
      <c r="F1067" s="130" t="s">
        <v>5095</v>
      </c>
    </row>
    <row r="1068" spans="1:6">
      <c r="A1068" s="130" t="s">
        <v>2049</v>
      </c>
      <c r="B1068" s="130" t="s">
        <v>5714</v>
      </c>
      <c r="C1068" s="130" t="s">
        <v>5714</v>
      </c>
      <c r="D1068" s="130" t="s">
        <v>2951</v>
      </c>
      <c r="E1068" s="130" t="s">
        <v>2951</v>
      </c>
      <c r="F1068" s="130" t="s">
        <v>5095</v>
      </c>
    </row>
    <row r="1069" spans="1:6">
      <c r="A1069" s="130" t="s">
        <v>2186</v>
      </c>
      <c r="B1069" s="130" t="s">
        <v>5715</v>
      </c>
      <c r="C1069" s="130" t="s">
        <v>5715</v>
      </c>
      <c r="D1069" s="130" t="s">
        <v>2930</v>
      </c>
      <c r="E1069" s="130" t="s">
        <v>2930</v>
      </c>
      <c r="F1069" s="130" t="s">
        <v>5095</v>
      </c>
    </row>
    <row r="1070" spans="1:6">
      <c r="A1070" s="130" t="s">
        <v>1201</v>
      </c>
      <c r="B1070" s="130" t="s">
        <v>5716</v>
      </c>
      <c r="C1070" s="130" t="s">
        <v>5716</v>
      </c>
      <c r="D1070" s="130" t="s">
        <v>2933</v>
      </c>
      <c r="E1070" s="130" t="s">
        <v>2933</v>
      </c>
      <c r="F1070" s="130" t="s">
        <v>5095</v>
      </c>
    </row>
    <row r="1071" spans="1:6">
      <c r="A1071" s="130" t="s">
        <v>183</v>
      </c>
      <c r="B1071" s="130" t="s">
        <v>2979</v>
      </c>
      <c r="C1071" s="130" t="s">
        <v>2979</v>
      </c>
      <c r="D1071" s="130" t="s">
        <v>2937</v>
      </c>
      <c r="E1071" s="130" t="s">
        <v>2937</v>
      </c>
      <c r="F1071" s="130" t="s">
        <v>5095</v>
      </c>
    </row>
    <row r="1072" spans="1:6">
      <c r="A1072" s="130" t="s">
        <v>4283</v>
      </c>
      <c r="B1072" s="130" t="s">
        <v>4895</v>
      </c>
      <c r="C1072" s="130" t="s">
        <v>4895</v>
      </c>
      <c r="D1072" s="130" t="s">
        <v>2930</v>
      </c>
      <c r="E1072" s="130" t="s">
        <v>2930</v>
      </c>
      <c r="F1072" s="130" t="s">
        <v>5095</v>
      </c>
    </row>
    <row r="1073" spans="1:6">
      <c r="A1073" s="130" t="s">
        <v>360</v>
      </c>
      <c r="B1073" s="130" t="s">
        <v>3117</v>
      </c>
      <c r="C1073" s="130" t="s">
        <v>3117</v>
      </c>
      <c r="D1073" s="130" t="s">
        <v>2930</v>
      </c>
      <c r="E1073" s="130" t="s">
        <v>2930</v>
      </c>
      <c r="F1073" s="130" t="s">
        <v>5095</v>
      </c>
    </row>
    <row r="1074" spans="1:6">
      <c r="A1074" s="130" t="s">
        <v>4722</v>
      </c>
      <c r="B1074" s="130" t="s">
        <v>3117</v>
      </c>
      <c r="C1074" s="130" t="s">
        <v>3117</v>
      </c>
      <c r="D1074" s="130" t="s">
        <v>2969</v>
      </c>
      <c r="E1074" s="130" t="s">
        <v>2969</v>
      </c>
      <c r="F1074" s="130" t="s">
        <v>5095</v>
      </c>
    </row>
    <row r="1075" spans="1:6">
      <c r="A1075" s="130" t="s">
        <v>1373</v>
      </c>
      <c r="B1075" s="130" t="s">
        <v>5717</v>
      </c>
      <c r="C1075" s="130" t="s">
        <v>5717</v>
      </c>
      <c r="D1075" s="130" t="s">
        <v>2930</v>
      </c>
      <c r="E1075" s="130" t="s">
        <v>2930</v>
      </c>
      <c r="F1075" s="130" t="s">
        <v>5095</v>
      </c>
    </row>
    <row r="1076" spans="1:6">
      <c r="A1076" s="130" t="s">
        <v>2920</v>
      </c>
      <c r="B1076" s="130" t="s">
        <v>4974</v>
      </c>
      <c r="C1076" s="130" t="s">
        <v>4974</v>
      </c>
      <c r="D1076" s="130" t="s">
        <v>2930</v>
      </c>
      <c r="E1076" s="130" t="s">
        <v>2930</v>
      </c>
      <c r="F1076" s="130" t="s">
        <v>5095</v>
      </c>
    </row>
    <row r="1077" spans="1:6">
      <c r="A1077" s="130" t="s">
        <v>2201</v>
      </c>
      <c r="B1077" s="130" t="s">
        <v>4338</v>
      </c>
      <c r="C1077" s="130" t="s">
        <v>4338</v>
      </c>
      <c r="D1077" s="130" t="s">
        <v>2969</v>
      </c>
      <c r="E1077" s="130" t="s">
        <v>2969</v>
      </c>
      <c r="F1077" s="130" t="s">
        <v>5095</v>
      </c>
    </row>
    <row r="1078" spans="1:6">
      <c r="A1078" s="130" t="s">
        <v>57</v>
      </c>
      <c r="B1078" s="130" t="s">
        <v>5402</v>
      </c>
      <c r="C1078" s="130" t="s">
        <v>5402</v>
      </c>
      <c r="D1078" s="130" t="s">
        <v>2934</v>
      </c>
      <c r="E1078" s="130" t="s">
        <v>2934</v>
      </c>
      <c r="F1078" s="130" t="s">
        <v>5096</v>
      </c>
    </row>
    <row r="1079" spans="1:6">
      <c r="A1079" s="130" t="s">
        <v>767</v>
      </c>
      <c r="B1079" s="130" t="s">
        <v>5718</v>
      </c>
      <c r="C1079" s="130" t="s">
        <v>5718</v>
      </c>
      <c r="D1079" s="130" t="s">
        <v>2969</v>
      </c>
      <c r="E1079" s="130" t="s">
        <v>2934</v>
      </c>
      <c r="F1079" s="130" t="s">
        <v>5095</v>
      </c>
    </row>
    <row r="1080" spans="1:6">
      <c r="A1080" s="130" t="s">
        <v>2863</v>
      </c>
      <c r="B1080" s="130" t="s">
        <v>3769</v>
      </c>
      <c r="C1080" s="130" t="s">
        <v>3769</v>
      </c>
      <c r="D1080" s="130" t="s">
        <v>2969</v>
      </c>
      <c r="E1080" s="130" t="s">
        <v>2969</v>
      </c>
      <c r="F1080" s="130" t="s">
        <v>5095</v>
      </c>
    </row>
    <row r="1081" spans="1:6">
      <c r="A1081" s="130" t="s">
        <v>1211</v>
      </c>
      <c r="B1081" s="130" t="s">
        <v>2960</v>
      </c>
      <c r="C1081" s="130" t="s">
        <v>2960</v>
      </c>
      <c r="D1081" s="130" t="s">
        <v>2969</v>
      </c>
      <c r="E1081" s="130" t="s">
        <v>2969</v>
      </c>
      <c r="F1081" s="130" t="s">
        <v>5095</v>
      </c>
    </row>
    <row r="1082" spans="1:6">
      <c r="A1082" s="130" t="s">
        <v>3793</v>
      </c>
      <c r="B1082" s="130" t="s">
        <v>5719</v>
      </c>
      <c r="C1082" s="130" t="s">
        <v>5719</v>
      </c>
      <c r="D1082" s="130" t="s">
        <v>2930</v>
      </c>
      <c r="E1082" s="130" t="s">
        <v>2930</v>
      </c>
      <c r="F1082" s="130" t="s">
        <v>5095</v>
      </c>
    </row>
    <row r="1083" spans="1:6">
      <c r="A1083" s="130" t="s">
        <v>705</v>
      </c>
      <c r="B1083" s="130" t="s">
        <v>3293</v>
      </c>
      <c r="C1083" s="130" t="s">
        <v>5720</v>
      </c>
      <c r="D1083" s="130" t="s">
        <v>3090</v>
      </c>
      <c r="E1083" s="130" t="s">
        <v>5721</v>
      </c>
      <c r="F1083" s="130" t="s">
        <v>5095</v>
      </c>
    </row>
    <row r="1084" spans="1:6">
      <c r="A1084" s="130" t="s">
        <v>1780</v>
      </c>
      <c r="B1084" s="130" t="s">
        <v>4338</v>
      </c>
      <c r="C1084" s="130" t="s">
        <v>4338</v>
      </c>
      <c r="D1084" s="130" t="s">
        <v>2933</v>
      </c>
      <c r="E1084" s="130" t="s">
        <v>2933</v>
      </c>
      <c r="F1084" s="130" t="s">
        <v>5095</v>
      </c>
    </row>
    <row r="1085" spans="1:6">
      <c r="A1085" s="130" t="s">
        <v>5722</v>
      </c>
      <c r="B1085" s="130" t="s">
        <v>5723</v>
      </c>
      <c r="C1085" s="130" t="s">
        <v>5723</v>
      </c>
      <c r="D1085" s="130" t="s">
        <v>2930</v>
      </c>
      <c r="E1085" s="130" t="s">
        <v>2930</v>
      </c>
      <c r="F1085" s="130" t="s">
        <v>5095</v>
      </c>
    </row>
    <row r="1086" spans="1:6">
      <c r="A1086" s="130" t="s">
        <v>810</v>
      </c>
      <c r="B1086" s="130" t="s">
        <v>5724</v>
      </c>
      <c r="C1086" s="130" t="s">
        <v>5724</v>
      </c>
      <c r="D1086" s="130" t="s">
        <v>2981</v>
      </c>
      <c r="E1086" s="130" t="s">
        <v>2981</v>
      </c>
      <c r="F1086" s="130" t="s">
        <v>5095</v>
      </c>
    </row>
    <row r="1087" spans="1:6">
      <c r="A1087" s="130" t="s">
        <v>5725</v>
      </c>
      <c r="B1087" s="130" t="s">
        <v>3182</v>
      </c>
      <c r="C1087" s="130" t="s">
        <v>3182</v>
      </c>
      <c r="D1087" s="130" t="s">
        <v>2933</v>
      </c>
      <c r="E1087" s="130" t="s">
        <v>2933</v>
      </c>
      <c r="F1087" s="130" t="s">
        <v>5095</v>
      </c>
    </row>
    <row r="1088" spans="1:6">
      <c r="A1088" s="130" t="s">
        <v>2811</v>
      </c>
      <c r="B1088" s="130" t="s">
        <v>4338</v>
      </c>
      <c r="C1088" s="130" t="s">
        <v>4338</v>
      </c>
      <c r="D1088" s="130" t="s">
        <v>2930</v>
      </c>
      <c r="E1088" s="130" t="s">
        <v>2930</v>
      </c>
      <c r="F1088" s="130" t="s">
        <v>5095</v>
      </c>
    </row>
    <row r="1089" spans="1:6">
      <c r="A1089" s="130" t="s">
        <v>1601</v>
      </c>
      <c r="B1089" s="130" t="s">
        <v>5726</v>
      </c>
      <c r="C1089" s="130" t="s">
        <v>5726</v>
      </c>
      <c r="D1089" s="130" t="s">
        <v>2933</v>
      </c>
      <c r="E1089" s="130" t="s">
        <v>2933</v>
      </c>
      <c r="F1089" s="130" t="s">
        <v>5095</v>
      </c>
    </row>
    <row r="1090" spans="1:6">
      <c r="A1090" s="130" t="s">
        <v>49</v>
      </c>
      <c r="B1090" s="130" t="s">
        <v>5727</v>
      </c>
      <c r="C1090" s="130" t="s">
        <v>5727</v>
      </c>
      <c r="D1090" s="130" t="s">
        <v>2933</v>
      </c>
      <c r="E1090" s="130" t="s">
        <v>2933</v>
      </c>
      <c r="F1090" s="130" t="s">
        <v>5095</v>
      </c>
    </row>
    <row r="1091" spans="1:6">
      <c r="A1091" s="130" t="s">
        <v>823</v>
      </c>
      <c r="B1091" s="130" t="s">
        <v>5728</v>
      </c>
      <c r="C1091" s="130" t="s">
        <v>5728</v>
      </c>
      <c r="D1091" s="130" t="s">
        <v>2939</v>
      </c>
      <c r="E1091" s="130" t="s">
        <v>2939</v>
      </c>
      <c r="F1091" s="130" t="s">
        <v>5095</v>
      </c>
    </row>
    <row r="1092" spans="1:6">
      <c r="A1092" s="130" t="s">
        <v>4096</v>
      </c>
      <c r="B1092" s="130" t="s">
        <v>3984</v>
      </c>
      <c r="C1092" s="130" t="s">
        <v>3984</v>
      </c>
      <c r="D1092" s="130" t="s">
        <v>2933</v>
      </c>
      <c r="E1092" s="130" t="s">
        <v>2933</v>
      </c>
      <c r="F1092" s="130" t="s">
        <v>5095</v>
      </c>
    </row>
    <row r="1093" spans="1:6">
      <c r="A1093" s="130" t="s">
        <v>1455</v>
      </c>
      <c r="B1093" s="130" t="s">
        <v>3449</v>
      </c>
      <c r="C1093" s="130" t="s">
        <v>3449</v>
      </c>
      <c r="D1093" s="130" t="s">
        <v>2951</v>
      </c>
      <c r="E1093" s="130" t="s">
        <v>2951</v>
      </c>
      <c r="F1093" s="130" t="s">
        <v>5095</v>
      </c>
    </row>
    <row r="1094" spans="1:6">
      <c r="A1094" s="130" t="s">
        <v>731</v>
      </c>
      <c r="B1094" s="130" t="s">
        <v>4601</v>
      </c>
      <c r="C1094" s="130" t="s">
        <v>4601</v>
      </c>
      <c r="D1094" s="130" t="s">
        <v>2937</v>
      </c>
      <c r="E1094" s="130" t="s">
        <v>3011</v>
      </c>
      <c r="F1094" s="130" t="s">
        <v>5095</v>
      </c>
    </row>
    <row r="1095" spans="1:6">
      <c r="A1095" s="130" t="s">
        <v>1456</v>
      </c>
      <c r="B1095" s="130" t="s">
        <v>2952</v>
      </c>
      <c r="C1095" s="130" t="s">
        <v>2952</v>
      </c>
      <c r="D1095" s="130" t="s">
        <v>2939</v>
      </c>
      <c r="E1095" s="130" t="s">
        <v>2939</v>
      </c>
      <c r="F1095" s="130" t="s">
        <v>5095</v>
      </c>
    </row>
    <row r="1096" spans="1:6">
      <c r="A1096" s="130" t="s">
        <v>2925</v>
      </c>
      <c r="B1096" s="130" t="s">
        <v>3212</v>
      </c>
      <c r="C1096" s="130" t="s">
        <v>3212</v>
      </c>
      <c r="D1096" s="130" t="s">
        <v>2930</v>
      </c>
      <c r="E1096" s="130" t="s">
        <v>2930</v>
      </c>
      <c r="F1096" s="130" t="s">
        <v>5095</v>
      </c>
    </row>
    <row r="1097" spans="1:6">
      <c r="A1097" s="130" t="s">
        <v>51</v>
      </c>
      <c r="B1097" s="130" t="s">
        <v>3795</v>
      </c>
      <c r="C1097" s="130" t="s">
        <v>3795</v>
      </c>
      <c r="D1097" s="130" t="s">
        <v>2951</v>
      </c>
      <c r="E1097" s="130" t="s">
        <v>2951</v>
      </c>
      <c r="F1097" s="130" t="s">
        <v>5095</v>
      </c>
    </row>
    <row r="1098" spans="1:6">
      <c r="A1098" s="130" t="s">
        <v>1328</v>
      </c>
      <c r="B1098" s="130" t="s">
        <v>3891</v>
      </c>
      <c r="C1098" s="130" t="s">
        <v>3891</v>
      </c>
      <c r="D1098" s="130" t="s">
        <v>2930</v>
      </c>
      <c r="E1098" s="130" t="s">
        <v>2930</v>
      </c>
      <c r="F1098" s="130" t="s">
        <v>5095</v>
      </c>
    </row>
    <row r="1099" spans="1:6">
      <c r="A1099" s="130" t="s">
        <v>1608</v>
      </c>
      <c r="B1099" s="130" t="s">
        <v>4333</v>
      </c>
      <c r="C1099" s="130" t="s">
        <v>4333</v>
      </c>
      <c r="D1099" s="130" t="s">
        <v>2933</v>
      </c>
      <c r="E1099" s="130" t="s">
        <v>2933</v>
      </c>
      <c r="F1099" s="130" t="s">
        <v>5095</v>
      </c>
    </row>
    <row r="1100" spans="1:6">
      <c r="A1100" s="130" t="s">
        <v>1457</v>
      </c>
      <c r="B1100" s="130" t="s">
        <v>5729</v>
      </c>
      <c r="C1100" s="130" t="s">
        <v>5730</v>
      </c>
      <c r="D1100" s="130" t="s">
        <v>2977</v>
      </c>
      <c r="E1100" s="130" t="s">
        <v>2977</v>
      </c>
      <c r="F1100" s="130" t="s">
        <v>5095</v>
      </c>
    </row>
    <row r="1101" spans="1:6">
      <c r="A1101" s="130" t="s">
        <v>2637</v>
      </c>
      <c r="B1101" s="130" t="s">
        <v>3052</v>
      </c>
      <c r="C1101" s="130" t="s">
        <v>3052</v>
      </c>
      <c r="D1101" s="130" t="s">
        <v>2930</v>
      </c>
      <c r="E1101" s="130" t="s">
        <v>2930</v>
      </c>
      <c r="F1101" s="130" t="s">
        <v>5096</v>
      </c>
    </row>
    <row r="1102" spans="1:6">
      <c r="A1102" s="130" t="s">
        <v>4399</v>
      </c>
      <c r="B1102" s="130" t="s">
        <v>4696</v>
      </c>
      <c r="C1102" s="130" t="s">
        <v>4696</v>
      </c>
      <c r="D1102" s="130" t="s">
        <v>2933</v>
      </c>
      <c r="E1102" s="130" t="s">
        <v>2933</v>
      </c>
      <c r="F1102" s="130" t="s">
        <v>5095</v>
      </c>
    </row>
    <row r="1103" spans="1:6">
      <c r="A1103" s="130" t="s">
        <v>2672</v>
      </c>
      <c r="B1103" s="130" t="s">
        <v>4981</v>
      </c>
      <c r="C1103" s="130" t="s">
        <v>4981</v>
      </c>
      <c r="D1103" s="130" t="s">
        <v>2930</v>
      </c>
      <c r="E1103" s="130" t="s">
        <v>2930</v>
      </c>
      <c r="F1103" s="130" t="s">
        <v>5095</v>
      </c>
    </row>
    <row r="1104" spans="1:6">
      <c r="A1104" s="130" t="s">
        <v>3230</v>
      </c>
      <c r="B1104" s="130" t="s">
        <v>4704</v>
      </c>
      <c r="C1104" s="130" t="s">
        <v>4704</v>
      </c>
      <c r="D1104" s="130" t="s">
        <v>2933</v>
      </c>
      <c r="E1104" s="130" t="s">
        <v>2933</v>
      </c>
      <c r="F1104" s="130" t="s">
        <v>5095</v>
      </c>
    </row>
    <row r="1105" spans="1:6">
      <c r="A1105" s="130" t="s">
        <v>1458</v>
      </c>
      <c r="B1105" s="130" t="s">
        <v>5731</v>
      </c>
      <c r="C1105" s="130" t="s">
        <v>5731</v>
      </c>
      <c r="D1105" s="130" t="s">
        <v>2933</v>
      </c>
      <c r="E1105" s="130" t="s">
        <v>2933</v>
      </c>
      <c r="F1105" s="130" t="s">
        <v>5095</v>
      </c>
    </row>
    <row r="1106" spans="1:6">
      <c r="A1106" s="130" t="s">
        <v>843</v>
      </c>
      <c r="B1106" s="130" t="s">
        <v>3420</v>
      </c>
      <c r="C1106" s="130" t="s">
        <v>3420</v>
      </c>
      <c r="D1106" s="130" t="s">
        <v>2981</v>
      </c>
      <c r="E1106" s="130" t="s">
        <v>3179</v>
      </c>
      <c r="F1106" s="130" t="s">
        <v>5095</v>
      </c>
    </row>
    <row r="1107" spans="1:6">
      <c r="A1107" s="130" t="s">
        <v>497</v>
      </c>
      <c r="B1107" s="130" t="s">
        <v>3033</v>
      </c>
      <c r="C1107" s="130" t="s">
        <v>5732</v>
      </c>
      <c r="D1107" s="130" t="s">
        <v>3390</v>
      </c>
      <c r="E1107" s="130" t="s">
        <v>5733</v>
      </c>
      <c r="F1107" s="130" t="s">
        <v>5095</v>
      </c>
    </row>
    <row r="1108" spans="1:6">
      <c r="A1108" s="130" t="s">
        <v>2509</v>
      </c>
      <c r="B1108" s="130" t="s">
        <v>4385</v>
      </c>
      <c r="C1108" s="130" t="s">
        <v>4385</v>
      </c>
      <c r="D1108" s="130" t="s">
        <v>2933</v>
      </c>
      <c r="E1108" s="130" t="s">
        <v>2933</v>
      </c>
      <c r="F1108" s="130" t="s">
        <v>5095</v>
      </c>
    </row>
    <row r="1109" spans="1:6">
      <c r="A1109" s="130" t="s">
        <v>5734</v>
      </c>
      <c r="B1109" s="130" t="s">
        <v>5735</v>
      </c>
      <c r="C1109" s="130" t="s">
        <v>5735</v>
      </c>
      <c r="D1109" s="130" t="s">
        <v>2930</v>
      </c>
      <c r="E1109" s="130" t="s">
        <v>2930</v>
      </c>
      <c r="F1109" s="130" t="s">
        <v>5095</v>
      </c>
    </row>
    <row r="1110" spans="1:6">
      <c r="A1110" s="130" t="s">
        <v>2638</v>
      </c>
      <c r="B1110" s="130" t="s">
        <v>3482</v>
      </c>
      <c r="C1110" s="130" t="s">
        <v>3482</v>
      </c>
      <c r="D1110" s="130" t="s">
        <v>2969</v>
      </c>
      <c r="E1110" s="130" t="s">
        <v>2963</v>
      </c>
      <c r="F1110" s="130" t="s">
        <v>5096</v>
      </c>
    </row>
    <row r="1111" spans="1:6">
      <c r="A1111" s="130" t="s">
        <v>4278</v>
      </c>
      <c r="B1111" s="130" t="s">
        <v>5736</v>
      </c>
      <c r="C1111" s="130" t="s">
        <v>5736</v>
      </c>
      <c r="D1111" s="130" t="s">
        <v>2930</v>
      </c>
      <c r="E1111" s="130" t="s">
        <v>2930</v>
      </c>
      <c r="F1111" s="130" t="s">
        <v>5095</v>
      </c>
    </row>
    <row r="1112" spans="1:6">
      <c r="A1112" s="130" t="s">
        <v>663</v>
      </c>
      <c r="B1112" s="130" t="s">
        <v>5737</v>
      </c>
      <c r="C1112" s="130" t="s">
        <v>5738</v>
      </c>
      <c r="D1112" s="130" t="s">
        <v>3092</v>
      </c>
      <c r="E1112" s="130" t="s">
        <v>3395</v>
      </c>
      <c r="F1112" s="130" t="s">
        <v>5095</v>
      </c>
    </row>
    <row r="1113" spans="1:6">
      <c r="A1113" s="130" t="s">
        <v>1252</v>
      </c>
      <c r="B1113" s="130" t="s">
        <v>5739</v>
      </c>
      <c r="C1113" s="130" t="s">
        <v>5740</v>
      </c>
      <c r="D1113" s="130" t="s">
        <v>3008</v>
      </c>
      <c r="E1113" s="130" t="s">
        <v>3240</v>
      </c>
      <c r="F1113" s="130" t="s">
        <v>5095</v>
      </c>
    </row>
    <row r="1114" spans="1:6">
      <c r="A1114" s="130" t="s">
        <v>1150</v>
      </c>
      <c r="B1114" s="130" t="s">
        <v>3421</v>
      </c>
      <c r="C1114" s="130" t="s">
        <v>3421</v>
      </c>
      <c r="D1114" s="130" t="s">
        <v>2985</v>
      </c>
      <c r="E1114" s="130" t="s">
        <v>3118</v>
      </c>
      <c r="F1114" s="130" t="s">
        <v>5095</v>
      </c>
    </row>
    <row r="1115" spans="1:6">
      <c r="A1115" s="130" t="s">
        <v>685</v>
      </c>
      <c r="B1115" s="130" t="s">
        <v>3551</v>
      </c>
      <c r="C1115" s="130" t="s">
        <v>3354</v>
      </c>
      <c r="D1115" s="130" t="s">
        <v>3165</v>
      </c>
      <c r="E1115" s="130" t="s">
        <v>5741</v>
      </c>
      <c r="F1115" s="130" t="s">
        <v>5095</v>
      </c>
    </row>
    <row r="1116" spans="1:6">
      <c r="A1116" s="130" t="s">
        <v>1804</v>
      </c>
      <c r="B1116" s="130" t="s">
        <v>5742</v>
      </c>
      <c r="C1116" s="130" t="s">
        <v>5742</v>
      </c>
      <c r="D1116" s="130" t="s">
        <v>2934</v>
      </c>
      <c r="E1116" s="130" t="s">
        <v>2934</v>
      </c>
      <c r="F1116" s="130" t="s">
        <v>5095</v>
      </c>
    </row>
    <row r="1117" spans="1:6">
      <c r="A1117" s="130" t="s">
        <v>227</v>
      </c>
      <c r="B1117" s="130" t="s">
        <v>5743</v>
      </c>
      <c r="C1117" s="130" t="s">
        <v>5743</v>
      </c>
      <c r="D1117" s="130" t="s">
        <v>2937</v>
      </c>
      <c r="E1117" s="130" t="s">
        <v>2937</v>
      </c>
      <c r="F1117" s="130" t="s">
        <v>5095</v>
      </c>
    </row>
    <row r="1118" spans="1:6">
      <c r="A1118" s="130" t="s">
        <v>4018</v>
      </c>
      <c r="B1118" s="130" t="s">
        <v>3269</v>
      </c>
      <c r="C1118" s="130" t="s">
        <v>3269</v>
      </c>
      <c r="D1118" s="130" t="s">
        <v>2934</v>
      </c>
      <c r="E1118" s="130" t="s">
        <v>2934</v>
      </c>
      <c r="F1118" s="130" t="s">
        <v>5095</v>
      </c>
    </row>
    <row r="1119" spans="1:6">
      <c r="A1119" s="130" t="s">
        <v>2498</v>
      </c>
      <c r="B1119" s="130" t="s">
        <v>2952</v>
      </c>
      <c r="C1119" s="130" t="s">
        <v>2952</v>
      </c>
      <c r="D1119" s="130" t="s">
        <v>2933</v>
      </c>
      <c r="E1119" s="130" t="s">
        <v>2933</v>
      </c>
      <c r="F1119" s="130" t="s">
        <v>5095</v>
      </c>
    </row>
    <row r="1120" spans="1:6">
      <c r="A1120" s="130" t="s">
        <v>1036</v>
      </c>
      <c r="B1120" s="130" t="s">
        <v>3269</v>
      </c>
      <c r="C1120" s="130" t="s">
        <v>3269</v>
      </c>
      <c r="D1120" s="130" t="s">
        <v>2933</v>
      </c>
      <c r="E1120" s="130" t="s">
        <v>2933</v>
      </c>
      <c r="F1120" s="130" t="s">
        <v>5095</v>
      </c>
    </row>
    <row r="1121" spans="1:6">
      <c r="A1121" s="130" t="s">
        <v>2896</v>
      </c>
      <c r="B1121" s="130" t="s">
        <v>3269</v>
      </c>
      <c r="C1121" s="130" t="s">
        <v>3269</v>
      </c>
      <c r="D1121" s="130" t="s">
        <v>2933</v>
      </c>
      <c r="E1121" s="130" t="s">
        <v>2933</v>
      </c>
      <c r="F1121" s="130" t="s">
        <v>5095</v>
      </c>
    </row>
    <row r="1122" spans="1:6">
      <c r="A1122" s="130" t="s">
        <v>4479</v>
      </c>
      <c r="B1122" s="130" t="s">
        <v>4162</v>
      </c>
      <c r="C1122" s="130" t="s">
        <v>4162</v>
      </c>
      <c r="D1122" s="130" t="s">
        <v>2930</v>
      </c>
      <c r="E1122" s="130" t="s">
        <v>2930</v>
      </c>
      <c r="F1122" s="130" t="s">
        <v>5095</v>
      </c>
    </row>
    <row r="1123" spans="1:6">
      <c r="A1123" s="130" t="s">
        <v>654</v>
      </c>
      <c r="B1123" s="130" t="s">
        <v>3269</v>
      </c>
      <c r="C1123" s="130" t="s">
        <v>3269</v>
      </c>
      <c r="D1123" s="130" t="s">
        <v>2969</v>
      </c>
      <c r="E1123" s="130" t="s">
        <v>2969</v>
      </c>
      <c r="F1123" s="130" t="s">
        <v>5095</v>
      </c>
    </row>
    <row r="1124" spans="1:6">
      <c r="A1124" s="130" t="s">
        <v>2775</v>
      </c>
      <c r="B1124" s="130" t="s">
        <v>3733</v>
      </c>
      <c r="C1124" s="130" t="s">
        <v>3733</v>
      </c>
      <c r="D1124" s="130" t="s">
        <v>2933</v>
      </c>
      <c r="E1124" s="130" t="s">
        <v>2933</v>
      </c>
      <c r="F1124" s="130" t="s">
        <v>5095</v>
      </c>
    </row>
    <row r="1125" spans="1:6">
      <c r="A1125" s="130" t="s">
        <v>2371</v>
      </c>
      <c r="B1125" s="130" t="s">
        <v>3733</v>
      </c>
      <c r="C1125" s="130" t="s">
        <v>3733</v>
      </c>
      <c r="D1125" s="130" t="s">
        <v>2933</v>
      </c>
      <c r="E1125" s="130" t="s">
        <v>2933</v>
      </c>
      <c r="F1125" s="130" t="s">
        <v>5095</v>
      </c>
    </row>
    <row r="1126" spans="1:6">
      <c r="A1126" s="130" t="s">
        <v>5744</v>
      </c>
      <c r="B1126" s="130" t="s">
        <v>5745</v>
      </c>
      <c r="C1126" s="130" t="s">
        <v>5745</v>
      </c>
      <c r="D1126" s="130" t="s">
        <v>2930</v>
      </c>
      <c r="E1126" s="130" t="s">
        <v>2930</v>
      </c>
      <c r="F1126" s="130" t="s">
        <v>5095</v>
      </c>
    </row>
    <row r="1127" spans="1:6">
      <c r="A1127" s="130" t="s">
        <v>5746</v>
      </c>
      <c r="B1127" s="130" t="s">
        <v>5747</v>
      </c>
      <c r="C1127" s="130" t="s">
        <v>5747</v>
      </c>
      <c r="D1127" s="130" t="s">
        <v>2933</v>
      </c>
      <c r="E1127" s="130" t="s">
        <v>2933</v>
      </c>
      <c r="F1127" s="130" t="s">
        <v>5095</v>
      </c>
    </row>
    <row r="1128" spans="1:6">
      <c r="A1128" s="130" t="s">
        <v>2781</v>
      </c>
      <c r="B1128" s="130" t="s">
        <v>5748</v>
      </c>
      <c r="C1128" s="130" t="s">
        <v>5748</v>
      </c>
      <c r="D1128" s="130" t="s">
        <v>2930</v>
      </c>
      <c r="E1128" s="130" t="s">
        <v>2930</v>
      </c>
      <c r="F1128" s="130" t="s">
        <v>5095</v>
      </c>
    </row>
    <row r="1129" spans="1:6">
      <c r="A1129" s="130" t="s">
        <v>2025</v>
      </c>
      <c r="B1129" s="130" t="s">
        <v>4120</v>
      </c>
      <c r="C1129" s="130" t="s">
        <v>4120</v>
      </c>
      <c r="D1129" s="130" t="s">
        <v>2951</v>
      </c>
      <c r="E1129" s="130" t="s">
        <v>2951</v>
      </c>
      <c r="F1129" s="130" t="s">
        <v>5095</v>
      </c>
    </row>
    <row r="1130" spans="1:6">
      <c r="A1130" s="130" t="s">
        <v>37</v>
      </c>
      <c r="B1130" s="130" t="s">
        <v>3333</v>
      </c>
      <c r="C1130" s="130" t="s">
        <v>3333</v>
      </c>
      <c r="D1130" s="130" t="s">
        <v>2934</v>
      </c>
      <c r="E1130" s="130" t="s">
        <v>2985</v>
      </c>
      <c r="F1130" s="130" t="s">
        <v>5096</v>
      </c>
    </row>
    <row r="1131" spans="1:6">
      <c r="A1131" s="130" t="s">
        <v>773</v>
      </c>
      <c r="B1131" s="130" t="s">
        <v>3046</v>
      </c>
      <c r="C1131" s="130" t="s">
        <v>5749</v>
      </c>
      <c r="D1131" s="130" t="s">
        <v>2937</v>
      </c>
      <c r="E1131" s="130" t="s">
        <v>3187</v>
      </c>
      <c r="F1131" s="130" t="s">
        <v>5096</v>
      </c>
    </row>
    <row r="1132" spans="1:6">
      <c r="A1132" s="130" t="s">
        <v>133</v>
      </c>
      <c r="B1132" s="130" t="s">
        <v>3464</v>
      </c>
      <c r="C1132" s="130" t="s">
        <v>3464</v>
      </c>
      <c r="D1132" s="130" t="s">
        <v>2937</v>
      </c>
      <c r="E1132" s="130" t="s">
        <v>2937</v>
      </c>
      <c r="F1132" s="130" t="s">
        <v>5095</v>
      </c>
    </row>
    <row r="1133" spans="1:6">
      <c r="A1133" s="130" t="s">
        <v>2068</v>
      </c>
      <c r="B1133" s="130" t="s">
        <v>5750</v>
      </c>
      <c r="C1133" s="130" t="s">
        <v>5750</v>
      </c>
      <c r="D1133" s="130" t="s">
        <v>2930</v>
      </c>
      <c r="E1133" s="130" t="s">
        <v>2930</v>
      </c>
      <c r="F1133" s="130" t="s">
        <v>5095</v>
      </c>
    </row>
    <row r="1134" spans="1:6">
      <c r="A1134" s="130" t="s">
        <v>2501</v>
      </c>
      <c r="B1134" s="130" t="s">
        <v>3150</v>
      </c>
      <c r="C1134" s="130" t="s">
        <v>3150</v>
      </c>
      <c r="D1134" s="130" t="s">
        <v>2933</v>
      </c>
      <c r="E1134" s="130" t="s">
        <v>2933</v>
      </c>
      <c r="F1134" s="130" t="s">
        <v>5095</v>
      </c>
    </row>
    <row r="1135" spans="1:6">
      <c r="A1135" s="130" t="s">
        <v>1019</v>
      </c>
      <c r="B1135" s="130" t="s">
        <v>5751</v>
      </c>
      <c r="C1135" s="130" t="s">
        <v>5751</v>
      </c>
      <c r="D1135" s="130" t="s">
        <v>2989</v>
      </c>
      <c r="E1135" s="130" t="s">
        <v>3282</v>
      </c>
      <c r="F1135" s="130" t="s">
        <v>5096</v>
      </c>
    </row>
    <row r="1136" spans="1:6">
      <c r="A1136" s="130" t="s">
        <v>1997</v>
      </c>
      <c r="B1136" s="130" t="s">
        <v>4870</v>
      </c>
      <c r="C1136" s="130" t="s">
        <v>4870</v>
      </c>
      <c r="D1136" s="130" t="s">
        <v>2951</v>
      </c>
      <c r="E1136" s="130" t="s">
        <v>2951</v>
      </c>
      <c r="F1136" s="130" t="s">
        <v>5095</v>
      </c>
    </row>
    <row r="1137" spans="1:6">
      <c r="A1137" s="130" t="s">
        <v>1093</v>
      </c>
      <c r="B1137" s="130" t="s">
        <v>5752</v>
      </c>
      <c r="C1137" s="130" t="s">
        <v>5753</v>
      </c>
      <c r="D1137" s="130" t="s">
        <v>3030</v>
      </c>
      <c r="E1137" s="130" t="s">
        <v>3030</v>
      </c>
      <c r="F1137" s="130" t="s">
        <v>5095</v>
      </c>
    </row>
    <row r="1138" spans="1:6">
      <c r="A1138" s="130" t="s">
        <v>2926</v>
      </c>
      <c r="B1138" s="130" t="s">
        <v>3773</v>
      </c>
      <c r="C1138" s="130" t="s">
        <v>3773</v>
      </c>
      <c r="D1138" s="130" t="s">
        <v>2933</v>
      </c>
      <c r="E1138" s="130" t="s">
        <v>2933</v>
      </c>
      <c r="F1138" s="130" t="s">
        <v>5095</v>
      </c>
    </row>
    <row r="1139" spans="1:6">
      <c r="A1139" s="130" t="s">
        <v>2535</v>
      </c>
      <c r="B1139" s="130" t="s">
        <v>5754</v>
      </c>
      <c r="C1139" s="130" t="s">
        <v>5754</v>
      </c>
      <c r="D1139" s="130" t="s">
        <v>2930</v>
      </c>
      <c r="E1139" s="130" t="s">
        <v>2930</v>
      </c>
      <c r="F1139" s="130" t="s">
        <v>5095</v>
      </c>
    </row>
    <row r="1140" spans="1:6">
      <c r="A1140" s="130" t="s">
        <v>5755</v>
      </c>
      <c r="B1140" s="130" t="s">
        <v>5756</v>
      </c>
      <c r="C1140" s="130" t="s">
        <v>5756</v>
      </c>
      <c r="D1140" s="130" t="s">
        <v>2930</v>
      </c>
      <c r="E1140" s="130" t="s">
        <v>2930</v>
      </c>
      <c r="F1140" s="130" t="s">
        <v>5095</v>
      </c>
    </row>
    <row r="1141" spans="1:6">
      <c r="A1141" s="130" t="s">
        <v>794</v>
      </c>
      <c r="B1141" s="130" t="s">
        <v>5757</v>
      </c>
      <c r="C1141" s="130" t="s">
        <v>5757</v>
      </c>
      <c r="D1141" s="130" t="s">
        <v>2933</v>
      </c>
      <c r="E1141" s="130" t="s">
        <v>2933</v>
      </c>
      <c r="F1141" s="130" t="s">
        <v>5095</v>
      </c>
    </row>
    <row r="1142" spans="1:6">
      <c r="A1142" s="130" t="s">
        <v>3612</v>
      </c>
      <c r="B1142" s="130" t="s">
        <v>3514</v>
      </c>
      <c r="C1142" s="130" t="s">
        <v>3514</v>
      </c>
      <c r="D1142" s="130" t="s">
        <v>2951</v>
      </c>
      <c r="E1142" s="130" t="s">
        <v>2951</v>
      </c>
      <c r="F1142" s="130" t="s">
        <v>5095</v>
      </c>
    </row>
    <row r="1143" spans="1:6">
      <c r="A1143" s="130" t="s">
        <v>471</v>
      </c>
      <c r="B1143" s="130" t="s">
        <v>4504</v>
      </c>
      <c r="C1143" s="130" t="s">
        <v>4504</v>
      </c>
      <c r="D1143" s="130" t="s">
        <v>2930</v>
      </c>
      <c r="E1143" s="130" t="s">
        <v>2930</v>
      </c>
      <c r="F1143" s="130" t="s">
        <v>5095</v>
      </c>
    </row>
    <row r="1144" spans="1:6">
      <c r="A1144" s="130" t="s">
        <v>2027</v>
      </c>
      <c r="B1144" s="130" t="s">
        <v>3051</v>
      </c>
      <c r="C1144" s="130" t="s">
        <v>3051</v>
      </c>
      <c r="D1144" s="130" t="s">
        <v>2934</v>
      </c>
      <c r="E1144" s="130" t="s">
        <v>2934</v>
      </c>
      <c r="F1144" s="130" t="s">
        <v>5096</v>
      </c>
    </row>
    <row r="1145" spans="1:6">
      <c r="A1145" s="130" t="s">
        <v>5758</v>
      </c>
      <c r="B1145" s="130" t="s">
        <v>5759</v>
      </c>
      <c r="C1145" s="130" t="s">
        <v>5759</v>
      </c>
      <c r="D1145" s="130" t="s">
        <v>2930</v>
      </c>
      <c r="E1145" s="130" t="s">
        <v>2930</v>
      </c>
      <c r="F1145" s="130" t="s">
        <v>5095</v>
      </c>
    </row>
    <row r="1146" spans="1:6">
      <c r="A1146" s="130" t="s">
        <v>5760</v>
      </c>
      <c r="B1146" s="130" t="s">
        <v>5761</v>
      </c>
      <c r="C1146" s="130" t="s">
        <v>5761</v>
      </c>
      <c r="D1146" s="130" t="s">
        <v>2930</v>
      </c>
      <c r="E1146" s="130" t="s">
        <v>2930</v>
      </c>
      <c r="F1146" s="130" t="s">
        <v>5095</v>
      </c>
    </row>
    <row r="1147" spans="1:6">
      <c r="A1147" s="130" t="s">
        <v>5762</v>
      </c>
      <c r="B1147" s="130" t="s">
        <v>3759</v>
      </c>
      <c r="C1147" s="130" t="s">
        <v>3759</v>
      </c>
      <c r="D1147" s="130" t="s">
        <v>2930</v>
      </c>
      <c r="E1147" s="130" t="s">
        <v>2969</v>
      </c>
      <c r="F1147" s="130" t="s">
        <v>5096</v>
      </c>
    </row>
    <row r="1148" spans="1:6">
      <c r="A1148" s="130" t="s">
        <v>1262</v>
      </c>
      <c r="B1148" s="130" t="s">
        <v>5763</v>
      </c>
      <c r="C1148" s="130" t="s">
        <v>5763</v>
      </c>
      <c r="D1148" s="130" t="s">
        <v>2934</v>
      </c>
      <c r="E1148" s="130" t="s">
        <v>2934</v>
      </c>
      <c r="F1148" s="130" t="s">
        <v>5095</v>
      </c>
    </row>
    <row r="1149" spans="1:6">
      <c r="A1149" s="130" t="s">
        <v>2216</v>
      </c>
      <c r="B1149" s="130" t="s">
        <v>5764</v>
      </c>
      <c r="C1149" s="130" t="s">
        <v>5764</v>
      </c>
      <c r="D1149" s="130" t="s">
        <v>2933</v>
      </c>
      <c r="E1149" s="130" t="s">
        <v>2933</v>
      </c>
      <c r="F1149" s="130" t="s">
        <v>5095</v>
      </c>
    </row>
    <row r="1150" spans="1:6">
      <c r="A1150" s="130" t="s">
        <v>1624</v>
      </c>
      <c r="B1150" s="130" t="s">
        <v>5765</v>
      </c>
      <c r="C1150" s="130" t="s">
        <v>5765</v>
      </c>
      <c r="D1150" s="130" t="s">
        <v>2933</v>
      </c>
      <c r="E1150" s="130" t="s">
        <v>2933</v>
      </c>
      <c r="F1150" s="130" t="s">
        <v>5095</v>
      </c>
    </row>
    <row r="1151" spans="1:6">
      <c r="A1151" s="130" t="s">
        <v>3881</v>
      </c>
      <c r="B1151" s="130" t="s">
        <v>3131</v>
      </c>
      <c r="C1151" s="130" t="s">
        <v>3131</v>
      </c>
      <c r="D1151" s="130" t="s">
        <v>2930</v>
      </c>
      <c r="E1151" s="130" t="s">
        <v>2930</v>
      </c>
      <c r="F1151" s="130" t="s">
        <v>5095</v>
      </c>
    </row>
    <row r="1152" spans="1:6">
      <c r="A1152" s="130" t="s">
        <v>690</v>
      </c>
      <c r="B1152" s="130" t="s">
        <v>3131</v>
      </c>
      <c r="C1152" s="130" t="s">
        <v>5766</v>
      </c>
      <c r="D1152" s="130" t="s">
        <v>2981</v>
      </c>
      <c r="E1152" s="130" t="s">
        <v>2981</v>
      </c>
      <c r="F1152" s="130" t="s">
        <v>5095</v>
      </c>
    </row>
    <row r="1153" spans="1:6">
      <c r="A1153" s="130" t="s">
        <v>1559</v>
      </c>
      <c r="B1153" s="130" t="s">
        <v>3131</v>
      </c>
      <c r="C1153" s="130" t="s">
        <v>3131</v>
      </c>
      <c r="D1153" s="130" t="s">
        <v>2930</v>
      </c>
      <c r="E1153" s="130" t="s">
        <v>2930</v>
      </c>
      <c r="F1153" s="130" t="s">
        <v>5095</v>
      </c>
    </row>
    <row r="1154" spans="1:6">
      <c r="A1154" s="130" t="s">
        <v>4427</v>
      </c>
      <c r="B1154" s="130" t="s">
        <v>2962</v>
      </c>
      <c r="C1154" s="130" t="s">
        <v>2962</v>
      </c>
      <c r="D1154" s="130" t="s">
        <v>2933</v>
      </c>
      <c r="E1154" s="130" t="s">
        <v>2931</v>
      </c>
      <c r="F1154" s="130" t="s">
        <v>5095</v>
      </c>
    </row>
    <row r="1155" spans="1:6">
      <c r="A1155" s="130" t="s">
        <v>484</v>
      </c>
      <c r="B1155" s="130" t="s">
        <v>3131</v>
      </c>
      <c r="C1155" s="130" t="s">
        <v>3131</v>
      </c>
      <c r="D1155" s="130" t="s">
        <v>2930</v>
      </c>
      <c r="E1155" s="130" t="s">
        <v>2930</v>
      </c>
      <c r="F1155" s="130" t="s">
        <v>5095</v>
      </c>
    </row>
    <row r="1156" spans="1:6">
      <c r="A1156" s="130" t="s">
        <v>1239</v>
      </c>
      <c r="B1156" s="130" t="s">
        <v>5767</v>
      </c>
      <c r="C1156" s="130" t="s">
        <v>5767</v>
      </c>
      <c r="D1156" s="130" t="s">
        <v>2933</v>
      </c>
      <c r="E1156" s="130" t="s">
        <v>2933</v>
      </c>
      <c r="F1156" s="130" t="s">
        <v>5095</v>
      </c>
    </row>
    <row r="1157" spans="1:6">
      <c r="A1157" s="130" t="s">
        <v>2073</v>
      </c>
      <c r="B1157" s="130" t="s">
        <v>3131</v>
      </c>
      <c r="C1157" s="130" t="s">
        <v>3131</v>
      </c>
      <c r="D1157" s="130" t="s">
        <v>2933</v>
      </c>
      <c r="E1157" s="130" t="s">
        <v>2933</v>
      </c>
      <c r="F1157" s="130" t="s">
        <v>5095</v>
      </c>
    </row>
    <row r="1158" spans="1:6">
      <c r="A1158" s="130" t="s">
        <v>723</v>
      </c>
      <c r="B1158" s="130" t="s">
        <v>2952</v>
      </c>
      <c r="C1158" s="130" t="s">
        <v>2952</v>
      </c>
      <c r="D1158" s="130" t="s">
        <v>2937</v>
      </c>
      <c r="E1158" s="130" t="s">
        <v>2937</v>
      </c>
      <c r="F1158" s="130" t="s">
        <v>5095</v>
      </c>
    </row>
    <row r="1159" spans="1:6">
      <c r="A1159" s="130" t="s">
        <v>1987</v>
      </c>
      <c r="B1159" s="130" t="s">
        <v>3159</v>
      </c>
      <c r="C1159" s="130" t="s">
        <v>3159</v>
      </c>
      <c r="D1159" s="130" t="s">
        <v>2930</v>
      </c>
      <c r="E1159" s="130" t="s">
        <v>2930</v>
      </c>
      <c r="F1159" s="130" t="s">
        <v>5095</v>
      </c>
    </row>
    <row r="1160" spans="1:6">
      <c r="A1160" s="130" t="s">
        <v>2041</v>
      </c>
      <c r="B1160" s="130" t="s">
        <v>5768</v>
      </c>
      <c r="C1160" s="130" t="s">
        <v>5768</v>
      </c>
      <c r="D1160" s="130" t="s">
        <v>2933</v>
      </c>
      <c r="E1160" s="130" t="s">
        <v>2933</v>
      </c>
      <c r="F1160" s="130" t="s">
        <v>5095</v>
      </c>
    </row>
    <row r="1161" spans="1:6">
      <c r="A1161" s="130" t="s">
        <v>1460</v>
      </c>
      <c r="B1161" s="130" t="s">
        <v>4033</v>
      </c>
      <c r="C1161" s="130" t="s">
        <v>4033</v>
      </c>
      <c r="D1161" s="130" t="s">
        <v>2969</v>
      </c>
      <c r="E1161" s="130" t="s">
        <v>2969</v>
      </c>
      <c r="F1161" s="130" t="s">
        <v>5096</v>
      </c>
    </row>
    <row r="1162" spans="1:6">
      <c r="A1162" s="130" t="s">
        <v>1490</v>
      </c>
      <c r="B1162" s="130" t="s">
        <v>4419</v>
      </c>
      <c r="C1162" s="130" t="s">
        <v>4419</v>
      </c>
      <c r="D1162" s="130" t="s">
        <v>2937</v>
      </c>
      <c r="E1162" s="130" t="s">
        <v>2937</v>
      </c>
      <c r="F1162" s="130" t="s">
        <v>5095</v>
      </c>
    </row>
    <row r="1163" spans="1:6">
      <c r="A1163" s="130" t="s">
        <v>2772</v>
      </c>
      <c r="B1163" s="130" t="s">
        <v>5769</v>
      </c>
      <c r="C1163" s="130" t="s">
        <v>5769</v>
      </c>
      <c r="D1163" s="130" t="s">
        <v>2933</v>
      </c>
      <c r="E1163" s="130" t="s">
        <v>2933</v>
      </c>
      <c r="F1163" s="130" t="s">
        <v>5095</v>
      </c>
    </row>
    <row r="1164" spans="1:6">
      <c r="A1164" s="130" t="s">
        <v>644</v>
      </c>
      <c r="B1164" s="130" t="s">
        <v>4204</v>
      </c>
      <c r="C1164" s="130" t="s">
        <v>5770</v>
      </c>
      <c r="D1164" s="130" t="s">
        <v>3897</v>
      </c>
      <c r="E1164" s="130" t="s">
        <v>5771</v>
      </c>
      <c r="F1164" s="130" t="s">
        <v>5095</v>
      </c>
    </row>
    <row r="1165" spans="1:6">
      <c r="A1165" s="130" t="s">
        <v>1272</v>
      </c>
      <c r="B1165" s="130" t="s">
        <v>3010</v>
      </c>
      <c r="C1165" s="130" t="s">
        <v>5772</v>
      </c>
      <c r="D1165" s="130" t="s">
        <v>2989</v>
      </c>
      <c r="E1165" s="130" t="s">
        <v>2989</v>
      </c>
      <c r="F1165" s="130" t="s">
        <v>5095</v>
      </c>
    </row>
    <row r="1166" spans="1:6">
      <c r="A1166" s="130" t="s">
        <v>2239</v>
      </c>
      <c r="B1166" s="130" t="s">
        <v>5773</v>
      </c>
      <c r="C1166" s="130" t="s">
        <v>5773</v>
      </c>
      <c r="D1166" s="130" t="s">
        <v>2930</v>
      </c>
      <c r="E1166" s="130" t="s">
        <v>2930</v>
      </c>
      <c r="F1166" s="130" t="s">
        <v>5095</v>
      </c>
    </row>
    <row r="1167" spans="1:6">
      <c r="A1167" s="130" t="s">
        <v>846</v>
      </c>
      <c r="B1167" s="130" t="s">
        <v>5774</v>
      </c>
      <c r="C1167" s="130" t="s">
        <v>5774</v>
      </c>
      <c r="D1167" s="130" t="s">
        <v>2933</v>
      </c>
      <c r="E1167" s="130" t="s">
        <v>2933</v>
      </c>
      <c r="F1167" s="130" t="s">
        <v>5095</v>
      </c>
    </row>
    <row r="1168" spans="1:6">
      <c r="A1168" s="130" t="s">
        <v>2502</v>
      </c>
      <c r="B1168" s="130" t="s">
        <v>5775</v>
      </c>
      <c r="C1168" s="130" t="s">
        <v>5775</v>
      </c>
      <c r="D1168" s="130" t="s">
        <v>2930</v>
      </c>
      <c r="E1168" s="130" t="s">
        <v>2930</v>
      </c>
      <c r="F1168" s="130" t="s">
        <v>5095</v>
      </c>
    </row>
    <row r="1169" spans="1:6">
      <c r="A1169" s="130" t="s">
        <v>1461</v>
      </c>
      <c r="B1169" s="130" t="s">
        <v>5776</v>
      </c>
      <c r="C1169" s="130" t="s">
        <v>5776</v>
      </c>
      <c r="D1169" s="130" t="s">
        <v>2933</v>
      </c>
      <c r="E1169" s="130" t="s">
        <v>2933</v>
      </c>
      <c r="F1169" s="130" t="s">
        <v>5095</v>
      </c>
    </row>
    <row r="1170" spans="1:6">
      <c r="A1170" s="130" t="s">
        <v>2640</v>
      </c>
      <c r="B1170" s="130" t="s">
        <v>5777</v>
      </c>
      <c r="C1170" s="130" t="s">
        <v>5777</v>
      </c>
      <c r="D1170" s="130" t="s">
        <v>2930</v>
      </c>
      <c r="E1170" s="130" t="s">
        <v>2930</v>
      </c>
      <c r="F1170" s="130" t="s">
        <v>5095</v>
      </c>
    </row>
    <row r="1171" spans="1:6">
      <c r="A1171" s="130" t="s">
        <v>293</v>
      </c>
      <c r="B1171" s="130" t="s">
        <v>4173</v>
      </c>
      <c r="C1171" s="130" t="s">
        <v>5778</v>
      </c>
      <c r="D1171" s="130" t="s">
        <v>3070</v>
      </c>
      <c r="E1171" s="130" t="s">
        <v>2968</v>
      </c>
      <c r="F1171" s="130" t="s">
        <v>5095</v>
      </c>
    </row>
    <row r="1172" spans="1:6">
      <c r="A1172" s="130" t="s">
        <v>2879</v>
      </c>
      <c r="B1172" s="130" t="s">
        <v>5779</v>
      </c>
      <c r="C1172" s="130" t="s">
        <v>5779</v>
      </c>
      <c r="D1172" s="130" t="s">
        <v>2930</v>
      </c>
      <c r="E1172" s="130" t="s">
        <v>2930</v>
      </c>
      <c r="F1172" s="130" t="s">
        <v>5095</v>
      </c>
    </row>
    <row r="1173" spans="1:6">
      <c r="A1173" s="130" t="s">
        <v>1462</v>
      </c>
      <c r="B1173" s="130" t="s">
        <v>3769</v>
      </c>
      <c r="C1173" s="130" t="s">
        <v>3769</v>
      </c>
      <c r="D1173" s="130" t="s">
        <v>2930</v>
      </c>
      <c r="E1173" s="130" t="s">
        <v>2930</v>
      </c>
      <c r="F1173" s="130" t="s">
        <v>5095</v>
      </c>
    </row>
    <row r="1174" spans="1:6">
      <c r="A1174" s="130" t="s">
        <v>908</v>
      </c>
      <c r="B1174" s="130" t="s">
        <v>3061</v>
      </c>
      <c r="C1174" s="130" t="s">
        <v>3061</v>
      </c>
      <c r="D1174" s="130" t="s">
        <v>2951</v>
      </c>
      <c r="E1174" s="130" t="s">
        <v>2951</v>
      </c>
      <c r="F1174" s="130" t="s">
        <v>5096</v>
      </c>
    </row>
    <row r="1175" spans="1:6">
      <c r="A1175" s="130" t="s">
        <v>1550</v>
      </c>
      <c r="B1175" s="130" t="s">
        <v>3711</v>
      </c>
      <c r="C1175" s="130" t="s">
        <v>3711</v>
      </c>
      <c r="D1175" s="130" t="s">
        <v>2930</v>
      </c>
      <c r="E1175" s="130" t="s">
        <v>2930</v>
      </c>
      <c r="F1175" s="130" t="s">
        <v>5095</v>
      </c>
    </row>
    <row r="1176" spans="1:6">
      <c r="A1176" s="130" t="s">
        <v>2536</v>
      </c>
      <c r="B1176" s="130" t="s">
        <v>5780</v>
      </c>
      <c r="C1176" s="130" t="s">
        <v>5780</v>
      </c>
      <c r="D1176" s="130" t="s">
        <v>2934</v>
      </c>
      <c r="E1176" s="130" t="s">
        <v>2934</v>
      </c>
      <c r="F1176" s="130" t="s">
        <v>5095</v>
      </c>
    </row>
    <row r="1177" spans="1:6">
      <c r="A1177" s="130" t="s">
        <v>486</v>
      </c>
      <c r="B1177" s="130" t="s">
        <v>5781</v>
      </c>
      <c r="C1177" s="130" t="s">
        <v>5782</v>
      </c>
      <c r="D1177" s="130" t="s">
        <v>2934</v>
      </c>
      <c r="E1177" s="130" t="s">
        <v>2939</v>
      </c>
      <c r="F1177" s="130" t="s">
        <v>5096</v>
      </c>
    </row>
    <row r="1178" spans="1:6">
      <c r="A1178" s="130" t="s">
        <v>984</v>
      </c>
      <c r="B1178" s="130" t="s">
        <v>5783</v>
      </c>
      <c r="C1178" s="130" t="s">
        <v>5783</v>
      </c>
      <c r="D1178" s="130" t="s">
        <v>2933</v>
      </c>
      <c r="E1178" s="130" t="s">
        <v>2933</v>
      </c>
      <c r="F1178" s="130" t="s">
        <v>5095</v>
      </c>
    </row>
    <row r="1179" spans="1:6">
      <c r="A1179" s="130" t="s">
        <v>1038</v>
      </c>
      <c r="B1179" s="130" t="s">
        <v>3281</v>
      </c>
      <c r="C1179" s="130" t="s">
        <v>3281</v>
      </c>
      <c r="D1179" s="130" t="s">
        <v>2930</v>
      </c>
      <c r="E1179" s="130" t="s">
        <v>2930</v>
      </c>
      <c r="F1179" s="130" t="s">
        <v>5095</v>
      </c>
    </row>
    <row r="1180" spans="1:6">
      <c r="A1180" s="130" t="s">
        <v>1548</v>
      </c>
      <c r="B1180" s="130" t="s">
        <v>2932</v>
      </c>
      <c r="C1180" s="130" t="s">
        <v>2932</v>
      </c>
      <c r="D1180" s="130" t="s">
        <v>2933</v>
      </c>
      <c r="E1180" s="130" t="s">
        <v>2933</v>
      </c>
      <c r="F1180" s="130" t="s">
        <v>5095</v>
      </c>
    </row>
    <row r="1181" spans="1:6">
      <c r="A1181" s="130" t="s">
        <v>121</v>
      </c>
      <c r="B1181" s="130" t="s">
        <v>5784</v>
      </c>
      <c r="C1181" s="130" t="s">
        <v>5784</v>
      </c>
      <c r="D1181" s="130" t="s">
        <v>2981</v>
      </c>
      <c r="E1181" s="130" t="s">
        <v>3092</v>
      </c>
      <c r="F1181" s="130" t="s">
        <v>5095</v>
      </c>
    </row>
    <row r="1182" spans="1:6">
      <c r="A1182" s="130" t="s">
        <v>968</v>
      </c>
      <c r="B1182" s="130" t="s">
        <v>5785</v>
      </c>
      <c r="C1182" s="130" t="s">
        <v>5785</v>
      </c>
      <c r="D1182" s="130" t="s">
        <v>2930</v>
      </c>
      <c r="E1182" s="130" t="s">
        <v>2930</v>
      </c>
      <c r="F1182" s="130" t="s">
        <v>5095</v>
      </c>
    </row>
    <row r="1183" spans="1:6">
      <c r="A1183" s="130" t="s">
        <v>3466</v>
      </c>
      <c r="B1183" s="130" t="s">
        <v>5786</v>
      </c>
      <c r="C1183" s="130" t="s">
        <v>5786</v>
      </c>
      <c r="D1183" s="130" t="s">
        <v>2930</v>
      </c>
      <c r="E1183" s="130" t="s">
        <v>2930</v>
      </c>
      <c r="F1183" s="130" t="s">
        <v>5095</v>
      </c>
    </row>
    <row r="1184" spans="1:6">
      <c r="A1184" s="130" t="s">
        <v>264</v>
      </c>
      <c r="B1184" s="130" t="s">
        <v>3286</v>
      </c>
      <c r="C1184" s="130" t="s">
        <v>5787</v>
      </c>
      <c r="D1184" s="130" t="s">
        <v>3001</v>
      </c>
      <c r="E1184" s="130" t="s">
        <v>5445</v>
      </c>
      <c r="F1184" s="130" t="s">
        <v>5095</v>
      </c>
    </row>
    <row r="1185" spans="1:6">
      <c r="A1185" s="130" t="s">
        <v>5788</v>
      </c>
      <c r="B1185" s="130" t="s">
        <v>3452</v>
      </c>
      <c r="C1185" s="130" t="s">
        <v>3452</v>
      </c>
      <c r="D1185" s="130" t="s">
        <v>2930</v>
      </c>
      <c r="E1185" s="130" t="s">
        <v>2930</v>
      </c>
      <c r="F1185" s="130" t="s">
        <v>5095</v>
      </c>
    </row>
    <row r="1186" spans="1:6">
      <c r="A1186" s="130" t="s">
        <v>751</v>
      </c>
      <c r="B1186" s="130" t="s">
        <v>5789</v>
      </c>
      <c r="C1186" s="130" t="s">
        <v>5789</v>
      </c>
      <c r="D1186" s="130" t="s">
        <v>2937</v>
      </c>
      <c r="E1186" s="130" t="s">
        <v>2937</v>
      </c>
      <c r="F1186" s="130" t="s">
        <v>5095</v>
      </c>
    </row>
    <row r="1187" spans="1:6">
      <c r="A1187" s="130" t="s">
        <v>5790</v>
      </c>
      <c r="B1187" s="130" t="s">
        <v>5791</v>
      </c>
      <c r="C1187" s="130" t="s">
        <v>5791</v>
      </c>
      <c r="D1187" s="130" t="s">
        <v>2951</v>
      </c>
      <c r="E1187" s="130" t="s">
        <v>2951</v>
      </c>
      <c r="F1187" s="130" t="s">
        <v>5095</v>
      </c>
    </row>
    <row r="1188" spans="1:6">
      <c r="A1188" s="130" t="s">
        <v>775</v>
      </c>
      <c r="B1188" s="130" t="s">
        <v>5792</v>
      </c>
      <c r="C1188" s="130" t="s">
        <v>5793</v>
      </c>
      <c r="D1188" s="130" t="s">
        <v>3001</v>
      </c>
      <c r="E1188" s="130" t="s">
        <v>3090</v>
      </c>
      <c r="F1188" s="130" t="s">
        <v>5095</v>
      </c>
    </row>
    <row r="1189" spans="1:6">
      <c r="A1189" s="130" t="s">
        <v>4014</v>
      </c>
      <c r="B1189" s="130" t="s">
        <v>4881</v>
      </c>
      <c r="C1189" s="130" t="s">
        <v>4881</v>
      </c>
      <c r="D1189" s="130" t="s">
        <v>2969</v>
      </c>
      <c r="E1189" s="130" t="s">
        <v>2969</v>
      </c>
      <c r="F1189" s="130" t="s">
        <v>5095</v>
      </c>
    </row>
    <row r="1190" spans="1:6">
      <c r="A1190" s="130" t="s">
        <v>1183</v>
      </c>
      <c r="B1190" s="130" t="s">
        <v>5794</v>
      </c>
      <c r="C1190" s="130" t="s">
        <v>5794</v>
      </c>
      <c r="D1190" s="130" t="s">
        <v>2937</v>
      </c>
      <c r="E1190" s="130" t="s">
        <v>2937</v>
      </c>
      <c r="F1190" s="130" t="s">
        <v>5095</v>
      </c>
    </row>
    <row r="1191" spans="1:6">
      <c r="A1191" s="130" t="s">
        <v>2103</v>
      </c>
      <c r="B1191" s="130" t="s">
        <v>3507</v>
      </c>
      <c r="C1191" s="130" t="s">
        <v>3507</v>
      </c>
      <c r="D1191" s="130" t="s">
        <v>2933</v>
      </c>
      <c r="E1191" s="130" t="s">
        <v>2933</v>
      </c>
      <c r="F1191" s="130" t="s">
        <v>5095</v>
      </c>
    </row>
    <row r="1192" spans="1:6">
      <c r="A1192" s="130" t="s">
        <v>2923</v>
      </c>
      <c r="B1192" s="130" t="s">
        <v>3141</v>
      </c>
      <c r="C1192" s="130" t="s">
        <v>3141</v>
      </c>
      <c r="D1192" s="130" t="s">
        <v>2951</v>
      </c>
      <c r="E1192" s="130" t="s">
        <v>2951</v>
      </c>
      <c r="F1192" s="130" t="s">
        <v>5095</v>
      </c>
    </row>
    <row r="1193" spans="1:6">
      <c r="A1193" s="130" t="s">
        <v>2899</v>
      </c>
      <c r="B1193" s="130" t="s">
        <v>3507</v>
      </c>
      <c r="C1193" s="130" t="s">
        <v>3507</v>
      </c>
      <c r="D1193" s="130" t="s">
        <v>2937</v>
      </c>
      <c r="E1193" s="130" t="s">
        <v>2937</v>
      </c>
      <c r="F1193" s="130" t="s">
        <v>5095</v>
      </c>
    </row>
    <row r="1194" spans="1:6">
      <c r="A1194" s="130" t="s">
        <v>1841</v>
      </c>
      <c r="B1194" s="130" t="s">
        <v>5795</v>
      </c>
      <c r="C1194" s="130" t="s">
        <v>5795</v>
      </c>
      <c r="D1194" s="130" t="s">
        <v>2930</v>
      </c>
      <c r="E1194" s="130" t="s">
        <v>2930</v>
      </c>
      <c r="F1194" s="130" t="s">
        <v>5095</v>
      </c>
    </row>
    <row r="1195" spans="1:6">
      <c r="A1195" s="130" t="s">
        <v>1464</v>
      </c>
      <c r="B1195" s="130" t="s">
        <v>3794</v>
      </c>
      <c r="C1195" s="130" t="s">
        <v>3794</v>
      </c>
      <c r="D1195" s="130" t="s">
        <v>2930</v>
      </c>
      <c r="E1195" s="130" t="s">
        <v>2930</v>
      </c>
      <c r="F1195" s="130" t="s">
        <v>5095</v>
      </c>
    </row>
    <row r="1196" spans="1:6">
      <c r="A1196" s="130" t="s">
        <v>803</v>
      </c>
      <c r="B1196" s="130" t="s">
        <v>4871</v>
      </c>
      <c r="C1196" s="130" t="s">
        <v>4871</v>
      </c>
      <c r="D1196" s="130" t="s">
        <v>2930</v>
      </c>
      <c r="E1196" s="130" t="s">
        <v>2930</v>
      </c>
      <c r="F1196" s="130" t="s">
        <v>5095</v>
      </c>
    </row>
    <row r="1197" spans="1:6">
      <c r="A1197" s="130" t="s">
        <v>5796</v>
      </c>
      <c r="B1197" s="130" t="s">
        <v>2943</v>
      </c>
      <c r="C1197" s="130" t="s">
        <v>2943</v>
      </c>
      <c r="D1197" s="130" t="s">
        <v>2951</v>
      </c>
      <c r="E1197" s="130" t="s">
        <v>2951</v>
      </c>
      <c r="F1197" s="130" t="s">
        <v>5095</v>
      </c>
    </row>
    <row r="1198" spans="1:6">
      <c r="A1198" s="130" t="s">
        <v>2387</v>
      </c>
      <c r="B1198" s="130" t="s">
        <v>4540</v>
      </c>
      <c r="C1198" s="130" t="s">
        <v>4540</v>
      </c>
      <c r="D1198" s="130" t="s">
        <v>2951</v>
      </c>
      <c r="E1198" s="130" t="s">
        <v>2951</v>
      </c>
      <c r="F1198" s="130" t="s">
        <v>5095</v>
      </c>
    </row>
    <row r="1199" spans="1:6">
      <c r="A1199" s="130" t="s">
        <v>2782</v>
      </c>
      <c r="B1199" s="130" t="s">
        <v>3706</v>
      </c>
      <c r="C1199" s="130" t="s">
        <v>3706</v>
      </c>
      <c r="D1199" s="130" t="s">
        <v>2930</v>
      </c>
      <c r="E1199" s="130" t="s">
        <v>2930</v>
      </c>
      <c r="F1199" s="130" t="s">
        <v>5096</v>
      </c>
    </row>
    <row r="1200" spans="1:6">
      <c r="A1200" s="130" t="s">
        <v>1350</v>
      </c>
      <c r="B1200" s="130" t="s">
        <v>5797</v>
      </c>
      <c r="C1200" s="130" t="s">
        <v>5797</v>
      </c>
      <c r="D1200" s="130" t="s">
        <v>2930</v>
      </c>
      <c r="E1200" s="130" t="s">
        <v>2930</v>
      </c>
      <c r="F1200" s="130" t="s">
        <v>5095</v>
      </c>
    </row>
    <row r="1201" spans="1:6">
      <c r="A1201" s="130" t="s">
        <v>1770</v>
      </c>
      <c r="B1201" s="130" t="s">
        <v>5798</v>
      </c>
      <c r="C1201" s="130" t="s">
        <v>5798</v>
      </c>
      <c r="D1201" s="130" t="s">
        <v>2930</v>
      </c>
      <c r="E1201" s="130" t="s">
        <v>2969</v>
      </c>
      <c r="F1201" s="130" t="s">
        <v>5095</v>
      </c>
    </row>
    <row r="1202" spans="1:6">
      <c r="A1202" s="130" t="s">
        <v>2065</v>
      </c>
      <c r="B1202" s="130" t="s">
        <v>3578</v>
      </c>
      <c r="C1202" s="130" t="s">
        <v>3578</v>
      </c>
      <c r="D1202" s="130" t="s">
        <v>2951</v>
      </c>
      <c r="E1202" s="130" t="s">
        <v>2951</v>
      </c>
      <c r="F1202" s="130" t="s">
        <v>5095</v>
      </c>
    </row>
    <row r="1203" spans="1:6">
      <c r="A1203" s="130" t="s">
        <v>1465</v>
      </c>
      <c r="B1203" s="130" t="s">
        <v>3080</v>
      </c>
      <c r="C1203" s="130" t="s">
        <v>3080</v>
      </c>
      <c r="D1203" s="130" t="s">
        <v>2933</v>
      </c>
      <c r="E1203" s="130" t="s">
        <v>2933</v>
      </c>
      <c r="F1203" s="130" t="s">
        <v>5095</v>
      </c>
    </row>
    <row r="1204" spans="1:6">
      <c r="A1204" s="130" t="s">
        <v>2001</v>
      </c>
      <c r="B1204" s="130" t="s">
        <v>5799</v>
      </c>
      <c r="C1204" s="130" t="s">
        <v>5799</v>
      </c>
      <c r="D1204" s="130" t="s">
        <v>2930</v>
      </c>
      <c r="E1204" s="130" t="s">
        <v>2930</v>
      </c>
      <c r="F1204" s="130" t="s">
        <v>5095</v>
      </c>
    </row>
    <row r="1205" spans="1:6">
      <c r="A1205" s="130" t="s">
        <v>2928</v>
      </c>
      <c r="B1205" s="130" t="s">
        <v>5800</v>
      </c>
      <c r="C1205" s="130" t="s">
        <v>5800</v>
      </c>
      <c r="D1205" s="130" t="s">
        <v>2951</v>
      </c>
      <c r="E1205" s="130" t="s">
        <v>2951</v>
      </c>
      <c r="F1205" s="130" t="s">
        <v>5095</v>
      </c>
    </row>
    <row r="1206" spans="1:6">
      <c r="A1206" s="130" t="s">
        <v>2057</v>
      </c>
      <c r="B1206" s="130" t="s">
        <v>4363</v>
      </c>
      <c r="C1206" s="130" t="s">
        <v>4363</v>
      </c>
      <c r="D1206" s="130" t="s">
        <v>2930</v>
      </c>
      <c r="E1206" s="130" t="s">
        <v>2930</v>
      </c>
      <c r="F1206" s="130" t="s">
        <v>5095</v>
      </c>
    </row>
    <row r="1207" spans="1:6">
      <c r="A1207" s="130" t="s">
        <v>2569</v>
      </c>
      <c r="B1207" s="130" t="s">
        <v>3863</v>
      </c>
      <c r="C1207" s="130" t="s">
        <v>3863</v>
      </c>
      <c r="D1207" s="130" t="s">
        <v>2934</v>
      </c>
      <c r="E1207" s="130" t="s">
        <v>2934</v>
      </c>
      <c r="F1207" s="130" t="s">
        <v>5095</v>
      </c>
    </row>
    <row r="1208" spans="1:6">
      <c r="A1208" s="130" t="s">
        <v>1466</v>
      </c>
      <c r="B1208" s="130" t="s">
        <v>5801</v>
      </c>
      <c r="C1208" s="130" t="s">
        <v>5801</v>
      </c>
      <c r="D1208" s="130" t="s">
        <v>2933</v>
      </c>
      <c r="E1208" s="130" t="s">
        <v>3101</v>
      </c>
      <c r="F1208" s="130" t="s">
        <v>5095</v>
      </c>
    </row>
    <row r="1209" spans="1:6">
      <c r="A1209" s="130" t="s">
        <v>1722</v>
      </c>
      <c r="B1209" s="130" t="s">
        <v>3617</v>
      </c>
      <c r="C1209" s="130" t="s">
        <v>3617</v>
      </c>
      <c r="D1209" s="130" t="s">
        <v>2969</v>
      </c>
      <c r="E1209" s="130" t="s">
        <v>2969</v>
      </c>
      <c r="F1209" s="130" t="s">
        <v>5095</v>
      </c>
    </row>
    <row r="1210" spans="1:6">
      <c r="A1210" s="130" t="s">
        <v>971</v>
      </c>
      <c r="B1210" s="130" t="s">
        <v>5802</v>
      </c>
      <c r="C1210" s="130" t="s">
        <v>5802</v>
      </c>
      <c r="D1210" s="130" t="s">
        <v>2951</v>
      </c>
      <c r="E1210" s="130" t="s">
        <v>2951</v>
      </c>
      <c r="F1210" s="130" t="s">
        <v>5095</v>
      </c>
    </row>
    <row r="1211" spans="1:6">
      <c r="A1211" s="130" t="s">
        <v>277</v>
      </c>
      <c r="B1211" s="130" t="s">
        <v>4202</v>
      </c>
      <c r="C1211" s="130" t="s">
        <v>3650</v>
      </c>
      <c r="D1211" s="130" t="s">
        <v>3011</v>
      </c>
      <c r="E1211" s="130" t="s">
        <v>3308</v>
      </c>
      <c r="F1211" s="130" t="s">
        <v>5095</v>
      </c>
    </row>
    <row r="1212" spans="1:6">
      <c r="A1212" s="130" t="s">
        <v>1452</v>
      </c>
      <c r="B1212" s="130" t="s">
        <v>3144</v>
      </c>
      <c r="C1212" s="130" t="s">
        <v>3144</v>
      </c>
      <c r="D1212" s="130" t="s">
        <v>2934</v>
      </c>
      <c r="E1212" s="130" t="s">
        <v>2934</v>
      </c>
      <c r="F1212" s="130" t="s">
        <v>5095</v>
      </c>
    </row>
    <row r="1213" spans="1:6">
      <c r="A1213" s="130" t="s">
        <v>2257</v>
      </c>
      <c r="B1213" s="130" t="s">
        <v>4678</v>
      </c>
      <c r="C1213" s="130" t="s">
        <v>4678</v>
      </c>
      <c r="D1213" s="130" t="s">
        <v>2933</v>
      </c>
      <c r="E1213" s="130" t="s">
        <v>2933</v>
      </c>
      <c r="F1213" s="130" t="s">
        <v>5095</v>
      </c>
    </row>
    <row r="1214" spans="1:6">
      <c r="A1214" s="130" t="s">
        <v>2042</v>
      </c>
      <c r="B1214" s="130" t="s">
        <v>5803</v>
      </c>
      <c r="C1214" s="130" t="s">
        <v>5803</v>
      </c>
      <c r="D1214" s="130" t="s">
        <v>2951</v>
      </c>
      <c r="E1214" s="130" t="s">
        <v>2951</v>
      </c>
      <c r="F1214" s="130" t="s">
        <v>5095</v>
      </c>
    </row>
    <row r="1215" spans="1:6">
      <c r="A1215" s="130" t="s">
        <v>5804</v>
      </c>
      <c r="B1215" s="130" t="s">
        <v>5805</v>
      </c>
      <c r="C1215" s="130" t="s">
        <v>5805</v>
      </c>
      <c r="D1215" s="130" t="s">
        <v>2933</v>
      </c>
      <c r="E1215" s="130" t="s">
        <v>2933</v>
      </c>
      <c r="F1215" s="130" t="s">
        <v>5095</v>
      </c>
    </row>
    <row r="1216" spans="1:6">
      <c r="A1216" s="130" t="s">
        <v>1661</v>
      </c>
      <c r="B1216" s="130" t="s">
        <v>4776</v>
      </c>
      <c r="C1216" s="130" t="s">
        <v>4776</v>
      </c>
      <c r="D1216" s="130" t="s">
        <v>2933</v>
      </c>
      <c r="E1216" s="130" t="s">
        <v>2933</v>
      </c>
      <c r="F1216" s="130" t="s">
        <v>5095</v>
      </c>
    </row>
    <row r="1217" spans="1:6">
      <c r="A1217" s="130" t="s">
        <v>4732</v>
      </c>
      <c r="B1217" s="130" t="s">
        <v>3131</v>
      </c>
      <c r="C1217" s="130" t="s">
        <v>3131</v>
      </c>
      <c r="D1217" s="130" t="s">
        <v>2969</v>
      </c>
      <c r="E1217" s="130" t="s">
        <v>2969</v>
      </c>
      <c r="F1217" s="130" t="s">
        <v>5095</v>
      </c>
    </row>
    <row r="1218" spans="1:6">
      <c r="A1218" s="130" t="s">
        <v>4400</v>
      </c>
      <c r="B1218" s="130" t="s">
        <v>5806</v>
      </c>
      <c r="C1218" s="130" t="s">
        <v>5806</v>
      </c>
      <c r="D1218" s="130" t="s">
        <v>2930</v>
      </c>
      <c r="E1218" s="130" t="s">
        <v>2930</v>
      </c>
      <c r="F1218" s="130" t="s">
        <v>5095</v>
      </c>
    </row>
    <row r="1219" spans="1:6">
      <c r="A1219" s="130" t="s">
        <v>2094</v>
      </c>
      <c r="B1219" s="130" t="s">
        <v>5807</v>
      </c>
      <c r="C1219" s="130" t="s">
        <v>5807</v>
      </c>
      <c r="D1219" s="130" t="s">
        <v>2951</v>
      </c>
      <c r="E1219" s="130" t="s">
        <v>2951</v>
      </c>
      <c r="F1219" s="130" t="s">
        <v>5095</v>
      </c>
    </row>
    <row r="1220" spans="1:6">
      <c r="A1220" s="130" t="s">
        <v>998</v>
      </c>
      <c r="B1220" s="130" t="s">
        <v>3061</v>
      </c>
      <c r="C1220" s="130" t="s">
        <v>5808</v>
      </c>
      <c r="D1220" s="130" t="s">
        <v>3008</v>
      </c>
      <c r="E1220" s="130" t="s">
        <v>4201</v>
      </c>
      <c r="F1220" s="130" t="s">
        <v>5095</v>
      </c>
    </row>
    <row r="1221" spans="1:6">
      <c r="A1221" s="130" t="s">
        <v>2797</v>
      </c>
      <c r="B1221" s="130" t="s">
        <v>5809</v>
      </c>
      <c r="C1221" s="130" t="s">
        <v>5809</v>
      </c>
      <c r="D1221" s="130" t="s">
        <v>2930</v>
      </c>
      <c r="E1221" s="130" t="s">
        <v>2930</v>
      </c>
      <c r="F1221" s="130" t="s">
        <v>5095</v>
      </c>
    </row>
    <row r="1222" spans="1:6">
      <c r="A1222" s="130" t="s">
        <v>2044</v>
      </c>
      <c r="B1222" s="130" t="s">
        <v>5810</v>
      </c>
      <c r="C1222" s="130" t="s">
        <v>5810</v>
      </c>
      <c r="D1222" s="130" t="s">
        <v>2937</v>
      </c>
      <c r="E1222" s="130" t="s">
        <v>2937</v>
      </c>
      <c r="F1222" s="130" t="s">
        <v>5095</v>
      </c>
    </row>
    <row r="1223" spans="1:6">
      <c r="A1223" s="130" t="s">
        <v>1467</v>
      </c>
      <c r="B1223" s="130" t="s">
        <v>5811</v>
      </c>
      <c r="C1223" s="130" t="s">
        <v>5811</v>
      </c>
      <c r="D1223" s="130" t="s">
        <v>2933</v>
      </c>
      <c r="E1223" s="130" t="s">
        <v>2933</v>
      </c>
      <c r="F1223" s="130" t="s">
        <v>5095</v>
      </c>
    </row>
    <row r="1224" spans="1:6">
      <c r="A1224" s="130" t="s">
        <v>332</v>
      </c>
      <c r="B1224" s="130" t="s">
        <v>3005</v>
      </c>
      <c r="C1224" s="130" t="s">
        <v>3442</v>
      </c>
      <c r="D1224" s="130" t="s">
        <v>2989</v>
      </c>
      <c r="E1224" s="130" t="s">
        <v>3118</v>
      </c>
      <c r="F1224" s="130" t="s">
        <v>5096</v>
      </c>
    </row>
    <row r="1225" spans="1:6">
      <c r="A1225" s="130" t="s">
        <v>185</v>
      </c>
      <c r="B1225" s="130" t="s">
        <v>4701</v>
      </c>
      <c r="C1225" s="130" t="s">
        <v>4701</v>
      </c>
      <c r="D1225" s="130" t="s">
        <v>2934</v>
      </c>
      <c r="E1225" s="130" t="s">
        <v>2934</v>
      </c>
      <c r="F1225" s="130" t="s">
        <v>5095</v>
      </c>
    </row>
    <row r="1226" spans="1:6">
      <c r="A1226" s="130" t="s">
        <v>54</v>
      </c>
      <c r="B1226" s="130" t="s">
        <v>3451</v>
      </c>
      <c r="C1226" s="130" t="s">
        <v>3451</v>
      </c>
      <c r="D1226" s="130" t="s">
        <v>2933</v>
      </c>
      <c r="E1226" s="130" t="s">
        <v>2933</v>
      </c>
      <c r="F1226" s="130" t="s">
        <v>5096</v>
      </c>
    </row>
    <row r="1227" spans="1:6">
      <c r="A1227" s="130" t="s">
        <v>2154</v>
      </c>
      <c r="B1227" s="130" t="s">
        <v>2960</v>
      </c>
      <c r="C1227" s="130" t="s">
        <v>2960</v>
      </c>
      <c r="D1227" s="130" t="s">
        <v>2933</v>
      </c>
      <c r="E1227" s="130" t="s">
        <v>2933</v>
      </c>
      <c r="F1227" s="130" t="s">
        <v>5095</v>
      </c>
    </row>
    <row r="1228" spans="1:6">
      <c r="A1228" s="130" t="s">
        <v>124</v>
      </c>
      <c r="B1228" s="130" t="s">
        <v>4156</v>
      </c>
      <c r="C1228" s="130" t="s">
        <v>5812</v>
      </c>
      <c r="D1228" s="130" t="s">
        <v>2981</v>
      </c>
      <c r="E1228" s="130" t="s">
        <v>2981</v>
      </c>
      <c r="F1228" s="130" t="s">
        <v>5095</v>
      </c>
    </row>
    <row r="1229" spans="1:6">
      <c r="A1229" s="130" t="s">
        <v>545</v>
      </c>
      <c r="B1229" s="130" t="s">
        <v>4878</v>
      </c>
      <c r="C1229" s="130" t="s">
        <v>4878</v>
      </c>
      <c r="D1229" s="130" t="s">
        <v>2951</v>
      </c>
      <c r="E1229" s="130" t="s">
        <v>2951</v>
      </c>
      <c r="F1229" s="130" t="s">
        <v>5095</v>
      </c>
    </row>
    <row r="1230" spans="1:6">
      <c r="A1230" s="130" t="s">
        <v>3588</v>
      </c>
      <c r="B1230" s="130" t="s">
        <v>5813</v>
      </c>
      <c r="C1230" s="130" t="s">
        <v>5813</v>
      </c>
      <c r="D1230" s="130" t="s">
        <v>2933</v>
      </c>
      <c r="E1230" s="130" t="s">
        <v>2933</v>
      </c>
      <c r="F1230" s="130" t="s">
        <v>5095</v>
      </c>
    </row>
    <row r="1231" spans="1:6">
      <c r="A1231" s="130" t="s">
        <v>3522</v>
      </c>
      <c r="B1231" s="130" t="s">
        <v>2960</v>
      </c>
      <c r="C1231" s="130" t="s">
        <v>2960</v>
      </c>
      <c r="D1231" s="130" t="s">
        <v>2930</v>
      </c>
      <c r="E1231" s="130" t="s">
        <v>2930</v>
      </c>
      <c r="F1231" s="130" t="s">
        <v>5095</v>
      </c>
    </row>
    <row r="1232" spans="1:6">
      <c r="A1232" s="130" t="s">
        <v>2047</v>
      </c>
      <c r="B1232" s="130" t="s">
        <v>5814</v>
      </c>
      <c r="C1232" s="130" t="s">
        <v>5814</v>
      </c>
      <c r="D1232" s="130" t="s">
        <v>2951</v>
      </c>
      <c r="E1232" s="130" t="s">
        <v>2951</v>
      </c>
      <c r="F1232" s="130" t="s">
        <v>5095</v>
      </c>
    </row>
    <row r="1233" spans="1:6">
      <c r="A1233" s="130" t="s">
        <v>117</v>
      </c>
      <c r="B1233" s="130" t="s">
        <v>2960</v>
      </c>
      <c r="C1233" s="130" t="s">
        <v>2960</v>
      </c>
      <c r="D1233" s="130" t="s">
        <v>2930</v>
      </c>
      <c r="E1233" s="130" t="s">
        <v>2930</v>
      </c>
      <c r="F1233" s="130" t="s">
        <v>5095</v>
      </c>
    </row>
    <row r="1234" spans="1:6">
      <c r="A1234" s="130" t="s">
        <v>1753</v>
      </c>
      <c r="B1234" s="130" t="s">
        <v>2960</v>
      </c>
      <c r="C1234" s="130" t="s">
        <v>2960</v>
      </c>
      <c r="D1234" s="130" t="s">
        <v>2933</v>
      </c>
      <c r="E1234" s="130" t="s">
        <v>2933</v>
      </c>
      <c r="F1234" s="130" t="s">
        <v>5095</v>
      </c>
    </row>
    <row r="1235" spans="1:6">
      <c r="A1235" s="130" t="s">
        <v>1609</v>
      </c>
      <c r="B1235" s="130" t="s">
        <v>2960</v>
      </c>
      <c r="C1235" s="130" t="s">
        <v>2960</v>
      </c>
      <c r="D1235" s="130" t="s">
        <v>2933</v>
      </c>
      <c r="E1235" s="130" t="s">
        <v>2933</v>
      </c>
      <c r="F1235" s="130" t="s">
        <v>5095</v>
      </c>
    </row>
    <row r="1236" spans="1:6">
      <c r="A1236" s="130" t="s">
        <v>397</v>
      </c>
      <c r="B1236" s="130" t="s">
        <v>2960</v>
      </c>
      <c r="C1236" s="130" t="s">
        <v>2960</v>
      </c>
      <c r="D1236" s="130" t="s">
        <v>2933</v>
      </c>
      <c r="E1236" s="130" t="s">
        <v>2933</v>
      </c>
      <c r="F1236" s="130" t="s">
        <v>5095</v>
      </c>
    </row>
    <row r="1237" spans="1:6">
      <c r="A1237" s="130" t="s">
        <v>858</v>
      </c>
      <c r="B1237" s="130" t="s">
        <v>5815</v>
      </c>
      <c r="C1237" s="130" t="s">
        <v>5815</v>
      </c>
      <c r="D1237" s="130" t="s">
        <v>2981</v>
      </c>
      <c r="E1237" s="130" t="s">
        <v>2981</v>
      </c>
      <c r="F1237" s="130" t="s">
        <v>5095</v>
      </c>
    </row>
    <row r="1238" spans="1:6">
      <c r="A1238" s="130" t="s">
        <v>4290</v>
      </c>
      <c r="B1238" s="130" t="s">
        <v>2960</v>
      </c>
      <c r="C1238" s="130" t="s">
        <v>2960</v>
      </c>
      <c r="D1238" s="130" t="s">
        <v>2977</v>
      </c>
      <c r="E1238" s="130" t="s">
        <v>2977</v>
      </c>
      <c r="F1238" s="130" t="s">
        <v>5095</v>
      </c>
    </row>
    <row r="1239" spans="1:6">
      <c r="A1239" s="130" t="s">
        <v>481</v>
      </c>
      <c r="B1239" s="130" t="s">
        <v>3950</v>
      </c>
      <c r="C1239" s="130" t="s">
        <v>3950</v>
      </c>
      <c r="D1239" s="130" t="s">
        <v>2934</v>
      </c>
      <c r="E1239" s="130" t="s">
        <v>2951</v>
      </c>
      <c r="F1239" s="130" t="s">
        <v>5095</v>
      </c>
    </row>
    <row r="1240" spans="1:6">
      <c r="A1240" s="130" t="s">
        <v>2644</v>
      </c>
      <c r="B1240" s="130" t="s">
        <v>4899</v>
      </c>
      <c r="C1240" s="130" t="s">
        <v>4899</v>
      </c>
      <c r="D1240" s="130" t="s">
        <v>2930</v>
      </c>
      <c r="E1240" s="130" t="s">
        <v>2930</v>
      </c>
      <c r="F1240" s="130" t="s">
        <v>5095</v>
      </c>
    </row>
    <row r="1241" spans="1:6">
      <c r="A1241" s="130" t="s">
        <v>2048</v>
      </c>
      <c r="B1241" s="130" t="s">
        <v>3815</v>
      </c>
      <c r="C1241" s="130" t="s">
        <v>3815</v>
      </c>
      <c r="D1241" s="130" t="s">
        <v>2930</v>
      </c>
      <c r="E1241" s="130" t="s">
        <v>2930</v>
      </c>
      <c r="F1241" s="130" t="s">
        <v>5096</v>
      </c>
    </row>
    <row r="1242" spans="1:6">
      <c r="A1242" s="130" t="s">
        <v>418</v>
      </c>
      <c r="B1242" s="130" t="s">
        <v>5816</v>
      </c>
      <c r="C1242" s="130" t="s">
        <v>5817</v>
      </c>
      <c r="D1242" s="130" t="s">
        <v>3019</v>
      </c>
      <c r="E1242" s="130" t="s">
        <v>4110</v>
      </c>
      <c r="F1242" s="130" t="s">
        <v>5095</v>
      </c>
    </row>
    <row r="1243" spans="1:6">
      <c r="A1243" s="130" t="s">
        <v>1468</v>
      </c>
      <c r="B1243" s="130" t="s">
        <v>3685</v>
      </c>
      <c r="C1243" s="130" t="s">
        <v>3989</v>
      </c>
      <c r="D1243" s="130" t="s">
        <v>2937</v>
      </c>
      <c r="E1243" s="130" t="s">
        <v>2977</v>
      </c>
      <c r="F1243" s="130" t="s">
        <v>5096</v>
      </c>
    </row>
    <row r="1244" spans="1:6">
      <c r="A1244" s="130" t="s">
        <v>783</v>
      </c>
      <c r="B1244" s="130" t="s">
        <v>5818</v>
      </c>
      <c r="C1244" s="130" t="s">
        <v>5819</v>
      </c>
      <c r="D1244" s="130" t="s">
        <v>3024</v>
      </c>
      <c r="E1244" s="130" t="s">
        <v>2985</v>
      </c>
      <c r="F1244" s="130" t="s">
        <v>5095</v>
      </c>
    </row>
    <row r="1245" spans="1:6">
      <c r="A1245" s="130" t="s">
        <v>2050</v>
      </c>
      <c r="B1245" s="130" t="s">
        <v>5820</v>
      </c>
      <c r="C1245" s="130" t="s">
        <v>5820</v>
      </c>
      <c r="D1245" s="130" t="s">
        <v>2934</v>
      </c>
      <c r="E1245" s="130" t="s">
        <v>2977</v>
      </c>
      <c r="F1245" s="130" t="s">
        <v>5096</v>
      </c>
    </row>
    <row r="1246" spans="1:6">
      <c r="A1246" s="130" t="s">
        <v>2268</v>
      </c>
      <c r="B1246" s="130" t="s">
        <v>2960</v>
      </c>
      <c r="C1246" s="130" t="s">
        <v>2960</v>
      </c>
      <c r="D1246" s="130" t="s">
        <v>2930</v>
      </c>
      <c r="E1246" s="130" t="s">
        <v>2930</v>
      </c>
      <c r="F1246" s="130" t="s">
        <v>5095</v>
      </c>
    </row>
    <row r="1247" spans="1:6">
      <c r="A1247" s="130" t="s">
        <v>1558</v>
      </c>
      <c r="B1247" s="130" t="s">
        <v>2960</v>
      </c>
      <c r="C1247" s="130" t="s">
        <v>2960</v>
      </c>
      <c r="D1247" s="130" t="s">
        <v>2969</v>
      </c>
      <c r="E1247" s="130" t="s">
        <v>2969</v>
      </c>
      <c r="F1247" s="130" t="s">
        <v>5095</v>
      </c>
    </row>
    <row r="1248" spans="1:6">
      <c r="A1248" s="130" t="s">
        <v>1469</v>
      </c>
      <c r="B1248" s="130" t="s">
        <v>2960</v>
      </c>
      <c r="C1248" s="130" t="s">
        <v>2960</v>
      </c>
      <c r="D1248" s="130" t="s">
        <v>2933</v>
      </c>
      <c r="E1248" s="130" t="s">
        <v>2933</v>
      </c>
      <c r="F1248" s="130" t="s">
        <v>5095</v>
      </c>
    </row>
    <row r="1249" spans="1:6">
      <c r="A1249" s="130" t="s">
        <v>2682</v>
      </c>
      <c r="B1249" s="130" t="s">
        <v>2960</v>
      </c>
      <c r="C1249" s="130" t="s">
        <v>2960</v>
      </c>
      <c r="D1249" s="130" t="s">
        <v>2930</v>
      </c>
      <c r="E1249" s="130" t="s">
        <v>2930</v>
      </c>
      <c r="F1249" s="130" t="s">
        <v>5095</v>
      </c>
    </row>
    <row r="1250" spans="1:6">
      <c r="A1250" s="130" t="s">
        <v>63</v>
      </c>
      <c r="B1250" s="130" t="s">
        <v>2960</v>
      </c>
      <c r="C1250" s="130" t="s">
        <v>2960</v>
      </c>
      <c r="D1250" s="130" t="s">
        <v>2934</v>
      </c>
      <c r="E1250" s="130" t="s">
        <v>2934</v>
      </c>
      <c r="F1250" s="130" t="s">
        <v>5095</v>
      </c>
    </row>
    <row r="1251" spans="1:6">
      <c r="A1251" s="130" t="s">
        <v>546</v>
      </c>
      <c r="B1251" s="130" t="s">
        <v>2947</v>
      </c>
      <c r="C1251" s="130" t="s">
        <v>2947</v>
      </c>
      <c r="D1251" s="130" t="s">
        <v>2930</v>
      </c>
      <c r="E1251" s="130" t="s">
        <v>2930</v>
      </c>
      <c r="F1251" s="130" t="s">
        <v>5096</v>
      </c>
    </row>
    <row r="1252" spans="1:6">
      <c r="A1252" s="130" t="s">
        <v>2783</v>
      </c>
      <c r="B1252" s="130" t="s">
        <v>5821</v>
      </c>
      <c r="C1252" s="130" t="s">
        <v>5821</v>
      </c>
      <c r="D1252" s="130" t="s">
        <v>2930</v>
      </c>
      <c r="E1252" s="130" t="s">
        <v>2930</v>
      </c>
      <c r="F1252" s="130" t="s">
        <v>5095</v>
      </c>
    </row>
    <row r="1253" spans="1:6">
      <c r="A1253" s="130" t="s">
        <v>1273</v>
      </c>
      <c r="B1253" s="130" t="s">
        <v>5822</v>
      </c>
      <c r="C1253" s="130" t="s">
        <v>5822</v>
      </c>
      <c r="D1253" s="130" t="s">
        <v>2969</v>
      </c>
      <c r="E1253" s="130" t="s">
        <v>2969</v>
      </c>
      <c r="F1253" s="130" t="s">
        <v>5095</v>
      </c>
    </row>
    <row r="1254" spans="1:6">
      <c r="A1254" s="130" t="s">
        <v>1097</v>
      </c>
      <c r="B1254" s="130" t="s">
        <v>3153</v>
      </c>
      <c r="C1254" s="130" t="s">
        <v>3153</v>
      </c>
      <c r="D1254" s="130" t="s">
        <v>2930</v>
      </c>
      <c r="E1254" s="130" t="s">
        <v>2930</v>
      </c>
      <c r="F1254" s="130" t="s">
        <v>5095</v>
      </c>
    </row>
    <row r="1255" spans="1:6">
      <c r="A1255" s="130" t="s">
        <v>4401</v>
      </c>
      <c r="B1255" s="130" t="s">
        <v>5823</v>
      </c>
      <c r="C1255" s="130" t="s">
        <v>5823</v>
      </c>
      <c r="D1255" s="130" t="s">
        <v>2930</v>
      </c>
      <c r="E1255" s="130" t="s">
        <v>2930</v>
      </c>
      <c r="F1255" s="130" t="s">
        <v>5095</v>
      </c>
    </row>
    <row r="1256" spans="1:6">
      <c r="A1256" s="130" t="s">
        <v>4041</v>
      </c>
      <c r="B1256" s="130" t="s">
        <v>3521</v>
      </c>
      <c r="C1256" s="130" t="s">
        <v>3521</v>
      </c>
      <c r="D1256" s="130" t="s">
        <v>2934</v>
      </c>
      <c r="E1256" s="130" t="s">
        <v>2934</v>
      </c>
      <c r="F1256" s="130" t="s">
        <v>5095</v>
      </c>
    </row>
    <row r="1257" spans="1:6">
      <c r="A1257" s="130" t="s">
        <v>4193</v>
      </c>
      <c r="B1257" s="130" t="s">
        <v>3819</v>
      </c>
      <c r="C1257" s="130" t="s">
        <v>3819</v>
      </c>
      <c r="D1257" s="130" t="s">
        <v>2930</v>
      </c>
      <c r="E1257" s="130" t="s">
        <v>2930</v>
      </c>
      <c r="F1257" s="130" t="s">
        <v>5095</v>
      </c>
    </row>
    <row r="1258" spans="1:6">
      <c r="A1258" s="130" t="s">
        <v>972</v>
      </c>
      <c r="B1258" s="130" t="s">
        <v>3553</v>
      </c>
      <c r="C1258" s="130" t="s">
        <v>3553</v>
      </c>
      <c r="D1258" s="130" t="s">
        <v>2951</v>
      </c>
      <c r="E1258" s="130" t="s">
        <v>2951</v>
      </c>
      <c r="F1258" s="130" t="s">
        <v>5095</v>
      </c>
    </row>
    <row r="1259" spans="1:6">
      <c r="A1259" s="130" t="s">
        <v>1470</v>
      </c>
      <c r="B1259" s="130" t="s">
        <v>3784</v>
      </c>
      <c r="C1259" s="130" t="s">
        <v>3784</v>
      </c>
      <c r="D1259" s="130" t="s">
        <v>2951</v>
      </c>
      <c r="E1259" s="130" t="s">
        <v>2951</v>
      </c>
      <c r="F1259" s="130" t="s">
        <v>5095</v>
      </c>
    </row>
    <row r="1260" spans="1:6">
      <c r="A1260" s="130" t="s">
        <v>1219</v>
      </c>
      <c r="B1260" s="130" t="s">
        <v>3056</v>
      </c>
      <c r="C1260" s="130" t="s">
        <v>3056</v>
      </c>
      <c r="D1260" s="130" t="s">
        <v>2931</v>
      </c>
      <c r="E1260" s="130" t="s">
        <v>3372</v>
      </c>
      <c r="F1260" s="130" t="s">
        <v>5095</v>
      </c>
    </row>
    <row r="1261" spans="1:6">
      <c r="A1261" s="130" t="s">
        <v>368</v>
      </c>
      <c r="B1261" s="130" t="s">
        <v>3216</v>
      </c>
      <c r="C1261" s="130" t="s">
        <v>5824</v>
      </c>
      <c r="D1261" s="130" t="s">
        <v>2985</v>
      </c>
      <c r="E1261" s="130" t="s">
        <v>3530</v>
      </c>
      <c r="F1261" s="130" t="s">
        <v>5095</v>
      </c>
    </row>
    <row r="1262" spans="1:6">
      <c r="A1262" s="130" t="s">
        <v>1949</v>
      </c>
      <c r="B1262" s="130" t="s">
        <v>5825</v>
      </c>
      <c r="C1262" s="130" t="s">
        <v>5825</v>
      </c>
      <c r="D1262" s="130" t="s">
        <v>2930</v>
      </c>
      <c r="E1262" s="130" t="s">
        <v>2930</v>
      </c>
      <c r="F1262" s="130" t="s">
        <v>5095</v>
      </c>
    </row>
    <row r="1263" spans="1:6">
      <c r="A1263" s="130" t="s">
        <v>3620</v>
      </c>
      <c r="B1263" s="130" t="s">
        <v>5826</v>
      </c>
      <c r="C1263" s="130" t="s">
        <v>5826</v>
      </c>
      <c r="D1263" s="130" t="s">
        <v>2934</v>
      </c>
      <c r="E1263" s="130" t="s">
        <v>2934</v>
      </c>
      <c r="F1263" s="130" t="s">
        <v>5095</v>
      </c>
    </row>
    <row r="1264" spans="1:6">
      <c r="A1264" s="130" t="s">
        <v>5827</v>
      </c>
      <c r="B1264" s="130" t="s">
        <v>5828</v>
      </c>
      <c r="C1264" s="130" t="s">
        <v>5828</v>
      </c>
      <c r="D1264" s="130" t="s">
        <v>2969</v>
      </c>
      <c r="E1264" s="130" t="s">
        <v>2969</v>
      </c>
      <c r="F1264" s="130" t="s">
        <v>5095</v>
      </c>
    </row>
    <row r="1265" spans="1:6">
      <c r="A1265" s="130" t="s">
        <v>5829</v>
      </c>
      <c r="B1265" s="130" t="s">
        <v>5830</v>
      </c>
      <c r="C1265" s="130" t="s">
        <v>5830</v>
      </c>
      <c r="D1265" s="130" t="s">
        <v>2930</v>
      </c>
      <c r="E1265" s="130" t="s">
        <v>2930</v>
      </c>
      <c r="F1265" s="130" t="s">
        <v>5096</v>
      </c>
    </row>
    <row r="1266" spans="1:6">
      <c r="A1266" s="130" t="s">
        <v>1472</v>
      </c>
      <c r="B1266" s="130" t="s">
        <v>5831</v>
      </c>
      <c r="C1266" s="130" t="s">
        <v>5831</v>
      </c>
      <c r="D1266" s="130" t="s">
        <v>2934</v>
      </c>
      <c r="E1266" s="130" t="s">
        <v>2934</v>
      </c>
      <c r="F1266" s="130" t="s">
        <v>5095</v>
      </c>
    </row>
    <row r="1267" spans="1:6">
      <c r="A1267" s="130" t="s">
        <v>938</v>
      </c>
      <c r="B1267" s="130" t="s">
        <v>5661</v>
      </c>
      <c r="C1267" s="130" t="s">
        <v>5661</v>
      </c>
      <c r="D1267" s="130" t="s">
        <v>2937</v>
      </c>
      <c r="E1267" s="130" t="s">
        <v>2937</v>
      </c>
      <c r="F1267" s="130" t="s">
        <v>5095</v>
      </c>
    </row>
    <row r="1268" spans="1:6">
      <c r="A1268" s="130" t="s">
        <v>2101</v>
      </c>
      <c r="B1268" s="130" t="s">
        <v>5832</v>
      </c>
      <c r="C1268" s="130" t="s">
        <v>5832</v>
      </c>
      <c r="D1268" s="130" t="s">
        <v>2930</v>
      </c>
      <c r="E1268" s="130" t="s">
        <v>2930</v>
      </c>
      <c r="F1268" s="130" t="s">
        <v>5095</v>
      </c>
    </row>
    <row r="1269" spans="1:6">
      <c r="A1269" s="130" t="s">
        <v>5833</v>
      </c>
      <c r="B1269" s="130" t="s">
        <v>5834</v>
      </c>
      <c r="C1269" s="130" t="s">
        <v>5834</v>
      </c>
      <c r="D1269" s="130" t="s">
        <v>2930</v>
      </c>
      <c r="E1269" s="130" t="s">
        <v>2930</v>
      </c>
      <c r="F1269" s="130" t="s">
        <v>5095</v>
      </c>
    </row>
    <row r="1270" spans="1:6">
      <c r="A1270" s="130" t="s">
        <v>194</v>
      </c>
      <c r="B1270" s="130" t="s">
        <v>5835</v>
      </c>
      <c r="C1270" s="130" t="s">
        <v>5835</v>
      </c>
      <c r="D1270" s="130" t="s">
        <v>2951</v>
      </c>
      <c r="E1270" s="130" t="s">
        <v>2951</v>
      </c>
      <c r="F1270" s="130" t="s">
        <v>5095</v>
      </c>
    </row>
    <row r="1271" spans="1:6">
      <c r="A1271" s="130" t="s">
        <v>2707</v>
      </c>
      <c r="B1271" s="130" t="s">
        <v>4500</v>
      </c>
      <c r="C1271" s="130" t="s">
        <v>4500</v>
      </c>
      <c r="D1271" s="130" t="s">
        <v>2930</v>
      </c>
      <c r="E1271" s="130" t="s">
        <v>2930</v>
      </c>
      <c r="F1271" s="130" t="s">
        <v>5095</v>
      </c>
    </row>
    <row r="1272" spans="1:6">
      <c r="A1272" s="130" t="s">
        <v>244</v>
      </c>
      <c r="B1272" s="130" t="s">
        <v>3932</v>
      </c>
      <c r="C1272" s="130" t="s">
        <v>3932</v>
      </c>
      <c r="D1272" s="130" t="s">
        <v>2930</v>
      </c>
      <c r="E1272" s="130" t="s">
        <v>2930</v>
      </c>
      <c r="F1272" s="130" t="s">
        <v>5095</v>
      </c>
    </row>
    <row r="1273" spans="1:6">
      <c r="A1273" s="130" t="s">
        <v>4791</v>
      </c>
      <c r="B1273" s="130" t="s">
        <v>5836</v>
      </c>
      <c r="C1273" s="130" t="s">
        <v>5837</v>
      </c>
      <c r="D1273" s="130" t="s">
        <v>3027</v>
      </c>
      <c r="E1273" s="130" t="s">
        <v>3031</v>
      </c>
      <c r="F1273" s="130" t="s">
        <v>5095</v>
      </c>
    </row>
    <row r="1274" spans="1:6">
      <c r="A1274" s="130" t="s">
        <v>1595</v>
      </c>
      <c r="B1274" s="130" t="s">
        <v>5838</v>
      </c>
      <c r="C1274" s="130" t="s">
        <v>5838</v>
      </c>
      <c r="D1274" s="130" t="s">
        <v>2951</v>
      </c>
      <c r="E1274" s="130" t="s">
        <v>2951</v>
      </c>
      <c r="F1274" s="130" t="s">
        <v>5095</v>
      </c>
    </row>
    <row r="1275" spans="1:6">
      <c r="A1275" s="130" t="s">
        <v>957</v>
      </c>
      <c r="B1275" s="130" t="s">
        <v>4374</v>
      </c>
      <c r="C1275" s="130" t="s">
        <v>4374</v>
      </c>
      <c r="D1275" s="130" t="s">
        <v>2930</v>
      </c>
      <c r="E1275" s="130" t="s">
        <v>2930</v>
      </c>
      <c r="F1275" s="130" t="s">
        <v>5095</v>
      </c>
    </row>
    <row r="1276" spans="1:6">
      <c r="A1276" s="130" t="s">
        <v>1052</v>
      </c>
      <c r="B1276" s="130" t="s">
        <v>3822</v>
      </c>
      <c r="C1276" s="130" t="s">
        <v>3822</v>
      </c>
      <c r="D1276" s="130" t="s">
        <v>2951</v>
      </c>
      <c r="E1276" s="130" t="s">
        <v>2951</v>
      </c>
      <c r="F1276" s="130" t="s">
        <v>5095</v>
      </c>
    </row>
    <row r="1277" spans="1:6">
      <c r="A1277" s="130" t="s">
        <v>372</v>
      </c>
      <c r="B1277" s="130" t="s">
        <v>5839</v>
      </c>
      <c r="C1277" s="130" t="s">
        <v>5839</v>
      </c>
      <c r="D1277" s="130" t="s">
        <v>2930</v>
      </c>
      <c r="E1277" s="130" t="s">
        <v>2930</v>
      </c>
      <c r="F1277" s="130" t="s">
        <v>5095</v>
      </c>
    </row>
    <row r="1278" spans="1:6">
      <c r="A1278" s="130" t="s">
        <v>1473</v>
      </c>
      <c r="B1278" s="130" t="s">
        <v>3934</v>
      </c>
      <c r="C1278" s="130" t="s">
        <v>3934</v>
      </c>
      <c r="D1278" s="130" t="s">
        <v>2939</v>
      </c>
      <c r="E1278" s="130" t="s">
        <v>2939</v>
      </c>
      <c r="F1278" s="130" t="s">
        <v>5095</v>
      </c>
    </row>
    <row r="1279" spans="1:6">
      <c r="A1279" s="130" t="s">
        <v>2503</v>
      </c>
      <c r="B1279" s="130" t="s">
        <v>5840</v>
      </c>
      <c r="C1279" s="130" t="s">
        <v>5840</v>
      </c>
      <c r="D1279" s="130" t="s">
        <v>2933</v>
      </c>
      <c r="E1279" s="130" t="s">
        <v>2933</v>
      </c>
      <c r="F1279" s="130" t="s">
        <v>5095</v>
      </c>
    </row>
    <row r="1280" spans="1:6">
      <c r="A1280" s="130" t="s">
        <v>190</v>
      </c>
      <c r="B1280" s="130" t="s">
        <v>3140</v>
      </c>
      <c r="C1280" s="130" t="s">
        <v>5841</v>
      </c>
      <c r="D1280" s="130" t="s">
        <v>2981</v>
      </c>
      <c r="E1280" s="130" t="s">
        <v>2981</v>
      </c>
      <c r="F1280" s="130" t="s">
        <v>5095</v>
      </c>
    </row>
    <row r="1281" spans="1:6">
      <c r="A1281" s="130" t="s">
        <v>118</v>
      </c>
      <c r="B1281" s="130" t="s">
        <v>5842</v>
      </c>
      <c r="C1281" s="130" t="s">
        <v>5842</v>
      </c>
      <c r="D1281" s="130" t="s">
        <v>2951</v>
      </c>
      <c r="E1281" s="130" t="s">
        <v>2951</v>
      </c>
      <c r="F1281" s="130" t="s">
        <v>5095</v>
      </c>
    </row>
    <row r="1282" spans="1:6">
      <c r="A1282" s="130" t="s">
        <v>1474</v>
      </c>
      <c r="B1282" s="130" t="s">
        <v>5843</v>
      </c>
      <c r="C1282" s="130" t="s">
        <v>5843</v>
      </c>
      <c r="D1282" s="130" t="s">
        <v>2933</v>
      </c>
      <c r="E1282" s="130" t="s">
        <v>2933</v>
      </c>
      <c r="F1282" s="130" t="s">
        <v>5096</v>
      </c>
    </row>
    <row r="1283" spans="1:6">
      <c r="A1283" s="130" t="s">
        <v>1762</v>
      </c>
      <c r="B1283" s="130" t="s">
        <v>2932</v>
      </c>
      <c r="C1283" s="130" t="s">
        <v>2932</v>
      </c>
      <c r="D1283" s="130" t="s">
        <v>2930</v>
      </c>
      <c r="E1283" s="130" t="s">
        <v>2930</v>
      </c>
      <c r="F1283" s="130" t="s">
        <v>5095</v>
      </c>
    </row>
    <row r="1284" spans="1:6">
      <c r="A1284" s="130" t="s">
        <v>1475</v>
      </c>
      <c r="B1284" s="130" t="s">
        <v>3140</v>
      </c>
      <c r="C1284" s="130" t="s">
        <v>3140</v>
      </c>
      <c r="D1284" s="130" t="s">
        <v>2951</v>
      </c>
      <c r="E1284" s="130" t="s">
        <v>3018</v>
      </c>
      <c r="F1284" s="130" t="s">
        <v>5095</v>
      </c>
    </row>
    <row r="1285" spans="1:6">
      <c r="A1285" s="130" t="s">
        <v>1540</v>
      </c>
      <c r="B1285" s="130" t="s">
        <v>2982</v>
      </c>
      <c r="C1285" s="130" t="s">
        <v>2982</v>
      </c>
      <c r="D1285" s="130" t="s">
        <v>2934</v>
      </c>
      <c r="E1285" s="130" t="s">
        <v>2934</v>
      </c>
      <c r="F1285" s="130" t="s">
        <v>5095</v>
      </c>
    </row>
    <row r="1286" spans="1:6">
      <c r="A1286" s="130" t="s">
        <v>2062</v>
      </c>
      <c r="B1286" s="130" t="s">
        <v>4529</v>
      </c>
      <c r="C1286" s="130" t="s">
        <v>4529</v>
      </c>
      <c r="D1286" s="130" t="s">
        <v>2969</v>
      </c>
      <c r="E1286" s="130" t="s">
        <v>2969</v>
      </c>
      <c r="F1286" s="130" t="s">
        <v>5095</v>
      </c>
    </row>
    <row r="1287" spans="1:6">
      <c r="A1287" s="130" t="s">
        <v>1476</v>
      </c>
      <c r="B1287" s="130" t="s">
        <v>5844</v>
      </c>
      <c r="C1287" s="130" t="s">
        <v>5844</v>
      </c>
      <c r="D1287" s="130" t="s">
        <v>2933</v>
      </c>
      <c r="E1287" s="130" t="s">
        <v>2933</v>
      </c>
      <c r="F1287" s="130" t="s">
        <v>5095</v>
      </c>
    </row>
    <row r="1288" spans="1:6">
      <c r="A1288" s="130" t="s">
        <v>91</v>
      </c>
      <c r="B1288" s="130" t="s">
        <v>2932</v>
      </c>
      <c r="C1288" s="130" t="s">
        <v>2932</v>
      </c>
      <c r="D1288" s="130" t="s">
        <v>2934</v>
      </c>
      <c r="E1288" s="130" t="s">
        <v>2934</v>
      </c>
      <c r="F1288" s="130" t="s">
        <v>5095</v>
      </c>
    </row>
    <row r="1289" spans="1:6">
      <c r="A1289" s="130" t="s">
        <v>2555</v>
      </c>
      <c r="B1289" s="130" t="s">
        <v>5845</v>
      </c>
      <c r="C1289" s="130" t="s">
        <v>5845</v>
      </c>
      <c r="D1289" s="130" t="s">
        <v>2933</v>
      </c>
      <c r="E1289" s="130" t="s">
        <v>2933</v>
      </c>
      <c r="F1289" s="130" t="s">
        <v>5095</v>
      </c>
    </row>
    <row r="1290" spans="1:6">
      <c r="A1290" s="130" t="s">
        <v>4719</v>
      </c>
      <c r="B1290" s="130" t="s">
        <v>5846</v>
      </c>
      <c r="C1290" s="130" t="s">
        <v>5846</v>
      </c>
      <c r="D1290" s="130" t="s">
        <v>2969</v>
      </c>
      <c r="E1290" s="130" t="s">
        <v>2969</v>
      </c>
      <c r="F1290" s="130" t="s">
        <v>5095</v>
      </c>
    </row>
    <row r="1291" spans="1:6">
      <c r="A1291" s="130" t="s">
        <v>1567</v>
      </c>
      <c r="B1291" s="130" t="s">
        <v>5847</v>
      </c>
      <c r="C1291" s="130" t="s">
        <v>5847</v>
      </c>
      <c r="D1291" s="130" t="s">
        <v>2934</v>
      </c>
      <c r="E1291" s="130" t="s">
        <v>2934</v>
      </c>
      <c r="F1291" s="130" t="s">
        <v>5095</v>
      </c>
    </row>
    <row r="1292" spans="1:6">
      <c r="A1292" s="130" t="s">
        <v>847</v>
      </c>
      <c r="B1292" s="130" t="s">
        <v>3106</v>
      </c>
      <c r="C1292" s="130" t="s">
        <v>3106</v>
      </c>
      <c r="D1292" s="130" t="s">
        <v>2969</v>
      </c>
      <c r="E1292" s="130" t="s">
        <v>2969</v>
      </c>
      <c r="F1292" s="130" t="s">
        <v>5095</v>
      </c>
    </row>
    <row r="1293" spans="1:6">
      <c r="A1293" s="130" t="s">
        <v>2316</v>
      </c>
      <c r="B1293" s="130" t="s">
        <v>5848</v>
      </c>
      <c r="C1293" s="130" t="s">
        <v>5848</v>
      </c>
      <c r="D1293" s="130" t="s">
        <v>2981</v>
      </c>
      <c r="E1293" s="130" t="s">
        <v>2981</v>
      </c>
      <c r="F1293" s="130" t="s">
        <v>5095</v>
      </c>
    </row>
    <row r="1294" spans="1:6">
      <c r="A1294" s="130" t="s">
        <v>1079</v>
      </c>
      <c r="B1294" s="130" t="s">
        <v>3164</v>
      </c>
      <c r="C1294" s="130" t="s">
        <v>4206</v>
      </c>
      <c r="D1294" s="130" t="s">
        <v>3417</v>
      </c>
      <c r="E1294" s="130" t="s">
        <v>3723</v>
      </c>
      <c r="F1294" s="130" t="s">
        <v>5096</v>
      </c>
    </row>
    <row r="1295" spans="1:6">
      <c r="A1295" s="130" t="s">
        <v>903</v>
      </c>
      <c r="B1295" s="130" t="s">
        <v>5849</v>
      </c>
      <c r="C1295" s="130" t="s">
        <v>5849</v>
      </c>
      <c r="D1295" s="130" t="s">
        <v>2993</v>
      </c>
      <c r="E1295" s="130" t="s">
        <v>3847</v>
      </c>
      <c r="F1295" s="130" t="s">
        <v>5095</v>
      </c>
    </row>
    <row r="1296" spans="1:6">
      <c r="A1296" s="130" t="s">
        <v>647</v>
      </c>
      <c r="B1296" s="130" t="s">
        <v>3815</v>
      </c>
      <c r="C1296" s="130" t="s">
        <v>5850</v>
      </c>
      <c r="D1296" s="130" t="s">
        <v>3030</v>
      </c>
      <c r="E1296" s="130" t="s">
        <v>3008</v>
      </c>
      <c r="F1296" s="130" t="s">
        <v>5095</v>
      </c>
    </row>
    <row r="1297" spans="1:6">
      <c r="A1297" s="130" t="s">
        <v>1477</v>
      </c>
      <c r="B1297" s="130" t="s">
        <v>3300</v>
      </c>
      <c r="C1297" s="130" t="s">
        <v>3300</v>
      </c>
      <c r="D1297" s="130" t="s">
        <v>2930</v>
      </c>
      <c r="E1297" s="130" t="s">
        <v>2930</v>
      </c>
      <c r="F1297" s="130" t="s">
        <v>5096</v>
      </c>
    </row>
    <row r="1298" spans="1:6">
      <c r="A1298" s="130" t="s">
        <v>2678</v>
      </c>
      <c r="B1298" s="130" t="s">
        <v>3739</v>
      </c>
      <c r="C1298" s="130" t="s">
        <v>3739</v>
      </c>
      <c r="D1298" s="130" t="s">
        <v>2930</v>
      </c>
      <c r="E1298" s="130" t="s">
        <v>2930</v>
      </c>
      <c r="F1298" s="130" t="s">
        <v>5095</v>
      </c>
    </row>
    <row r="1299" spans="1:6">
      <c r="A1299" s="130" t="s">
        <v>448</v>
      </c>
      <c r="B1299" s="130" t="s">
        <v>5851</v>
      </c>
      <c r="C1299" s="130" t="s">
        <v>5851</v>
      </c>
      <c r="D1299" s="130" t="s">
        <v>2930</v>
      </c>
      <c r="E1299" s="130" t="s">
        <v>2930</v>
      </c>
      <c r="F1299" s="130" t="s">
        <v>5095</v>
      </c>
    </row>
    <row r="1300" spans="1:6">
      <c r="A1300" s="130" t="s">
        <v>1478</v>
      </c>
      <c r="B1300" s="130" t="s">
        <v>5852</v>
      </c>
      <c r="C1300" s="130" t="s">
        <v>5852</v>
      </c>
      <c r="D1300" s="130" t="s">
        <v>2930</v>
      </c>
      <c r="E1300" s="130" t="s">
        <v>2930</v>
      </c>
      <c r="F1300" s="130" t="s">
        <v>5095</v>
      </c>
    </row>
    <row r="1301" spans="1:6">
      <c r="A1301" s="130" t="s">
        <v>4106</v>
      </c>
      <c r="B1301" s="130" t="s">
        <v>5853</v>
      </c>
      <c r="C1301" s="130" t="s">
        <v>5853</v>
      </c>
      <c r="D1301" s="130" t="s">
        <v>2969</v>
      </c>
      <c r="E1301" s="130" t="s">
        <v>2969</v>
      </c>
      <c r="F1301" s="130" t="s">
        <v>5096</v>
      </c>
    </row>
    <row r="1302" spans="1:6">
      <c r="A1302" s="130" t="s">
        <v>1579</v>
      </c>
      <c r="B1302" s="130" t="s">
        <v>3167</v>
      </c>
      <c r="C1302" s="130" t="s">
        <v>3167</v>
      </c>
      <c r="D1302" s="130" t="s">
        <v>2930</v>
      </c>
      <c r="E1302" s="130" t="s">
        <v>2930</v>
      </c>
      <c r="F1302" s="130" t="s">
        <v>5095</v>
      </c>
    </row>
    <row r="1303" spans="1:6">
      <c r="A1303" s="130" t="s">
        <v>2647</v>
      </c>
      <c r="B1303" s="130" t="s">
        <v>5854</v>
      </c>
      <c r="C1303" s="130" t="s">
        <v>5854</v>
      </c>
      <c r="D1303" s="130" t="s">
        <v>2933</v>
      </c>
      <c r="E1303" s="130" t="s">
        <v>2933</v>
      </c>
      <c r="F1303" s="130" t="s">
        <v>5096</v>
      </c>
    </row>
    <row r="1304" spans="1:6">
      <c r="A1304" s="130" t="s">
        <v>1969</v>
      </c>
      <c r="B1304" s="130" t="s">
        <v>5855</v>
      </c>
      <c r="C1304" s="130" t="s">
        <v>5855</v>
      </c>
      <c r="D1304" s="130" t="s">
        <v>2930</v>
      </c>
      <c r="E1304" s="130" t="s">
        <v>2930</v>
      </c>
      <c r="F1304" s="130" t="s">
        <v>5095</v>
      </c>
    </row>
    <row r="1305" spans="1:6">
      <c r="A1305" s="130" t="s">
        <v>1159</v>
      </c>
      <c r="B1305" s="130" t="s">
        <v>5856</v>
      </c>
      <c r="C1305" s="130" t="s">
        <v>3469</v>
      </c>
      <c r="D1305" s="130" t="s">
        <v>3149</v>
      </c>
      <c r="E1305" s="130" t="s">
        <v>3172</v>
      </c>
      <c r="F1305" s="130" t="s">
        <v>5095</v>
      </c>
    </row>
    <row r="1306" spans="1:6">
      <c r="A1306" s="130" t="s">
        <v>838</v>
      </c>
      <c r="B1306" s="130" t="s">
        <v>5857</v>
      </c>
      <c r="C1306" s="130" t="s">
        <v>5857</v>
      </c>
      <c r="D1306" s="130" t="s">
        <v>2930</v>
      </c>
      <c r="E1306" s="130" t="s">
        <v>2930</v>
      </c>
      <c r="F1306" s="130" t="s">
        <v>5095</v>
      </c>
    </row>
    <row r="1307" spans="1:6">
      <c r="A1307" s="130" t="s">
        <v>5858</v>
      </c>
      <c r="B1307" s="130" t="s">
        <v>5859</v>
      </c>
      <c r="C1307" s="130" t="s">
        <v>5859</v>
      </c>
      <c r="D1307" s="130" t="s">
        <v>2930</v>
      </c>
      <c r="E1307" s="130" t="s">
        <v>2930</v>
      </c>
      <c r="F1307" s="130" t="s">
        <v>5095</v>
      </c>
    </row>
    <row r="1308" spans="1:6">
      <c r="A1308" s="130" t="s">
        <v>1479</v>
      </c>
      <c r="B1308" s="130" t="s">
        <v>2955</v>
      </c>
      <c r="C1308" s="130" t="s">
        <v>2955</v>
      </c>
      <c r="D1308" s="130" t="s">
        <v>2933</v>
      </c>
      <c r="E1308" s="130" t="s">
        <v>2933</v>
      </c>
      <c r="F1308" s="130" t="s">
        <v>5095</v>
      </c>
    </row>
    <row r="1309" spans="1:6">
      <c r="A1309" s="130" t="s">
        <v>2090</v>
      </c>
      <c r="B1309" s="130" t="s">
        <v>3816</v>
      </c>
      <c r="C1309" s="130" t="s">
        <v>3816</v>
      </c>
      <c r="D1309" s="130" t="s">
        <v>2933</v>
      </c>
      <c r="E1309" s="130" t="s">
        <v>2933</v>
      </c>
      <c r="F1309" s="130" t="s">
        <v>5095</v>
      </c>
    </row>
    <row r="1310" spans="1:6">
      <c r="A1310" s="130" t="s">
        <v>1301</v>
      </c>
      <c r="B1310" s="130" t="s">
        <v>3300</v>
      </c>
      <c r="C1310" s="130" t="s">
        <v>3300</v>
      </c>
      <c r="D1310" s="130" t="s">
        <v>2969</v>
      </c>
      <c r="E1310" s="130" t="s">
        <v>3463</v>
      </c>
      <c r="F1310" s="130" t="s">
        <v>5096</v>
      </c>
    </row>
    <row r="1311" spans="1:6">
      <c r="A1311" s="130" t="s">
        <v>381</v>
      </c>
      <c r="B1311" s="130" t="s">
        <v>4360</v>
      </c>
      <c r="C1311" s="130" t="s">
        <v>4360</v>
      </c>
      <c r="D1311" s="130" t="s">
        <v>2934</v>
      </c>
      <c r="E1311" s="130" t="s">
        <v>2934</v>
      </c>
      <c r="F1311" s="130" t="s">
        <v>5095</v>
      </c>
    </row>
    <row r="1312" spans="1:6">
      <c r="A1312" s="130" t="s">
        <v>667</v>
      </c>
      <c r="B1312" s="130" t="s">
        <v>5860</v>
      </c>
      <c r="C1312" s="130" t="s">
        <v>2945</v>
      </c>
      <c r="D1312" s="130" t="s">
        <v>3034</v>
      </c>
      <c r="E1312" s="130" t="s">
        <v>3034</v>
      </c>
      <c r="F1312" s="130" t="s">
        <v>5095</v>
      </c>
    </row>
    <row r="1313" spans="1:6">
      <c r="A1313" s="130" t="s">
        <v>4731</v>
      </c>
      <c r="B1313" s="130" t="s">
        <v>5861</v>
      </c>
      <c r="C1313" s="130" t="s">
        <v>5861</v>
      </c>
      <c r="D1313" s="130" t="s">
        <v>3069</v>
      </c>
      <c r="E1313" s="130" t="s">
        <v>3069</v>
      </c>
      <c r="F1313" s="130" t="s">
        <v>5095</v>
      </c>
    </row>
    <row r="1314" spans="1:6">
      <c r="A1314" s="130" t="s">
        <v>1626</v>
      </c>
      <c r="B1314" s="130" t="s">
        <v>5862</v>
      </c>
      <c r="C1314" s="130" t="s">
        <v>5862</v>
      </c>
      <c r="D1314" s="130" t="s">
        <v>2933</v>
      </c>
      <c r="E1314" s="130" t="s">
        <v>2933</v>
      </c>
      <c r="F1314" s="130" t="s">
        <v>5095</v>
      </c>
    </row>
    <row r="1315" spans="1:6">
      <c r="A1315" s="130" t="s">
        <v>2671</v>
      </c>
      <c r="B1315" s="130" t="s">
        <v>3472</v>
      </c>
      <c r="C1315" s="130" t="s">
        <v>3472</v>
      </c>
      <c r="D1315" s="130" t="s">
        <v>2930</v>
      </c>
      <c r="E1315" s="130" t="s">
        <v>2930</v>
      </c>
      <c r="F1315" s="130" t="s">
        <v>5095</v>
      </c>
    </row>
    <row r="1316" spans="1:6">
      <c r="A1316" s="130" t="s">
        <v>1680</v>
      </c>
      <c r="B1316" s="130" t="s">
        <v>2976</v>
      </c>
      <c r="C1316" s="130" t="s">
        <v>2976</v>
      </c>
      <c r="D1316" s="130" t="s">
        <v>2933</v>
      </c>
      <c r="E1316" s="130" t="s">
        <v>2933</v>
      </c>
      <c r="F1316" s="130" t="s">
        <v>5096</v>
      </c>
    </row>
    <row r="1317" spans="1:6">
      <c r="A1317" s="130" t="s">
        <v>1481</v>
      </c>
      <c r="B1317" s="130" t="s">
        <v>2938</v>
      </c>
      <c r="C1317" s="130" t="s">
        <v>2938</v>
      </c>
      <c r="D1317" s="130" t="s">
        <v>2930</v>
      </c>
      <c r="E1317" s="130" t="s">
        <v>2930</v>
      </c>
      <c r="F1317" s="130" t="s">
        <v>5095</v>
      </c>
    </row>
    <row r="1318" spans="1:6">
      <c r="A1318" s="130" t="s">
        <v>90</v>
      </c>
      <c r="B1318" s="130" t="s">
        <v>5863</v>
      </c>
      <c r="C1318" s="130" t="s">
        <v>5863</v>
      </c>
      <c r="D1318" s="130" t="s">
        <v>2933</v>
      </c>
      <c r="E1318" s="130" t="s">
        <v>2933</v>
      </c>
      <c r="F1318" s="130" t="s">
        <v>5095</v>
      </c>
    </row>
    <row r="1319" spans="1:6">
      <c r="A1319" s="130" t="s">
        <v>911</v>
      </c>
      <c r="B1319" s="130" t="s">
        <v>5864</v>
      </c>
      <c r="C1319" s="130" t="s">
        <v>5864</v>
      </c>
      <c r="D1319" s="130" t="s">
        <v>2933</v>
      </c>
      <c r="E1319" s="130" t="s">
        <v>2969</v>
      </c>
      <c r="F1319" s="130" t="s">
        <v>5095</v>
      </c>
    </row>
    <row r="1320" spans="1:6">
      <c r="A1320" s="130" t="s">
        <v>1482</v>
      </c>
      <c r="B1320" s="130" t="s">
        <v>3114</v>
      </c>
      <c r="C1320" s="130" t="s">
        <v>3114</v>
      </c>
      <c r="D1320" s="130" t="s">
        <v>2930</v>
      </c>
      <c r="E1320" s="130" t="s">
        <v>2951</v>
      </c>
      <c r="F1320" s="130" t="s">
        <v>5096</v>
      </c>
    </row>
    <row r="1321" spans="1:6">
      <c r="A1321" s="130" t="s">
        <v>2232</v>
      </c>
      <c r="B1321" s="130" t="s">
        <v>2962</v>
      </c>
      <c r="C1321" s="130" t="s">
        <v>2962</v>
      </c>
      <c r="D1321" s="130" t="s">
        <v>2951</v>
      </c>
      <c r="E1321" s="130" t="s">
        <v>2951</v>
      </c>
      <c r="F1321" s="130" t="s">
        <v>5095</v>
      </c>
    </row>
    <row r="1322" spans="1:6">
      <c r="A1322" s="130" t="s">
        <v>46</v>
      </c>
      <c r="B1322" s="130" t="s">
        <v>2962</v>
      </c>
      <c r="C1322" s="130" t="s">
        <v>2962</v>
      </c>
      <c r="D1322" s="130" t="s">
        <v>2930</v>
      </c>
      <c r="E1322" s="130" t="s">
        <v>2930</v>
      </c>
      <c r="F1322" s="130" t="s">
        <v>5095</v>
      </c>
    </row>
    <row r="1323" spans="1:6">
      <c r="A1323" s="130" t="s">
        <v>673</v>
      </c>
      <c r="B1323" s="130" t="s">
        <v>5865</v>
      </c>
      <c r="C1323" s="130" t="s">
        <v>5865</v>
      </c>
      <c r="D1323" s="130" t="s">
        <v>2969</v>
      </c>
      <c r="E1323" s="130" t="s">
        <v>2969</v>
      </c>
      <c r="F1323" s="130" t="s">
        <v>5095</v>
      </c>
    </row>
    <row r="1324" spans="1:6">
      <c r="A1324" s="130" t="s">
        <v>2814</v>
      </c>
      <c r="B1324" s="130" t="s">
        <v>5866</v>
      </c>
      <c r="C1324" s="130" t="s">
        <v>5866</v>
      </c>
      <c r="D1324" s="130" t="s">
        <v>2930</v>
      </c>
      <c r="E1324" s="130" t="s">
        <v>2930</v>
      </c>
      <c r="F1324" s="130" t="s">
        <v>5095</v>
      </c>
    </row>
    <row r="1325" spans="1:6">
      <c r="A1325" s="130" t="s">
        <v>102</v>
      </c>
      <c r="B1325" s="130" t="s">
        <v>3089</v>
      </c>
      <c r="C1325" s="130" t="s">
        <v>3089</v>
      </c>
      <c r="D1325" s="130" t="s">
        <v>2934</v>
      </c>
      <c r="E1325" s="130" t="s">
        <v>2934</v>
      </c>
      <c r="F1325" s="130" t="s">
        <v>5095</v>
      </c>
    </row>
    <row r="1326" spans="1:6">
      <c r="A1326" s="130" t="s">
        <v>374</v>
      </c>
      <c r="B1326" s="130" t="s">
        <v>2962</v>
      </c>
      <c r="C1326" s="130" t="s">
        <v>2962</v>
      </c>
      <c r="D1326" s="130" t="s">
        <v>2933</v>
      </c>
      <c r="E1326" s="130" t="s">
        <v>2977</v>
      </c>
      <c r="F1326" s="130" t="s">
        <v>5095</v>
      </c>
    </row>
    <row r="1327" spans="1:6">
      <c r="A1327" s="130" t="s">
        <v>459</v>
      </c>
      <c r="B1327" s="130" t="s">
        <v>2962</v>
      </c>
      <c r="C1327" s="130" t="s">
        <v>2962</v>
      </c>
      <c r="D1327" s="130" t="s">
        <v>2933</v>
      </c>
      <c r="E1327" s="130" t="s">
        <v>2933</v>
      </c>
      <c r="F1327" s="130" t="s">
        <v>5095</v>
      </c>
    </row>
    <row r="1328" spans="1:6">
      <c r="A1328" s="130" t="s">
        <v>2265</v>
      </c>
      <c r="B1328" s="130" t="s">
        <v>2962</v>
      </c>
      <c r="C1328" s="130" t="s">
        <v>2962</v>
      </c>
      <c r="D1328" s="130" t="s">
        <v>2930</v>
      </c>
      <c r="E1328" s="130" t="s">
        <v>2930</v>
      </c>
      <c r="F1328" s="130" t="s">
        <v>5095</v>
      </c>
    </row>
    <row r="1329" spans="1:6">
      <c r="A1329" s="130" t="s">
        <v>378</v>
      </c>
      <c r="B1329" s="130" t="s">
        <v>3071</v>
      </c>
      <c r="C1329" s="130" t="s">
        <v>5867</v>
      </c>
      <c r="D1329" s="130" t="s">
        <v>3388</v>
      </c>
      <c r="E1329" s="130" t="s">
        <v>3654</v>
      </c>
      <c r="F1329" s="130" t="s">
        <v>5095</v>
      </c>
    </row>
    <row r="1330" spans="1:6">
      <c r="A1330" s="130" t="s">
        <v>3746</v>
      </c>
      <c r="B1330" s="130" t="s">
        <v>2962</v>
      </c>
      <c r="C1330" s="130" t="s">
        <v>2962</v>
      </c>
      <c r="D1330" s="130" t="s">
        <v>2930</v>
      </c>
      <c r="E1330" s="130" t="s">
        <v>2930</v>
      </c>
      <c r="F1330" s="130" t="s">
        <v>5095</v>
      </c>
    </row>
    <row r="1331" spans="1:6">
      <c r="A1331" s="130" t="s">
        <v>1483</v>
      </c>
      <c r="B1331" s="130" t="s">
        <v>3293</v>
      </c>
      <c r="C1331" s="130" t="s">
        <v>5868</v>
      </c>
      <c r="D1331" s="130" t="s">
        <v>2977</v>
      </c>
      <c r="E1331" s="130" t="s">
        <v>2977</v>
      </c>
      <c r="F1331" s="130" t="s">
        <v>5096</v>
      </c>
    </row>
    <row r="1332" spans="1:6">
      <c r="A1332" s="130" t="s">
        <v>34</v>
      </c>
      <c r="B1332" s="130" t="s">
        <v>2962</v>
      </c>
      <c r="C1332" s="130" t="s">
        <v>2962</v>
      </c>
      <c r="D1332" s="130" t="s">
        <v>2934</v>
      </c>
      <c r="E1332" s="130" t="s">
        <v>2934</v>
      </c>
      <c r="F1332" s="130" t="s">
        <v>5095</v>
      </c>
    </row>
    <row r="1333" spans="1:6">
      <c r="A1333" s="130" t="s">
        <v>548</v>
      </c>
      <c r="B1333" s="130" t="s">
        <v>3089</v>
      </c>
      <c r="C1333" s="130" t="s">
        <v>3089</v>
      </c>
      <c r="D1333" s="130" t="s">
        <v>2981</v>
      </c>
      <c r="E1333" s="130" t="s">
        <v>3174</v>
      </c>
      <c r="F1333" s="130" t="s">
        <v>5096</v>
      </c>
    </row>
    <row r="1334" spans="1:6">
      <c r="A1334" s="130" t="s">
        <v>297</v>
      </c>
      <c r="B1334" s="130" t="s">
        <v>2982</v>
      </c>
      <c r="C1334" s="130" t="s">
        <v>2982</v>
      </c>
      <c r="D1334" s="130" t="s">
        <v>2930</v>
      </c>
      <c r="E1334" s="130" t="s">
        <v>2930</v>
      </c>
      <c r="F1334" s="130" t="s">
        <v>5095</v>
      </c>
    </row>
    <row r="1335" spans="1:6">
      <c r="A1335" s="130" t="s">
        <v>1484</v>
      </c>
      <c r="B1335" s="130" t="s">
        <v>5869</v>
      </c>
      <c r="C1335" s="130" t="s">
        <v>5869</v>
      </c>
      <c r="D1335" s="130" t="s">
        <v>2969</v>
      </c>
      <c r="E1335" s="130" t="s">
        <v>2969</v>
      </c>
      <c r="F1335" s="130" t="s">
        <v>5095</v>
      </c>
    </row>
    <row r="1336" spans="1:6">
      <c r="A1336" s="130" t="s">
        <v>340</v>
      </c>
      <c r="B1336" s="130" t="s">
        <v>3749</v>
      </c>
      <c r="C1336" s="130" t="s">
        <v>3749</v>
      </c>
      <c r="D1336" s="130" t="s">
        <v>2951</v>
      </c>
      <c r="E1336" s="130" t="s">
        <v>2951</v>
      </c>
      <c r="F1336" s="130" t="s">
        <v>5095</v>
      </c>
    </row>
    <row r="1337" spans="1:6">
      <c r="A1337" s="130" t="s">
        <v>4478</v>
      </c>
      <c r="B1337" s="130" t="s">
        <v>3038</v>
      </c>
      <c r="C1337" s="130" t="s">
        <v>3038</v>
      </c>
      <c r="D1337" s="130" t="s">
        <v>2930</v>
      </c>
      <c r="E1337" s="130" t="s">
        <v>2977</v>
      </c>
      <c r="F1337" s="130" t="s">
        <v>5095</v>
      </c>
    </row>
    <row r="1338" spans="1:6">
      <c r="A1338" s="130" t="s">
        <v>2548</v>
      </c>
      <c r="B1338" s="130" t="s">
        <v>5870</v>
      </c>
      <c r="C1338" s="130" t="s">
        <v>5870</v>
      </c>
      <c r="D1338" s="130" t="s">
        <v>2933</v>
      </c>
      <c r="E1338" s="130" t="s">
        <v>2933</v>
      </c>
      <c r="F1338" s="130" t="s">
        <v>5096</v>
      </c>
    </row>
    <row r="1339" spans="1:6">
      <c r="A1339" s="130" t="s">
        <v>173</v>
      </c>
      <c r="B1339" s="130" t="s">
        <v>5871</v>
      </c>
      <c r="C1339" s="130" t="s">
        <v>5871</v>
      </c>
      <c r="D1339" s="130" t="s">
        <v>2934</v>
      </c>
      <c r="E1339" s="130" t="s">
        <v>2934</v>
      </c>
      <c r="F1339" s="130" t="s">
        <v>5095</v>
      </c>
    </row>
    <row r="1340" spans="1:6">
      <c r="A1340" s="130" t="s">
        <v>1485</v>
      </c>
      <c r="B1340" s="130" t="s">
        <v>5872</v>
      </c>
      <c r="C1340" s="130" t="s">
        <v>5872</v>
      </c>
      <c r="D1340" s="130" t="s">
        <v>2930</v>
      </c>
      <c r="E1340" s="130" t="s">
        <v>2930</v>
      </c>
      <c r="F1340" s="130" t="s">
        <v>5095</v>
      </c>
    </row>
    <row r="1341" spans="1:6">
      <c r="A1341" s="130" t="s">
        <v>2561</v>
      </c>
      <c r="B1341" s="130" t="s">
        <v>5873</v>
      </c>
      <c r="C1341" s="130" t="s">
        <v>5873</v>
      </c>
      <c r="D1341" s="130" t="s">
        <v>2951</v>
      </c>
      <c r="E1341" s="130" t="s">
        <v>2951</v>
      </c>
      <c r="F1341" s="130" t="s">
        <v>5095</v>
      </c>
    </row>
    <row r="1342" spans="1:6">
      <c r="A1342" s="130" t="s">
        <v>2684</v>
      </c>
      <c r="B1342" s="130" t="s">
        <v>5874</v>
      </c>
      <c r="C1342" s="130" t="s">
        <v>5874</v>
      </c>
      <c r="D1342" s="130" t="s">
        <v>2933</v>
      </c>
      <c r="E1342" s="130" t="s">
        <v>2933</v>
      </c>
      <c r="F1342" s="130" t="s">
        <v>5095</v>
      </c>
    </row>
    <row r="1343" spans="1:6">
      <c r="A1343" s="130" t="s">
        <v>2777</v>
      </c>
      <c r="B1343" s="130" t="s">
        <v>5875</v>
      </c>
      <c r="C1343" s="130" t="s">
        <v>5875</v>
      </c>
      <c r="D1343" s="130" t="s">
        <v>2933</v>
      </c>
      <c r="E1343" s="130" t="s">
        <v>2933</v>
      </c>
      <c r="F1343" s="130" t="s">
        <v>5095</v>
      </c>
    </row>
    <row r="1344" spans="1:6">
      <c r="A1344" s="130" t="s">
        <v>1641</v>
      </c>
      <c r="B1344" s="130" t="s">
        <v>4633</v>
      </c>
      <c r="C1344" s="130" t="s">
        <v>4633</v>
      </c>
      <c r="D1344" s="130" t="s">
        <v>2930</v>
      </c>
      <c r="E1344" s="130" t="s">
        <v>2930</v>
      </c>
      <c r="F1344" s="130" t="s">
        <v>5095</v>
      </c>
    </row>
    <row r="1345" spans="1:6">
      <c r="A1345" s="130" t="s">
        <v>4147</v>
      </c>
      <c r="B1345" s="130" t="s">
        <v>5876</v>
      </c>
      <c r="C1345" s="130" t="s">
        <v>5876</v>
      </c>
      <c r="D1345" s="130" t="s">
        <v>2930</v>
      </c>
      <c r="E1345" s="130" t="s">
        <v>2930</v>
      </c>
      <c r="F1345" s="130" t="s">
        <v>5095</v>
      </c>
    </row>
    <row r="1346" spans="1:6">
      <c r="A1346" s="130" t="s">
        <v>2226</v>
      </c>
      <c r="B1346" s="130" t="s">
        <v>4880</v>
      </c>
      <c r="C1346" s="130" t="s">
        <v>4880</v>
      </c>
      <c r="D1346" s="130" t="s">
        <v>2930</v>
      </c>
      <c r="E1346" s="130" t="s">
        <v>2930</v>
      </c>
      <c r="F1346" s="130" t="s">
        <v>5095</v>
      </c>
    </row>
    <row r="1347" spans="1:6">
      <c r="A1347" s="130" t="s">
        <v>3692</v>
      </c>
      <c r="B1347" s="130" t="s">
        <v>4086</v>
      </c>
      <c r="C1347" s="130" t="s">
        <v>4086</v>
      </c>
      <c r="D1347" s="130" t="s">
        <v>2930</v>
      </c>
      <c r="E1347" s="130" t="s">
        <v>2930</v>
      </c>
      <c r="F1347" s="130" t="s">
        <v>5095</v>
      </c>
    </row>
    <row r="1348" spans="1:6">
      <c r="A1348" s="130" t="s">
        <v>2056</v>
      </c>
      <c r="B1348" s="130" t="s">
        <v>5877</v>
      </c>
      <c r="C1348" s="130" t="s">
        <v>5877</v>
      </c>
      <c r="D1348" s="130" t="s">
        <v>2933</v>
      </c>
      <c r="E1348" s="130" t="s">
        <v>2933</v>
      </c>
      <c r="F1348" s="130" t="s">
        <v>5095</v>
      </c>
    </row>
    <row r="1349" spans="1:6">
      <c r="A1349" s="130" t="s">
        <v>2650</v>
      </c>
      <c r="B1349" s="130" t="s">
        <v>5878</v>
      </c>
      <c r="C1349" s="130" t="s">
        <v>5878</v>
      </c>
      <c r="D1349" s="130" t="s">
        <v>2933</v>
      </c>
      <c r="E1349" s="130" t="s">
        <v>2933</v>
      </c>
      <c r="F1349" s="130" t="s">
        <v>5095</v>
      </c>
    </row>
    <row r="1350" spans="1:6">
      <c r="A1350" s="130" t="s">
        <v>2529</v>
      </c>
      <c r="B1350" s="130" t="s">
        <v>3558</v>
      </c>
      <c r="C1350" s="130" t="s">
        <v>3558</v>
      </c>
      <c r="D1350" s="130" t="s">
        <v>2930</v>
      </c>
      <c r="E1350" s="130" t="s">
        <v>2930</v>
      </c>
      <c r="F1350" s="130" t="s">
        <v>5095</v>
      </c>
    </row>
    <row r="1351" spans="1:6">
      <c r="A1351" s="130" t="s">
        <v>1163</v>
      </c>
      <c r="B1351" s="130" t="s">
        <v>2963</v>
      </c>
      <c r="C1351" s="130" t="s">
        <v>4208</v>
      </c>
      <c r="D1351" s="130" t="s">
        <v>3335</v>
      </c>
      <c r="E1351" s="130" t="s">
        <v>5879</v>
      </c>
      <c r="F1351" s="130" t="s">
        <v>5095</v>
      </c>
    </row>
    <row r="1352" spans="1:6">
      <c r="A1352" s="130" t="s">
        <v>549</v>
      </c>
      <c r="B1352" s="130" t="s">
        <v>3212</v>
      </c>
      <c r="C1352" s="130" t="s">
        <v>3212</v>
      </c>
      <c r="D1352" s="130" t="s">
        <v>2930</v>
      </c>
      <c r="E1352" s="130" t="s">
        <v>2930</v>
      </c>
      <c r="F1352" s="130" t="s">
        <v>5095</v>
      </c>
    </row>
    <row r="1353" spans="1:6">
      <c r="A1353" s="130" t="s">
        <v>2549</v>
      </c>
      <c r="B1353" s="130" t="s">
        <v>5880</v>
      </c>
      <c r="C1353" s="130" t="s">
        <v>5880</v>
      </c>
      <c r="D1353" s="130" t="s">
        <v>2930</v>
      </c>
      <c r="E1353" s="130" t="s">
        <v>2930</v>
      </c>
      <c r="F1353" s="130" t="s">
        <v>5095</v>
      </c>
    </row>
    <row r="1354" spans="1:6">
      <c r="A1354" s="130" t="s">
        <v>1018</v>
      </c>
      <c r="B1354" s="130" t="s">
        <v>5881</v>
      </c>
      <c r="C1354" s="130" t="s">
        <v>5881</v>
      </c>
      <c r="D1354" s="130" t="s">
        <v>2951</v>
      </c>
      <c r="E1354" s="130" t="s">
        <v>2951</v>
      </c>
      <c r="F1354" s="130" t="s">
        <v>5095</v>
      </c>
    </row>
    <row r="1355" spans="1:6">
      <c r="A1355" s="130" t="s">
        <v>831</v>
      </c>
      <c r="B1355" s="130" t="s">
        <v>3258</v>
      </c>
      <c r="C1355" s="130" t="s">
        <v>3258</v>
      </c>
      <c r="D1355" s="130" t="s">
        <v>2930</v>
      </c>
      <c r="E1355" s="130" t="s">
        <v>2930</v>
      </c>
      <c r="F1355" s="130" t="s">
        <v>5095</v>
      </c>
    </row>
    <row r="1356" spans="1:6">
      <c r="A1356" s="130" t="s">
        <v>5882</v>
      </c>
      <c r="B1356" s="130" t="s">
        <v>5883</v>
      </c>
      <c r="C1356" s="130" t="s">
        <v>5883</v>
      </c>
      <c r="D1356" s="130" t="s">
        <v>2951</v>
      </c>
      <c r="E1356" s="130" t="s">
        <v>2951</v>
      </c>
      <c r="F1356" s="130" t="s">
        <v>5096</v>
      </c>
    </row>
    <row r="1357" spans="1:6">
      <c r="A1357" s="130" t="s">
        <v>2051</v>
      </c>
      <c r="B1357" s="130" t="s">
        <v>3936</v>
      </c>
      <c r="C1357" s="130" t="s">
        <v>3936</v>
      </c>
      <c r="D1357" s="130" t="s">
        <v>2933</v>
      </c>
      <c r="E1357" s="130" t="s">
        <v>2933</v>
      </c>
      <c r="F1357" s="130" t="s">
        <v>5095</v>
      </c>
    </row>
    <row r="1358" spans="1:6">
      <c r="A1358" s="130" t="s">
        <v>284</v>
      </c>
      <c r="B1358" s="130" t="s">
        <v>3002</v>
      </c>
      <c r="C1358" s="130" t="s">
        <v>5884</v>
      </c>
      <c r="D1358" s="130" t="s">
        <v>3069</v>
      </c>
      <c r="E1358" s="130" t="s">
        <v>3158</v>
      </c>
      <c r="F1358" s="130" t="s">
        <v>5095</v>
      </c>
    </row>
    <row r="1359" spans="1:6">
      <c r="A1359" s="130" t="s">
        <v>1486</v>
      </c>
      <c r="B1359" s="130" t="s">
        <v>2963</v>
      </c>
      <c r="C1359" s="130" t="s">
        <v>5885</v>
      </c>
      <c r="D1359" s="130" t="s">
        <v>2977</v>
      </c>
      <c r="E1359" s="130" t="s">
        <v>2954</v>
      </c>
      <c r="F1359" s="130" t="s">
        <v>5096</v>
      </c>
    </row>
    <row r="1360" spans="1:6">
      <c r="A1360" s="130" t="s">
        <v>1487</v>
      </c>
      <c r="B1360" s="130" t="s">
        <v>3889</v>
      </c>
      <c r="C1360" s="130" t="s">
        <v>3889</v>
      </c>
      <c r="D1360" s="130" t="s">
        <v>2930</v>
      </c>
      <c r="E1360" s="130" t="s">
        <v>2930</v>
      </c>
      <c r="F1360" s="130" t="s">
        <v>5095</v>
      </c>
    </row>
    <row r="1361" spans="1:6">
      <c r="A1361" s="130" t="s">
        <v>2146</v>
      </c>
      <c r="B1361" s="130" t="s">
        <v>5886</v>
      </c>
      <c r="C1361" s="130" t="s">
        <v>5886</v>
      </c>
      <c r="D1361" s="130" t="s">
        <v>2933</v>
      </c>
      <c r="E1361" s="130" t="s">
        <v>2933</v>
      </c>
      <c r="F1361" s="130" t="s">
        <v>5095</v>
      </c>
    </row>
    <row r="1362" spans="1:6">
      <c r="A1362" s="130" t="s">
        <v>1860</v>
      </c>
      <c r="B1362" s="130" t="s">
        <v>3167</v>
      </c>
      <c r="C1362" s="130" t="s">
        <v>3167</v>
      </c>
      <c r="D1362" s="130" t="s">
        <v>2930</v>
      </c>
      <c r="E1362" s="130" t="s">
        <v>2930</v>
      </c>
      <c r="F1362" s="130" t="s">
        <v>5095</v>
      </c>
    </row>
    <row r="1363" spans="1:6">
      <c r="A1363" s="130" t="s">
        <v>621</v>
      </c>
      <c r="B1363" s="130" t="s">
        <v>3167</v>
      </c>
      <c r="C1363" s="130" t="s">
        <v>3167</v>
      </c>
      <c r="D1363" s="130" t="s">
        <v>2930</v>
      </c>
      <c r="E1363" s="130" t="s">
        <v>2930</v>
      </c>
      <c r="F1363" s="130" t="s">
        <v>5095</v>
      </c>
    </row>
    <row r="1364" spans="1:6">
      <c r="A1364" s="130" t="s">
        <v>853</v>
      </c>
      <c r="B1364" s="130" t="s">
        <v>5887</v>
      </c>
      <c r="C1364" s="130" t="s">
        <v>5887</v>
      </c>
      <c r="D1364" s="130" t="s">
        <v>2930</v>
      </c>
      <c r="E1364" s="130" t="s">
        <v>2930</v>
      </c>
      <c r="F1364" s="130" t="s">
        <v>5095</v>
      </c>
    </row>
    <row r="1365" spans="1:6">
      <c r="A1365" s="130" t="s">
        <v>1489</v>
      </c>
      <c r="B1365" s="130" t="s">
        <v>2989</v>
      </c>
      <c r="C1365" s="130" t="s">
        <v>2989</v>
      </c>
      <c r="D1365" s="130" t="s">
        <v>2981</v>
      </c>
      <c r="E1365" s="130" t="s">
        <v>5888</v>
      </c>
      <c r="F1365" s="130" t="s">
        <v>5096</v>
      </c>
    </row>
    <row r="1366" spans="1:6">
      <c r="A1366" s="130" t="s">
        <v>5889</v>
      </c>
      <c r="B1366" s="130" t="s">
        <v>3902</v>
      </c>
      <c r="C1366" s="130" t="s">
        <v>3902</v>
      </c>
      <c r="D1366" s="130" t="s">
        <v>2930</v>
      </c>
      <c r="E1366" s="130" t="s">
        <v>2930</v>
      </c>
      <c r="F1366" s="130" t="s">
        <v>5095</v>
      </c>
    </row>
    <row r="1367" spans="1:6">
      <c r="A1367" s="130" t="s">
        <v>2076</v>
      </c>
      <c r="B1367" s="130" t="s">
        <v>5890</v>
      </c>
      <c r="C1367" s="130" t="s">
        <v>5890</v>
      </c>
      <c r="D1367" s="130" t="s">
        <v>2969</v>
      </c>
      <c r="E1367" s="130" t="s">
        <v>2969</v>
      </c>
      <c r="F1367" s="130" t="s">
        <v>5095</v>
      </c>
    </row>
    <row r="1368" spans="1:6">
      <c r="A1368" s="130" t="s">
        <v>1110</v>
      </c>
      <c r="B1368" s="130" t="s">
        <v>5891</v>
      </c>
      <c r="C1368" s="130" t="s">
        <v>5891</v>
      </c>
      <c r="D1368" s="130" t="s">
        <v>2930</v>
      </c>
      <c r="E1368" s="130" t="s">
        <v>2930</v>
      </c>
      <c r="F1368" s="130" t="s">
        <v>5095</v>
      </c>
    </row>
    <row r="1369" spans="1:6">
      <c r="A1369" s="130" t="s">
        <v>4533</v>
      </c>
      <c r="B1369" s="130" t="s">
        <v>5892</v>
      </c>
      <c r="C1369" s="130" t="s">
        <v>5892</v>
      </c>
      <c r="D1369" s="130" t="s">
        <v>2930</v>
      </c>
      <c r="E1369" s="130" t="s">
        <v>2930</v>
      </c>
      <c r="F1369" s="130" t="s">
        <v>5095</v>
      </c>
    </row>
    <row r="1370" spans="1:6">
      <c r="A1370" s="130" t="s">
        <v>2674</v>
      </c>
      <c r="B1370" s="130" t="s">
        <v>5893</v>
      </c>
      <c r="C1370" s="130" t="s">
        <v>5893</v>
      </c>
      <c r="D1370" s="130" t="s">
        <v>2930</v>
      </c>
      <c r="E1370" s="130" t="s">
        <v>2930</v>
      </c>
      <c r="F1370" s="130" t="s">
        <v>5095</v>
      </c>
    </row>
    <row r="1371" spans="1:6">
      <c r="A1371" s="130" t="s">
        <v>627</v>
      </c>
      <c r="B1371" s="130" t="s">
        <v>4380</v>
      </c>
      <c r="C1371" s="130" t="s">
        <v>5894</v>
      </c>
      <c r="D1371" s="130" t="s">
        <v>3045</v>
      </c>
      <c r="E1371" s="130" t="s">
        <v>3158</v>
      </c>
      <c r="F1371" s="130" t="s">
        <v>5095</v>
      </c>
    </row>
    <row r="1372" spans="1:6">
      <c r="A1372" s="130" t="s">
        <v>229</v>
      </c>
      <c r="B1372" s="130" t="s">
        <v>3852</v>
      </c>
      <c r="C1372" s="130" t="s">
        <v>3909</v>
      </c>
      <c r="D1372" s="130" t="s">
        <v>3417</v>
      </c>
      <c r="E1372" s="130" t="s">
        <v>5895</v>
      </c>
      <c r="F1372" s="130" t="s">
        <v>5095</v>
      </c>
    </row>
    <row r="1373" spans="1:6">
      <c r="A1373" s="130" t="s">
        <v>1208</v>
      </c>
      <c r="B1373" s="130" t="s">
        <v>5896</v>
      </c>
      <c r="C1373" s="130" t="s">
        <v>5897</v>
      </c>
      <c r="D1373" s="130" t="s">
        <v>2977</v>
      </c>
      <c r="E1373" s="130" t="s">
        <v>2977</v>
      </c>
      <c r="F1373" s="130" t="s">
        <v>5095</v>
      </c>
    </row>
    <row r="1374" spans="1:6">
      <c r="A1374" s="130" t="s">
        <v>50</v>
      </c>
      <c r="B1374" s="130" t="s">
        <v>3377</v>
      </c>
      <c r="C1374" s="130" t="s">
        <v>3377</v>
      </c>
      <c r="D1374" s="130" t="s">
        <v>2930</v>
      </c>
      <c r="E1374" s="130" t="s">
        <v>2930</v>
      </c>
      <c r="F1374" s="130" t="s">
        <v>5095</v>
      </c>
    </row>
    <row r="1375" spans="1:6">
      <c r="A1375" s="130" t="s">
        <v>4428</v>
      </c>
      <c r="B1375" s="130" t="s">
        <v>5898</v>
      </c>
      <c r="C1375" s="130" t="s">
        <v>5899</v>
      </c>
      <c r="D1375" s="130" t="s">
        <v>3536</v>
      </c>
      <c r="E1375" s="130" t="s">
        <v>5554</v>
      </c>
      <c r="F1375" s="130" t="s">
        <v>5095</v>
      </c>
    </row>
    <row r="1376" spans="1:6">
      <c r="A1376" s="130" t="s">
        <v>1167</v>
      </c>
      <c r="B1376" s="130" t="s">
        <v>5900</v>
      </c>
      <c r="C1376" s="130" t="s">
        <v>5900</v>
      </c>
      <c r="D1376" s="130" t="s">
        <v>2933</v>
      </c>
      <c r="E1376" s="130" t="s">
        <v>2933</v>
      </c>
      <c r="F1376" s="130" t="s">
        <v>5095</v>
      </c>
    </row>
    <row r="1377" spans="1:6">
      <c r="A1377" s="130" t="s">
        <v>1025</v>
      </c>
      <c r="B1377" s="130" t="s">
        <v>3215</v>
      </c>
      <c r="C1377" s="130" t="s">
        <v>3215</v>
      </c>
      <c r="D1377" s="130" t="s">
        <v>2934</v>
      </c>
      <c r="E1377" s="130" t="s">
        <v>2934</v>
      </c>
      <c r="F1377" s="130" t="s">
        <v>5095</v>
      </c>
    </row>
    <row r="1378" spans="1:6">
      <c r="A1378" s="130" t="s">
        <v>2143</v>
      </c>
      <c r="B1378" s="130" t="s">
        <v>5901</v>
      </c>
      <c r="C1378" s="130" t="s">
        <v>5901</v>
      </c>
      <c r="D1378" s="130" t="s">
        <v>2934</v>
      </c>
      <c r="E1378" s="130" t="s">
        <v>2934</v>
      </c>
      <c r="F1378" s="130" t="s">
        <v>5095</v>
      </c>
    </row>
    <row r="1379" spans="1:6">
      <c r="A1379" s="130" t="s">
        <v>653</v>
      </c>
      <c r="B1379" s="130" t="s">
        <v>2970</v>
      </c>
      <c r="C1379" s="130" t="s">
        <v>2970</v>
      </c>
      <c r="D1379" s="130" t="s">
        <v>2934</v>
      </c>
      <c r="E1379" s="130" t="s">
        <v>2934</v>
      </c>
      <c r="F1379" s="130" t="s">
        <v>5096</v>
      </c>
    </row>
    <row r="1380" spans="1:6">
      <c r="A1380" s="130" t="s">
        <v>3906</v>
      </c>
      <c r="B1380" s="130" t="s">
        <v>5902</v>
      </c>
      <c r="C1380" s="130" t="s">
        <v>5902</v>
      </c>
      <c r="D1380" s="130" t="s">
        <v>2969</v>
      </c>
      <c r="E1380" s="130" t="s">
        <v>2969</v>
      </c>
      <c r="F1380" s="130" t="s">
        <v>5095</v>
      </c>
    </row>
    <row r="1381" spans="1:6">
      <c r="A1381" s="130" t="s">
        <v>2785</v>
      </c>
      <c r="B1381" s="130" t="s">
        <v>5903</v>
      </c>
      <c r="C1381" s="130" t="s">
        <v>5903</v>
      </c>
      <c r="D1381" s="130" t="s">
        <v>2930</v>
      </c>
      <c r="E1381" s="130" t="s">
        <v>2931</v>
      </c>
      <c r="F1381" s="130" t="s">
        <v>5096</v>
      </c>
    </row>
    <row r="1382" spans="1:6">
      <c r="A1382" s="130" t="s">
        <v>1606</v>
      </c>
      <c r="B1382" s="130" t="s">
        <v>5904</v>
      </c>
      <c r="C1382" s="130" t="s">
        <v>5904</v>
      </c>
      <c r="D1382" s="130" t="s">
        <v>2933</v>
      </c>
      <c r="E1382" s="130" t="s">
        <v>2933</v>
      </c>
      <c r="F1382" s="130" t="s">
        <v>5095</v>
      </c>
    </row>
    <row r="1383" spans="1:6">
      <c r="A1383" s="130" t="s">
        <v>5905</v>
      </c>
      <c r="B1383" s="130" t="s">
        <v>5906</v>
      </c>
      <c r="C1383" s="130" t="s">
        <v>5906</v>
      </c>
      <c r="D1383" s="130" t="s">
        <v>2933</v>
      </c>
      <c r="E1383" s="130" t="s">
        <v>2933</v>
      </c>
      <c r="F1383" s="130" t="s">
        <v>5095</v>
      </c>
    </row>
    <row r="1384" spans="1:6">
      <c r="A1384" s="130" t="s">
        <v>681</v>
      </c>
      <c r="B1384" s="130" t="s">
        <v>3730</v>
      </c>
      <c r="C1384" s="130" t="s">
        <v>3730</v>
      </c>
      <c r="D1384" s="130" t="s">
        <v>2951</v>
      </c>
      <c r="E1384" s="130" t="s">
        <v>2951</v>
      </c>
      <c r="F1384" s="130" t="s">
        <v>5095</v>
      </c>
    </row>
    <row r="1385" spans="1:6">
      <c r="A1385" s="130" t="s">
        <v>168</v>
      </c>
      <c r="B1385" s="130" t="s">
        <v>3138</v>
      </c>
      <c r="C1385" s="130" t="s">
        <v>3138</v>
      </c>
      <c r="D1385" s="130" t="s">
        <v>2933</v>
      </c>
      <c r="E1385" s="130" t="s">
        <v>2933</v>
      </c>
      <c r="F1385" s="130" t="s">
        <v>5095</v>
      </c>
    </row>
    <row r="1386" spans="1:6">
      <c r="A1386" s="130" t="s">
        <v>239</v>
      </c>
      <c r="B1386" s="130" t="s">
        <v>2955</v>
      </c>
      <c r="C1386" s="130" t="s">
        <v>2955</v>
      </c>
      <c r="D1386" s="130" t="s">
        <v>2969</v>
      </c>
      <c r="E1386" s="130" t="s">
        <v>2969</v>
      </c>
      <c r="F1386" s="130" t="s">
        <v>5095</v>
      </c>
    </row>
    <row r="1387" spans="1:6">
      <c r="A1387" s="130" t="s">
        <v>5907</v>
      </c>
      <c r="B1387" s="130" t="s">
        <v>2980</v>
      </c>
      <c r="C1387" s="130" t="s">
        <v>2980</v>
      </c>
      <c r="D1387" s="130" t="s">
        <v>2930</v>
      </c>
      <c r="E1387" s="130" t="s">
        <v>2930</v>
      </c>
      <c r="F1387" s="130" t="s">
        <v>5095</v>
      </c>
    </row>
    <row r="1388" spans="1:6">
      <c r="A1388" s="130" t="s">
        <v>761</v>
      </c>
      <c r="B1388" s="130" t="s">
        <v>3425</v>
      </c>
      <c r="C1388" s="130" t="s">
        <v>3276</v>
      </c>
      <c r="D1388" s="130" t="s">
        <v>3062</v>
      </c>
      <c r="E1388" s="130" t="s">
        <v>5908</v>
      </c>
      <c r="F1388" s="130" t="s">
        <v>5096</v>
      </c>
    </row>
    <row r="1389" spans="1:6">
      <c r="A1389" s="130" t="s">
        <v>2687</v>
      </c>
      <c r="B1389" s="130" t="s">
        <v>3730</v>
      </c>
      <c r="C1389" s="130" t="s">
        <v>3730</v>
      </c>
      <c r="D1389" s="130" t="s">
        <v>2930</v>
      </c>
      <c r="E1389" s="130" t="s">
        <v>2930</v>
      </c>
      <c r="F1389" s="130" t="s">
        <v>5095</v>
      </c>
    </row>
    <row r="1390" spans="1:6">
      <c r="A1390" s="130" t="s">
        <v>2694</v>
      </c>
      <c r="B1390" s="130" t="s">
        <v>3076</v>
      </c>
      <c r="C1390" s="130" t="s">
        <v>3076</v>
      </c>
      <c r="D1390" s="130" t="s">
        <v>2933</v>
      </c>
      <c r="E1390" s="130" t="s">
        <v>2933</v>
      </c>
      <c r="F1390" s="130" t="s">
        <v>5095</v>
      </c>
    </row>
    <row r="1391" spans="1:6">
      <c r="A1391" s="130" t="s">
        <v>3610</v>
      </c>
      <c r="B1391" s="130" t="s">
        <v>2982</v>
      </c>
      <c r="C1391" s="130" t="s">
        <v>2982</v>
      </c>
      <c r="D1391" s="130" t="s">
        <v>2933</v>
      </c>
      <c r="E1391" s="130" t="s">
        <v>2933</v>
      </c>
      <c r="F1391" s="130" t="s">
        <v>5095</v>
      </c>
    </row>
    <row r="1392" spans="1:6">
      <c r="A1392" s="130" t="s">
        <v>798</v>
      </c>
      <c r="B1392" s="130" t="s">
        <v>3246</v>
      </c>
      <c r="C1392" s="130" t="s">
        <v>5909</v>
      </c>
      <c r="D1392" s="130" t="s">
        <v>3039</v>
      </c>
      <c r="E1392" s="130" t="s">
        <v>3172</v>
      </c>
      <c r="F1392" s="130" t="s">
        <v>5095</v>
      </c>
    </row>
    <row r="1393" spans="1:6">
      <c r="A1393" s="130" t="s">
        <v>5910</v>
      </c>
      <c r="B1393" s="130" t="s">
        <v>5911</v>
      </c>
      <c r="C1393" s="130" t="s">
        <v>5911</v>
      </c>
      <c r="D1393" s="130" t="s">
        <v>2930</v>
      </c>
      <c r="E1393" s="130" t="s">
        <v>2930</v>
      </c>
      <c r="F1393" s="130" t="s">
        <v>5095</v>
      </c>
    </row>
    <row r="1394" spans="1:6">
      <c r="A1394" s="130" t="s">
        <v>2651</v>
      </c>
      <c r="B1394" s="130" t="s">
        <v>4321</v>
      </c>
      <c r="C1394" s="130" t="s">
        <v>4321</v>
      </c>
      <c r="D1394" s="130" t="s">
        <v>2951</v>
      </c>
      <c r="E1394" s="130" t="s">
        <v>2951</v>
      </c>
      <c r="F1394" s="130" t="s">
        <v>5096</v>
      </c>
    </row>
    <row r="1395" spans="1:6">
      <c r="A1395" s="130" t="s">
        <v>2092</v>
      </c>
      <c r="B1395" s="130" t="s">
        <v>4266</v>
      </c>
      <c r="C1395" s="130" t="s">
        <v>4266</v>
      </c>
      <c r="D1395" s="130" t="s">
        <v>2933</v>
      </c>
      <c r="E1395" s="130" t="s">
        <v>2933</v>
      </c>
      <c r="F1395" s="130" t="s">
        <v>5095</v>
      </c>
    </row>
    <row r="1396" spans="1:6">
      <c r="A1396" s="130" t="s">
        <v>1491</v>
      </c>
      <c r="B1396" s="130" t="s">
        <v>2952</v>
      </c>
      <c r="C1396" s="130" t="s">
        <v>2952</v>
      </c>
      <c r="D1396" s="130" t="s">
        <v>2930</v>
      </c>
      <c r="E1396" s="130" t="s">
        <v>2977</v>
      </c>
      <c r="F1396" s="130" t="s">
        <v>5095</v>
      </c>
    </row>
    <row r="1397" spans="1:6">
      <c r="A1397" s="130" t="s">
        <v>4730</v>
      </c>
      <c r="B1397" s="130" t="s">
        <v>2960</v>
      </c>
      <c r="C1397" s="130" t="s">
        <v>2960</v>
      </c>
      <c r="D1397" s="130" t="s">
        <v>2969</v>
      </c>
      <c r="E1397" s="130" t="s">
        <v>2934</v>
      </c>
      <c r="F1397" s="130" t="s">
        <v>5095</v>
      </c>
    </row>
    <row r="1398" spans="1:6">
      <c r="A1398" s="130" t="s">
        <v>2081</v>
      </c>
      <c r="B1398" s="130" t="s">
        <v>5912</v>
      </c>
      <c r="C1398" s="130" t="s">
        <v>5912</v>
      </c>
      <c r="D1398" s="130" t="s">
        <v>2930</v>
      </c>
      <c r="E1398" s="130" t="s">
        <v>2930</v>
      </c>
      <c r="F1398" s="130" t="s">
        <v>5095</v>
      </c>
    </row>
    <row r="1399" spans="1:6">
      <c r="A1399" s="130" t="s">
        <v>5913</v>
      </c>
      <c r="B1399" s="130" t="s">
        <v>3147</v>
      </c>
      <c r="C1399" s="130" t="s">
        <v>3147</v>
      </c>
      <c r="D1399" s="130" t="s">
        <v>2930</v>
      </c>
      <c r="E1399" s="130" t="s">
        <v>2930</v>
      </c>
      <c r="F1399" s="130" t="s">
        <v>5096</v>
      </c>
    </row>
    <row r="1400" spans="1:6">
      <c r="A1400" s="130" t="s">
        <v>694</v>
      </c>
      <c r="B1400" s="130" t="s">
        <v>3046</v>
      </c>
      <c r="C1400" s="130" t="s">
        <v>5914</v>
      </c>
      <c r="D1400" s="130" t="s">
        <v>3311</v>
      </c>
      <c r="E1400" s="130" t="s">
        <v>5915</v>
      </c>
      <c r="F1400" s="130" t="s">
        <v>5095</v>
      </c>
    </row>
    <row r="1401" spans="1:6">
      <c r="A1401" s="130" t="s">
        <v>167</v>
      </c>
      <c r="B1401" s="130" t="s">
        <v>3164</v>
      </c>
      <c r="C1401" s="130" t="s">
        <v>3164</v>
      </c>
      <c r="D1401" s="130" t="s">
        <v>2933</v>
      </c>
      <c r="E1401" s="130" t="s">
        <v>2933</v>
      </c>
      <c r="F1401" s="130" t="s">
        <v>5096</v>
      </c>
    </row>
    <row r="1402" spans="1:6">
      <c r="A1402" s="130" t="s">
        <v>534</v>
      </c>
      <c r="B1402" s="130" t="s">
        <v>5916</v>
      </c>
      <c r="C1402" s="130" t="s">
        <v>5916</v>
      </c>
      <c r="D1402" s="130" t="s">
        <v>2951</v>
      </c>
      <c r="E1402" s="130" t="s">
        <v>2951</v>
      </c>
      <c r="F1402" s="130" t="s">
        <v>5095</v>
      </c>
    </row>
    <row r="1403" spans="1:6">
      <c r="A1403" s="130" t="s">
        <v>3783</v>
      </c>
      <c r="B1403" s="130" t="s">
        <v>5917</v>
      </c>
      <c r="C1403" s="130" t="s">
        <v>5917</v>
      </c>
      <c r="D1403" s="130" t="s">
        <v>2930</v>
      </c>
      <c r="E1403" s="130" t="s">
        <v>2930</v>
      </c>
      <c r="F1403" s="130" t="s">
        <v>5095</v>
      </c>
    </row>
    <row r="1404" spans="1:6">
      <c r="A1404" s="130" t="s">
        <v>1492</v>
      </c>
      <c r="B1404" s="130" t="s">
        <v>3207</v>
      </c>
      <c r="C1404" s="130" t="s">
        <v>3207</v>
      </c>
      <c r="D1404" s="130" t="s">
        <v>2930</v>
      </c>
      <c r="E1404" s="130" t="s">
        <v>2930</v>
      </c>
      <c r="F1404" s="130" t="s">
        <v>5096</v>
      </c>
    </row>
    <row r="1405" spans="1:6">
      <c r="A1405" s="130" t="s">
        <v>357</v>
      </c>
      <c r="B1405" s="130" t="s">
        <v>2975</v>
      </c>
      <c r="C1405" s="130" t="s">
        <v>2975</v>
      </c>
      <c r="D1405" s="130" t="s">
        <v>2951</v>
      </c>
      <c r="E1405" s="130" t="s">
        <v>3008</v>
      </c>
      <c r="F1405" s="130" t="s">
        <v>5096</v>
      </c>
    </row>
    <row r="1406" spans="1:6">
      <c r="A1406" s="130" t="s">
        <v>2084</v>
      </c>
      <c r="B1406" s="130" t="s">
        <v>5918</v>
      </c>
      <c r="C1406" s="130" t="s">
        <v>5918</v>
      </c>
      <c r="D1406" s="130" t="s">
        <v>2951</v>
      </c>
      <c r="E1406" s="130" t="s">
        <v>2951</v>
      </c>
      <c r="F1406" s="130" t="s">
        <v>5095</v>
      </c>
    </row>
    <row r="1407" spans="1:6">
      <c r="A1407" s="130" t="s">
        <v>2085</v>
      </c>
      <c r="B1407" s="130" t="s">
        <v>5919</v>
      </c>
      <c r="C1407" s="130" t="s">
        <v>5919</v>
      </c>
      <c r="D1407" s="130" t="s">
        <v>2951</v>
      </c>
      <c r="E1407" s="130" t="s">
        <v>2951</v>
      </c>
      <c r="F1407" s="130" t="s">
        <v>5095</v>
      </c>
    </row>
    <row r="1408" spans="1:6">
      <c r="A1408" s="130" t="s">
        <v>2612</v>
      </c>
      <c r="B1408" s="130" t="s">
        <v>5920</v>
      </c>
      <c r="C1408" s="130" t="s">
        <v>5920</v>
      </c>
      <c r="D1408" s="130" t="s">
        <v>2933</v>
      </c>
      <c r="E1408" s="130" t="s">
        <v>2933</v>
      </c>
      <c r="F1408" s="130" t="s">
        <v>5095</v>
      </c>
    </row>
    <row r="1409" spans="1:6">
      <c r="A1409" s="130" t="s">
        <v>715</v>
      </c>
      <c r="B1409" s="130" t="s">
        <v>3412</v>
      </c>
      <c r="C1409" s="130" t="s">
        <v>5921</v>
      </c>
      <c r="D1409" s="130" t="s">
        <v>2989</v>
      </c>
      <c r="E1409" s="130" t="s">
        <v>3334</v>
      </c>
      <c r="F1409" s="130" t="s">
        <v>5095</v>
      </c>
    </row>
    <row r="1410" spans="1:6">
      <c r="A1410" s="130" t="s">
        <v>1055</v>
      </c>
      <c r="B1410" s="130" t="s">
        <v>5922</v>
      </c>
      <c r="C1410" s="130" t="s">
        <v>5922</v>
      </c>
      <c r="D1410" s="130" t="s">
        <v>3008</v>
      </c>
      <c r="E1410" s="130" t="s">
        <v>3355</v>
      </c>
      <c r="F1410" s="130" t="s">
        <v>5096</v>
      </c>
    </row>
    <row r="1411" spans="1:6">
      <c r="A1411" s="130" t="s">
        <v>12</v>
      </c>
      <c r="B1411" s="130" t="s">
        <v>3015</v>
      </c>
      <c r="C1411" s="130" t="s">
        <v>3015</v>
      </c>
      <c r="D1411" s="130" t="s">
        <v>2930</v>
      </c>
      <c r="E1411" s="130" t="s">
        <v>2930</v>
      </c>
      <c r="F1411" s="130" t="s">
        <v>5095</v>
      </c>
    </row>
    <row r="1412" spans="1:6">
      <c r="A1412" s="130" t="s">
        <v>1493</v>
      </c>
      <c r="B1412" s="130" t="s">
        <v>3916</v>
      </c>
      <c r="C1412" s="130" t="s">
        <v>3916</v>
      </c>
      <c r="D1412" s="130" t="s">
        <v>2934</v>
      </c>
      <c r="E1412" s="130" t="s">
        <v>3069</v>
      </c>
      <c r="F1412" s="130" t="s">
        <v>5096</v>
      </c>
    </row>
    <row r="1413" spans="1:6">
      <c r="A1413" s="130" t="s">
        <v>1866</v>
      </c>
      <c r="B1413" s="130" t="s">
        <v>3015</v>
      </c>
      <c r="C1413" s="130" t="s">
        <v>3015</v>
      </c>
      <c r="D1413" s="130" t="s">
        <v>3069</v>
      </c>
      <c r="E1413" s="130" t="s">
        <v>3256</v>
      </c>
      <c r="F1413" s="130" t="s">
        <v>5095</v>
      </c>
    </row>
    <row r="1414" spans="1:6">
      <c r="A1414" s="130" t="s">
        <v>4080</v>
      </c>
      <c r="B1414" s="130" t="s">
        <v>5923</v>
      </c>
      <c r="C1414" s="130" t="s">
        <v>5923</v>
      </c>
      <c r="D1414" s="130" t="s">
        <v>2933</v>
      </c>
      <c r="E1414" s="130" t="s">
        <v>2933</v>
      </c>
      <c r="F1414" s="130" t="s">
        <v>5095</v>
      </c>
    </row>
    <row r="1415" spans="1:6">
      <c r="A1415" s="130" t="s">
        <v>474</v>
      </c>
      <c r="B1415" s="130" t="s">
        <v>3169</v>
      </c>
      <c r="C1415" s="130" t="s">
        <v>3169</v>
      </c>
      <c r="D1415" s="130" t="s">
        <v>2933</v>
      </c>
      <c r="E1415" s="130" t="s">
        <v>2933</v>
      </c>
      <c r="F1415" s="130" t="s">
        <v>5095</v>
      </c>
    </row>
    <row r="1416" spans="1:6">
      <c r="A1416" s="130" t="s">
        <v>2507</v>
      </c>
      <c r="B1416" s="130" t="s">
        <v>5924</v>
      </c>
      <c r="C1416" s="130" t="s">
        <v>5924</v>
      </c>
      <c r="D1416" s="130" t="s">
        <v>2933</v>
      </c>
      <c r="E1416" s="130" t="s">
        <v>2933</v>
      </c>
      <c r="F1416" s="130" t="s">
        <v>5095</v>
      </c>
    </row>
    <row r="1417" spans="1:6">
      <c r="A1417" s="130" t="s">
        <v>199</v>
      </c>
      <c r="B1417" s="130" t="s">
        <v>3339</v>
      </c>
      <c r="C1417" s="130" t="s">
        <v>3339</v>
      </c>
      <c r="D1417" s="130" t="s">
        <v>2951</v>
      </c>
      <c r="E1417" s="130" t="s">
        <v>2951</v>
      </c>
      <c r="F1417" s="130" t="s">
        <v>5096</v>
      </c>
    </row>
    <row r="1418" spans="1:6">
      <c r="A1418" s="130" t="s">
        <v>138</v>
      </c>
      <c r="B1418" s="130" t="s">
        <v>4185</v>
      </c>
      <c r="C1418" s="130" t="s">
        <v>4185</v>
      </c>
      <c r="D1418" s="130" t="s">
        <v>2939</v>
      </c>
      <c r="E1418" s="130" t="s">
        <v>2939</v>
      </c>
      <c r="F1418" s="130" t="s">
        <v>5095</v>
      </c>
    </row>
    <row r="1419" spans="1:6">
      <c r="A1419" s="130" t="s">
        <v>2134</v>
      </c>
      <c r="B1419" s="130" t="s">
        <v>5925</v>
      </c>
      <c r="C1419" s="130" t="s">
        <v>5925</v>
      </c>
      <c r="D1419" s="130" t="s">
        <v>2934</v>
      </c>
      <c r="E1419" s="130" t="s">
        <v>2934</v>
      </c>
      <c r="F1419" s="130" t="s">
        <v>5095</v>
      </c>
    </row>
    <row r="1420" spans="1:6">
      <c r="A1420" s="130" t="s">
        <v>1494</v>
      </c>
      <c r="B1420" s="130" t="s">
        <v>3242</v>
      </c>
      <c r="C1420" s="130" t="s">
        <v>3242</v>
      </c>
      <c r="D1420" s="130" t="s">
        <v>3069</v>
      </c>
      <c r="E1420" s="130" t="s">
        <v>3069</v>
      </c>
      <c r="F1420" s="130" t="s">
        <v>5095</v>
      </c>
    </row>
    <row r="1421" spans="1:6">
      <c r="A1421" s="130" t="s">
        <v>562</v>
      </c>
      <c r="B1421" s="130" t="s">
        <v>5926</v>
      </c>
      <c r="C1421" s="130" t="s">
        <v>5926</v>
      </c>
      <c r="D1421" s="130" t="s">
        <v>2930</v>
      </c>
      <c r="E1421" s="130" t="s">
        <v>2930</v>
      </c>
      <c r="F1421" s="130" t="s">
        <v>5095</v>
      </c>
    </row>
    <row r="1422" spans="1:6">
      <c r="A1422" s="130" t="s">
        <v>5927</v>
      </c>
      <c r="B1422" s="130" t="s">
        <v>5928</v>
      </c>
      <c r="C1422" s="130" t="s">
        <v>5928</v>
      </c>
      <c r="D1422" s="130" t="s">
        <v>2930</v>
      </c>
      <c r="E1422" s="130" t="s">
        <v>2930</v>
      </c>
      <c r="F1422" s="130" t="s">
        <v>5095</v>
      </c>
    </row>
    <row r="1423" spans="1:6">
      <c r="A1423" s="130" t="s">
        <v>3176</v>
      </c>
      <c r="B1423" s="130" t="s">
        <v>3300</v>
      </c>
      <c r="C1423" s="130" t="s">
        <v>3300</v>
      </c>
      <c r="D1423" s="130" t="s">
        <v>2939</v>
      </c>
      <c r="E1423" s="130" t="s">
        <v>3736</v>
      </c>
      <c r="F1423" s="130" t="s">
        <v>5096</v>
      </c>
    </row>
    <row r="1424" spans="1:6">
      <c r="A1424" s="130" t="s">
        <v>5929</v>
      </c>
      <c r="B1424" s="130" t="s">
        <v>3479</v>
      </c>
      <c r="C1424" s="130" t="s">
        <v>3479</v>
      </c>
      <c r="D1424" s="130" t="s">
        <v>2930</v>
      </c>
      <c r="E1424" s="130" t="s">
        <v>2930</v>
      </c>
      <c r="F1424" s="130" t="s">
        <v>5095</v>
      </c>
    </row>
    <row r="1425" spans="1:6">
      <c r="A1425" s="130" t="s">
        <v>2088</v>
      </c>
      <c r="B1425" s="130" t="s">
        <v>5930</v>
      </c>
      <c r="C1425" s="130" t="s">
        <v>5930</v>
      </c>
      <c r="D1425" s="130" t="s">
        <v>2951</v>
      </c>
      <c r="E1425" s="130" t="s">
        <v>2951</v>
      </c>
      <c r="F1425" s="130" t="s">
        <v>5096</v>
      </c>
    </row>
    <row r="1426" spans="1:6">
      <c r="A1426" s="130" t="s">
        <v>563</v>
      </c>
      <c r="B1426" s="130" t="s">
        <v>4244</v>
      </c>
      <c r="C1426" s="130" t="s">
        <v>4244</v>
      </c>
      <c r="D1426" s="130" t="s">
        <v>2933</v>
      </c>
      <c r="E1426" s="130" t="s">
        <v>2933</v>
      </c>
      <c r="F1426" s="130" t="s">
        <v>5095</v>
      </c>
    </row>
    <row r="1427" spans="1:6">
      <c r="A1427" s="130" t="s">
        <v>935</v>
      </c>
      <c r="B1427" s="130" t="s">
        <v>3103</v>
      </c>
      <c r="C1427" s="130" t="s">
        <v>3103</v>
      </c>
      <c r="D1427" s="130" t="s">
        <v>2951</v>
      </c>
      <c r="E1427" s="130" t="s">
        <v>2951</v>
      </c>
      <c r="F1427" s="130" t="s">
        <v>5095</v>
      </c>
    </row>
    <row r="1428" spans="1:6">
      <c r="A1428" s="130" t="s">
        <v>1495</v>
      </c>
      <c r="B1428" s="130" t="s">
        <v>4626</v>
      </c>
      <c r="C1428" s="130" t="s">
        <v>4626</v>
      </c>
      <c r="D1428" s="130" t="s">
        <v>2930</v>
      </c>
      <c r="E1428" s="130" t="s">
        <v>2930</v>
      </c>
      <c r="F1428" s="130" t="s">
        <v>5095</v>
      </c>
    </row>
    <row r="1429" spans="1:6">
      <c r="A1429" s="130" t="s">
        <v>1496</v>
      </c>
      <c r="B1429" s="130" t="s">
        <v>3576</v>
      </c>
      <c r="C1429" s="130" t="s">
        <v>3576</v>
      </c>
      <c r="D1429" s="130" t="s">
        <v>2930</v>
      </c>
      <c r="E1429" s="130" t="s">
        <v>2930</v>
      </c>
      <c r="F1429" s="130" t="s">
        <v>5095</v>
      </c>
    </row>
    <row r="1430" spans="1:6">
      <c r="A1430" s="130" t="s">
        <v>1094</v>
      </c>
      <c r="B1430" s="130" t="s">
        <v>3125</v>
      </c>
      <c r="C1430" s="130" t="s">
        <v>5931</v>
      </c>
      <c r="D1430" s="130" t="s">
        <v>2999</v>
      </c>
      <c r="E1430" s="130" t="s">
        <v>3356</v>
      </c>
      <c r="F1430" s="130" t="s">
        <v>5095</v>
      </c>
    </row>
    <row r="1431" spans="1:6">
      <c r="A1431" s="130" t="s">
        <v>445</v>
      </c>
      <c r="B1431" s="130" t="s">
        <v>5932</v>
      </c>
      <c r="C1431" s="130" t="s">
        <v>5933</v>
      </c>
      <c r="D1431" s="130" t="s">
        <v>3314</v>
      </c>
      <c r="E1431" s="130" t="s">
        <v>5934</v>
      </c>
      <c r="F1431" s="130" t="s">
        <v>5095</v>
      </c>
    </row>
    <row r="1432" spans="1:6">
      <c r="A1432" s="130" t="s">
        <v>1497</v>
      </c>
      <c r="B1432" s="130" t="s">
        <v>5935</v>
      </c>
      <c r="C1432" s="130" t="s">
        <v>5935</v>
      </c>
      <c r="D1432" s="130" t="s">
        <v>2930</v>
      </c>
      <c r="E1432" s="130" t="s">
        <v>2930</v>
      </c>
      <c r="F1432" s="130" t="s">
        <v>5095</v>
      </c>
    </row>
    <row r="1433" spans="1:6">
      <c r="A1433" s="130" t="s">
        <v>2116</v>
      </c>
      <c r="B1433" s="130" t="s">
        <v>5936</v>
      </c>
      <c r="C1433" s="130" t="s">
        <v>5936</v>
      </c>
      <c r="D1433" s="130" t="s">
        <v>2933</v>
      </c>
      <c r="E1433" s="130" t="s">
        <v>2933</v>
      </c>
      <c r="F1433" s="130" t="s">
        <v>5095</v>
      </c>
    </row>
    <row r="1434" spans="1:6">
      <c r="A1434" s="130" t="s">
        <v>322</v>
      </c>
      <c r="B1434" s="130" t="s">
        <v>3872</v>
      </c>
      <c r="C1434" s="130" t="s">
        <v>3872</v>
      </c>
      <c r="D1434" s="130" t="s">
        <v>2933</v>
      </c>
      <c r="E1434" s="130" t="s">
        <v>2933</v>
      </c>
      <c r="F1434" s="130" t="s">
        <v>5095</v>
      </c>
    </row>
    <row r="1435" spans="1:6">
      <c r="A1435" s="130" t="s">
        <v>3596</v>
      </c>
      <c r="B1435" s="130" t="s">
        <v>5937</v>
      </c>
      <c r="C1435" s="130" t="s">
        <v>5937</v>
      </c>
      <c r="D1435" s="130" t="s">
        <v>2930</v>
      </c>
      <c r="E1435" s="130" t="s">
        <v>2930</v>
      </c>
      <c r="F1435" s="130" t="s">
        <v>5095</v>
      </c>
    </row>
    <row r="1436" spans="1:6">
      <c r="A1436" s="130" t="s">
        <v>5938</v>
      </c>
      <c r="B1436" s="130" t="s">
        <v>5939</v>
      </c>
      <c r="C1436" s="130" t="s">
        <v>5939</v>
      </c>
      <c r="D1436" s="130" t="s">
        <v>2930</v>
      </c>
      <c r="E1436" s="130" t="s">
        <v>2930</v>
      </c>
      <c r="F1436" s="130" t="s">
        <v>5095</v>
      </c>
    </row>
    <row r="1437" spans="1:6">
      <c r="A1437" s="130" t="s">
        <v>1194</v>
      </c>
      <c r="B1437" s="130" t="s">
        <v>4538</v>
      </c>
      <c r="C1437" s="130" t="s">
        <v>4538</v>
      </c>
      <c r="D1437" s="130" t="s">
        <v>2930</v>
      </c>
      <c r="E1437" s="130" t="s">
        <v>2930</v>
      </c>
      <c r="F1437" s="130" t="s">
        <v>5095</v>
      </c>
    </row>
    <row r="1438" spans="1:6">
      <c r="A1438" s="130" t="s">
        <v>2093</v>
      </c>
      <c r="B1438" s="130" t="s">
        <v>3083</v>
      </c>
      <c r="C1438" s="130" t="s">
        <v>3083</v>
      </c>
      <c r="D1438" s="130" t="s">
        <v>2930</v>
      </c>
      <c r="E1438" s="130" t="s">
        <v>2930</v>
      </c>
      <c r="F1438" s="130" t="s">
        <v>5095</v>
      </c>
    </row>
    <row r="1439" spans="1:6">
      <c r="A1439" s="130" t="s">
        <v>2601</v>
      </c>
      <c r="B1439" s="130" t="s">
        <v>4365</v>
      </c>
      <c r="C1439" s="130" t="s">
        <v>4365</v>
      </c>
      <c r="D1439" s="130" t="s">
        <v>2930</v>
      </c>
      <c r="E1439" s="130" t="s">
        <v>2930</v>
      </c>
      <c r="F1439" s="130" t="s">
        <v>5095</v>
      </c>
    </row>
    <row r="1440" spans="1:6">
      <c r="A1440" s="130" t="s">
        <v>1058</v>
      </c>
      <c r="B1440" s="130" t="s">
        <v>3044</v>
      </c>
      <c r="C1440" s="130" t="s">
        <v>3044</v>
      </c>
      <c r="D1440" s="130" t="s">
        <v>2951</v>
      </c>
      <c r="E1440" s="130" t="s">
        <v>2951</v>
      </c>
      <c r="F1440" s="130" t="s">
        <v>5095</v>
      </c>
    </row>
    <row r="1441" spans="1:6">
      <c r="A1441" s="130" t="s">
        <v>1071</v>
      </c>
      <c r="B1441" s="130" t="s">
        <v>5940</v>
      </c>
      <c r="C1441" s="130" t="s">
        <v>5940</v>
      </c>
      <c r="D1441" s="130" t="s">
        <v>2937</v>
      </c>
      <c r="E1441" s="130" t="s">
        <v>2989</v>
      </c>
      <c r="F1441" s="130" t="s">
        <v>5096</v>
      </c>
    </row>
    <row r="1442" spans="1:6">
      <c r="A1442" s="130" t="s">
        <v>447</v>
      </c>
      <c r="B1442" s="130" t="s">
        <v>5941</v>
      </c>
      <c r="C1442" s="130" t="s">
        <v>5941</v>
      </c>
      <c r="D1442" s="130" t="s">
        <v>2933</v>
      </c>
      <c r="E1442" s="130" t="s">
        <v>2933</v>
      </c>
      <c r="F1442" s="130" t="s">
        <v>5095</v>
      </c>
    </row>
    <row r="1443" spans="1:6">
      <c r="A1443" s="130" t="s">
        <v>2127</v>
      </c>
      <c r="B1443" s="130" t="s">
        <v>3220</v>
      </c>
      <c r="C1443" s="130" t="s">
        <v>3220</v>
      </c>
      <c r="D1443" s="130" t="s">
        <v>2951</v>
      </c>
      <c r="E1443" s="130" t="s">
        <v>2951</v>
      </c>
      <c r="F1443" s="130" t="s">
        <v>5095</v>
      </c>
    </row>
    <row r="1444" spans="1:6">
      <c r="A1444" s="130" t="s">
        <v>250</v>
      </c>
      <c r="B1444" s="130" t="s">
        <v>2947</v>
      </c>
      <c r="C1444" s="130" t="s">
        <v>5942</v>
      </c>
      <c r="D1444" s="130" t="s">
        <v>2977</v>
      </c>
      <c r="E1444" s="130" t="s">
        <v>2977</v>
      </c>
      <c r="F1444" s="130" t="s">
        <v>5095</v>
      </c>
    </row>
    <row r="1445" spans="1:6">
      <c r="A1445" s="130" t="s">
        <v>1121</v>
      </c>
      <c r="B1445" s="130" t="s">
        <v>5943</v>
      </c>
      <c r="C1445" s="130" t="s">
        <v>5944</v>
      </c>
      <c r="D1445" s="130" t="s">
        <v>2977</v>
      </c>
      <c r="E1445" s="130" t="s">
        <v>2977</v>
      </c>
      <c r="F1445" s="130" t="s">
        <v>5095</v>
      </c>
    </row>
    <row r="1446" spans="1:6">
      <c r="A1446" s="130" t="s">
        <v>2765</v>
      </c>
      <c r="B1446" s="130" t="s">
        <v>5945</v>
      </c>
      <c r="C1446" s="130" t="s">
        <v>5945</v>
      </c>
      <c r="D1446" s="130" t="s">
        <v>2934</v>
      </c>
      <c r="E1446" s="130" t="s">
        <v>2934</v>
      </c>
      <c r="F1446" s="130" t="s">
        <v>5095</v>
      </c>
    </row>
    <row r="1447" spans="1:6">
      <c r="A1447" s="130" t="s">
        <v>2508</v>
      </c>
      <c r="B1447" s="130" t="s">
        <v>5946</v>
      </c>
      <c r="C1447" s="130" t="s">
        <v>5946</v>
      </c>
      <c r="D1447" s="130" t="s">
        <v>2933</v>
      </c>
      <c r="E1447" s="130" t="s">
        <v>2933</v>
      </c>
      <c r="F1447" s="130" t="s">
        <v>5095</v>
      </c>
    </row>
    <row r="1448" spans="1:6">
      <c r="A1448" s="130" t="s">
        <v>291</v>
      </c>
      <c r="B1448" s="130" t="s">
        <v>5947</v>
      </c>
      <c r="C1448" s="130" t="s">
        <v>5947</v>
      </c>
      <c r="D1448" s="130" t="s">
        <v>2937</v>
      </c>
      <c r="E1448" s="130" t="s">
        <v>2937</v>
      </c>
      <c r="F1448" s="130" t="s">
        <v>5095</v>
      </c>
    </row>
    <row r="1449" spans="1:6">
      <c r="A1449" s="130" t="s">
        <v>1665</v>
      </c>
      <c r="B1449" s="130" t="s">
        <v>2955</v>
      </c>
      <c r="C1449" s="130" t="s">
        <v>2955</v>
      </c>
      <c r="D1449" s="130" t="s">
        <v>2930</v>
      </c>
      <c r="E1449" s="130" t="s">
        <v>2930</v>
      </c>
      <c r="F1449" s="130" t="s">
        <v>5095</v>
      </c>
    </row>
    <row r="1450" spans="1:6">
      <c r="A1450" s="130" t="s">
        <v>579</v>
      </c>
      <c r="B1450" s="130" t="s">
        <v>2955</v>
      </c>
      <c r="C1450" s="130" t="s">
        <v>2955</v>
      </c>
      <c r="D1450" s="130" t="s">
        <v>2934</v>
      </c>
      <c r="E1450" s="130" t="s">
        <v>2934</v>
      </c>
      <c r="F1450" s="130" t="s">
        <v>5095</v>
      </c>
    </row>
    <row r="1451" spans="1:6">
      <c r="A1451" s="130" t="s">
        <v>2272</v>
      </c>
      <c r="B1451" s="130" t="s">
        <v>2955</v>
      </c>
      <c r="C1451" s="130" t="s">
        <v>2955</v>
      </c>
      <c r="D1451" s="130" t="s">
        <v>2933</v>
      </c>
      <c r="E1451" s="130" t="s">
        <v>2933</v>
      </c>
      <c r="F1451" s="130" t="s">
        <v>5095</v>
      </c>
    </row>
    <row r="1452" spans="1:6">
      <c r="A1452" s="130" t="s">
        <v>5948</v>
      </c>
      <c r="B1452" s="130" t="s">
        <v>2955</v>
      </c>
      <c r="C1452" s="130" t="s">
        <v>2955</v>
      </c>
      <c r="D1452" s="130" t="s">
        <v>2930</v>
      </c>
      <c r="E1452" s="130" t="s">
        <v>2930</v>
      </c>
      <c r="F1452" s="130" t="s">
        <v>5095</v>
      </c>
    </row>
    <row r="1453" spans="1:6">
      <c r="A1453" s="130" t="s">
        <v>475</v>
      </c>
      <c r="B1453" s="130" t="s">
        <v>3005</v>
      </c>
      <c r="C1453" s="130" t="s">
        <v>3005</v>
      </c>
      <c r="D1453" s="130" t="s">
        <v>3069</v>
      </c>
      <c r="E1453" s="130" t="s">
        <v>3071</v>
      </c>
      <c r="F1453" s="130" t="s">
        <v>5096</v>
      </c>
    </row>
    <row r="1454" spans="1:6">
      <c r="A1454" s="130" t="s">
        <v>2645</v>
      </c>
      <c r="B1454" s="130" t="s">
        <v>5949</v>
      </c>
      <c r="C1454" s="130" t="s">
        <v>5949</v>
      </c>
      <c r="D1454" s="130" t="s">
        <v>2951</v>
      </c>
      <c r="E1454" s="130" t="s">
        <v>2951</v>
      </c>
      <c r="F1454" s="130" t="s">
        <v>5095</v>
      </c>
    </row>
    <row r="1455" spans="1:6">
      <c r="A1455" s="130" t="s">
        <v>2214</v>
      </c>
      <c r="B1455" s="130" t="s">
        <v>2955</v>
      </c>
      <c r="C1455" s="130" t="s">
        <v>2955</v>
      </c>
      <c r="D1455" s="130" t="s">
        <v>2930</v>
      </c>
      <c r="E1455" s="130" t="s">
        <v>2930</v>
      </c>
      <c r="F1455" s="130" t="s">
        <v>5095</v>
      </c>
    </row>
    <row r="1456" spans="1:6">
      <c r="A1456" s="130" t="s">
        <v>2144</v>
      </c>
      <c r="B1456" s="130" t="s">
        <v>2955</v>
      </c>
      <c r="C1456" s="130" t="s">
        <v>2955</v>
      </c>
      <c r="D1456" s="130" t="s">
        <v>2930</v>
      </c>
      <c r="E1456" s="130" t="s">
        <v>2930</v>
      </c>
      <c r="F1456" s="130" t="s">
        <v>5095</v>
      </c>
    </row>
    <row r="1457" spans="1:6">
      <c r="A1457" s="130" t="s">
        <v>2017</v>
      </c>
      <c r="B1457" s="130" t="s">
        <v>2955</v>
      </c>
      <c r="C1457" s="130" t="s">
        <v>2955</v>
      </c>
      <c r="D1457" s="130" t="s">
        <v>2933</v>
      </c>
      <c r="E1457" s="130" t="s">
        <v>2933</v>
      </c>
      <c r="F1457" s="130" t="s">
        <v>5095</v>
      </c>
    </row>
    <row r="1458" spans="1:6">
      <c r="A1458" s="130" t="s">
        <v>39</v>
      </c>
      <c r="B1458" s="130" t="s">
        <v>5950</v>
      </c>
      <c r="C1458" s="130" t="s">
        <v>5950</v>
      </c>
      <c r="D1458" s="130" t="s">
        <v>2969</v>
      </c>
      <c r="E1458" s="130" t="s">
        <v>2969</v>
      </c>
      <c r="F1458" s="130" t="s">
        <v>5095</v>
      </c>
    </row>
    <row r="1459" spans="1:6">
      <c r="A1459" s="130" t="s">
        <v>558</v>
      </c>
      <c r="B1459" s="130" t="s">
        <v>2955</v>
      </c>
      <c r="C1459" s="130" t="s">
        <v>2955</v>
      </c>
      <c r="D1459" s="130" t="s">
        <v>2930</v>
      </c>
      <c r="E1459" s="130" t="s">
        <v>2930</v>
      </c>
      <c r="F1459" s="130" t="s">
        <v>5095</v>
      </c>
    </row>
    <row r="1460" spans="1:6">
      <c r="A1460" s="130" t="s">
        <v>4404</v>
      </c>
      <c r="B1460" s="130" t="s">
        <v>4120</v>
      </c>
      <c r="C1460" s="130" t="s">
        <v>4120</v>
      </c>
      <c r="D1460" s="130" t="s">
        <v>2933</v>
      </c>
      <c r="E1460" s="130" t="s">
        <v>2933</v>
      </c>
      <c r="F1460" s="130" t="s">
        <v>5096</v>
      </c>
    </row>
    <row r="1461" spans="1:6">
      <c r="A1461" s="130" t="s">
        <v>1498</v>
      </c>
      <c r="B1461" s="130" t="s">
        <v>3184</v>
      </c>
      <c r="C1461" s="130" t="s">
        <v>3184</v>
      </c>
      <c r="D1461" s="130" t="s">
        <v>2930</v>
      </c>
      <c r="E1461" s="130" t="s">
        <v>2930</v>
      </c>
      <c r="F1461" s="130" t="s">
        <v>5095</v>
      </c>
    </row>
    <row r="1462" spans="1:6">
      <c r="A1462" s="130" t="s">
        <v>423</v>
      </c>
      <c r="B1462" s="130" t="s">
        <v>5951</v>
      </c>
      <c r="C1462" s="130" t="s">
        <v>5952</v>
      </c>
      <c r="D1462" s="130" t="s">
        <v>3101</v>
      </c>
      <c r="E1462" s="130" t="s">
        <v>3101</v>
      </c>
      <c r="F1462" s="130" t="s">
        <v>5095</v>
      </c>
    </row>
    <row r="1463" spans="1:6">
      <c r="A1463" s="130" t="s">
        <v>1726</v>
      </c>
      <c r="B1463" s="130" t="s">
        <v>5953</v>
      </c>
      <c r="C1463" s="130" t="s">
        <v>5953</v>
      </c>
      <c r="D1463" s="130" t="s">
        <v>2933</v>
      </c>
      <c r="E1463" s="130" t="s">
        <v>2933</v>
      </c>
      <c r="F1463" s="130" t="s">
        <v>5095</v>
      </c>
    </row>
    <row r="1464" spans="1:6">
      <c r="A1464" s="130" t="s">
        <v>1570</v>
      </c>
      <c r="B1464" s="130" t="s">
        <v>3132</v>
      </c>
      <c r="C1464" s="130" t="s">
        <v>3132</v>
      </c>
      <c r="D1464" s="130" t="s">
        <v>2933</v>
      </c>
      <c r="E1464" s="130" t="s">
        <v>2933</v>
      </c>
      <c r="F1464" s="130" t="s">
        <v>5095</v>
      </c>
    </row>
    <row r="1465" spans="1:6">
      <c r="A1465" s="130" t="s">
        <v>2181</v>
      </c>
      <c r="B1465" s="130" t="s">
        <v>4190</v>
      </c>
      <c r="C1465" s="130" t="s">
        <v>4190</v>
      </c>
      <c r="D1465" s="130" t="s">
        <v>2951</v>
      </c>
      <c r="E1465" s="130" t="s">
        <v>2951</v>
      </c>
      <c r="F1465" s="130" t="s">
        <v>5095</v>
      </c>
    </row>
    <row r="1466" spans="1:6">
      <c r="A1466" s="130" t="s">
        <v>672</v>
      </c>
      <c r="B1466" s="130" t="s">
        <v>4138</v>
      </c>
      <c r="C1466" s="130" t="s">
        <v>4138</v>
      </c>
      <c r="D1466" s="130" t="s">
        <v>2951</v>
      </c>
      <c r="E1466" s="130" t="s">
        <v>2951</v>
      </c>
      <c r="F1466" s="130" t="s">
        <v>5095</v>
      </c>
    </row>
    <row r="1467" spans="1:6">
      <c r="A1467" s="130" t="s">
        <v>469</v>
      </c>
      <c r="B1467" s="130" t="s">
        <v>5954</v>
      </c>
      <c r="C1467" s="130" t="s">
        <v>5954</v>
      </c>
      <c r="D1467" s="130" t="s">
        <v>2930</v>
      </c>
      <c r="E1467" s="130" t="s">
        <v>2930</v>
      </c>
      <c r="F1467" s="130" t="s">
        <v>5095</v>
      </c>
    </row>
    <row r="1468" spans="1:6">
      <c r="A1468" s="130" t="s">
        <v>1500</v>
      </c>
      <c r="B1468" s="130" t="s">
        <v>5955</v>
      </c>
      <c r="C1468" s="130" t="s">
        <v>5955</v>
      </c>
      <c r="D1468" s="130" t="s">
        <v>2951</v>
      </c>
      <c r="E1468" s="130" t="s">
        <v>2937</v>
      </c>
      <c r="F1468" s="130" t="s">
        <v>5096</v>
      </c>
    </row>
    <row r="1469" spans="1:6">
      <c r="A1469" s="130" t="s">
        <v>4282</v>
      </c>
      <c r="B1469" s="130" t="s">
        <v>5956</v>
      </c>
      <c r="C1469" s="130" t="s">
        <v>5956</v>
      </c>
      <c r="D1469" s="130" t="s">
        <v>2930</v>
      </c>
      <c r="E1469" s="130" t="s">
        <v>2930</v>
      </c>
      <c r="F1469" s="130" t="s">
        <v>5095</v>
      </c>
    </row>
    <row r="1470" spans="1:6">
      <c r="A1470" s="130" t="s">
        <v>1729</v>
      </c>
      <c r="B1470" s="130" t="s">
        <v>3464</v>
      </c>
      <c r="C1470" s="130" t="s">
        <v>3464</v>
      </c>
      <c r="D1470" s="130" t="s">
        <v>2930</v>
      </c>
      <c r="E1470" s="130" t="s">
        <v>2930</v>
      </c>
      <c r="F1470" s="130" t="s">
        <v>5095</v>
      </c>
    </row>
    <row r="1471" spans="1:6">
      <c r="A1471" s="130" t="s">
        <v>791</v>
      </c>
      <c r="B1471" s="130" t="s">
        <v>5957</v>
      </c>
      <c r="C1471" s="130" t="s">
        <v>5958</v>
      </c>
      <c r="D1471" s="130" t="s">
        <v>3001</v>
      </c>
      <c r="E1471" s="130" t="s">
        <v>3585</v>
      </c>
      <c r="F1471" s="130" t="s">
        <v>5095</v>
      </c>
    </row>
    <row r="1472" spans="1:6">
      <c r="A1472" s="130" t="s">
        <v>4724</v>
      </c>
      <c r="B1472" s="130" t="s">
        <v>5959</v>
      </c>
      <c r="C1472" s="130" t="s">
        <v>5959</v>
      </c>
      <c r="D1472" s="130" t="s">
        <v>2934</v>
      </c>
      <c r="E1472" s="130" t="s">
        <v>2934</v>
      </c>
      <c r="F1472" s="130" t="s">
        <v>5095</v>
      </c>
    </row>
    <row r="1473" spans="1:6">
      <c r="A1473" s="130" t="s">
        <v>1942</v>
      </c>
      <c r="B1473" s="130" t="s">
        <v>5960</v>
      </c>
      <c r="C1473" s="130" t="s">
        <v>5960</v>
      </c>
      <c r="D1473" s="130" t="s">
        <v>2933</v>
      </c>
      <c r="E1473" s="130" t="s">
        <v>2933</v>
      </c>
      <c r="F1473" s="130" t="s">
        <v>5095</v>
      </c>
    </row>
    <row r="1474" spans="1:6">
      <c r="A1474" s="130" t="s">
        <v>1348</v>
      </c>
      <c r="B1474" s="130" t="s">
        <v>5961</v>
      </c>
      <c r="C1474" s="130" t="s">
        <v>5961</v>
      </c>
      <c r="D1474" s="130" t="s">
        <v>3034</v>
      </c>
      <c r="E1474" s="130" t="s">
        <v>2964</v>
      </c>
      <c r="F1474" s="130" t="s">
        <v>5095</v>
      </c>
    </row>
    <row r="1475" spans="1:6">
      <c r="A1475" s="130" t="s">
        <v>2072</v>
      </c>
      <c r="B1475" s="130" t="s">
        <v>5962</v>
      </c>
      <c r="C1475" s="130" t="s">
        <v>5962</v>
      </c>
      <c r="D1475" s="130" t="s">
        <v>2933</v>
      </c>
      <c r="E1475" s="130" t="s">
        <v>2933</v>
      </c>
      <c r="F1475" s="130" t="s">
        <v>5095</v>
      </c>
    </row>
    <row r="1476" spans="1:6">
      <c r="A1476" s="130" t="s">
        <v>1603</v>
      </c>
      <c r="B1476" s="130" t="s">
        <v>5963</v>
      </c>
      <c r="C1476" s="130" t="s">
        <v>5963</v>
      </c>
      <c r="D1476" s="130" t="s">
        <v>2933</v>
      </c>
      <c r="E1476" s="130" t="s">
        <v>2933</v>
      </c>
      <c r="F1476" s="130" t="s">
        <v>5095</v>
      </c>
    </row>
    <row r="1477" spans="1:6">
      <c r="A1477" s="130" t="s">
        <v>4720</v>
      </c>
      <c r="B1477" s="130" t="s">
        <v>4069</v>
      </c>
      <c r="C1477" s="130" t="s">
        <v>4069</v>
      </c>
      <c r="D1477" s="130" t="s">
        <v>2934</v>
      </c>
      <c r="E1477" s="130" t="s">
        <v>2934</v>
      </c>
      <c r="F1477" s="130" t="s">
        <v>5095</v>
      </c>
    </row>
    <row r="1478" spans="1:6">
      <c r="A1478" s="130" t="s">
        <v>550</v>
      </c>
      <c r="B1478" s="130" t="s">
        <v>3342</v>
      </c>
      <c r="C1478" s="130" t="s">
        <v>3342</v>
      </c>
      <c r="D1478" s="130" t="s">
        <v>2951</v>
      </c>
      <c r="E1478" s="130" t="s">
        <v>2934</v>
      </c>
      <c r="F1478" s="130" t="s">
        <v>5096</v>
      </c>
    </row>
    <row r="1479" spans="1:6">
      <c r="A1479" s="130" t="s">
        <v>1191</v>
      </c>
      <c r="B1479" s="130" t="s">
        <v>5964</v>
      </c>
      <c r="C1479" s="130" t="s">
        <v>5965</v>
      </c>
      <c r="D1479" s="130" t="s">
        <v>2989</v>
      </c>
      <c r="E1479" s="130" t="s">
        <v>2964</v>
      </c>
      <c r="F1479" s="130" t="s">
        <v>5095</v>
      </c>
    </row>
    <row r="1480" spans="1:6">
      <c r="A1480" s="130" t="s">
        <v>189</v>
      </c>
      <c r="B1480" s="130" t="s">
        <v>3037</v>
      </c>
      <c r="C1480" s="130" t="s">
        <v>3037</v>
      </c>
      <c r="D1480" s="130" t="s">
        <v>2934</v>
      </c>
      <c r="E1480" s="130" t="s">
        <v>2934</v>
      </c>
      <c r="F1480" s="130" t="s">
        <v>5095</v>
      </c>
    </row>
    <row r="1481" spans="1:6">
      <c r="A1481" s="130" t="s">
        <v>1602</v>
      </c>
      <c r="B1481" s="130" t="s">
        <v>5966</v>
      </c>
      <c r="C1481" s="130" t="s">
        <v>5966</v>
      </c>
      <c r="D1481" s="130" t="s">
        <v>2951</v>
      </c>
      <c r="E1481" s="130" t="s">
        <v>2951</v>
      </c>
      <c r="F1481" s="130" t="s">
        <v>5095</v>
      </c>
    </row>
    <row r="1482" spans="1:6">
      <c r="A1482" s="130" t="s">
        <v>2786</v>
      </c>
      <c r="B1482" s="130" t="s">
        <v>3300</v>
      </c>
      <c r="C1482" s="130" t="s">
        <v>3300</v>
      </c>
      <c r="D1482" s="130" t="s">
        <v>2930</v>
      </c>
      <c r="E1482" s="130" t="s">
        <v>2930</v>
      </c>
      <c r="F1482" s="130" t="s">
        <v>5096</v>
      </c>
    </row>
    <row r="1483" spans="1:6">
      <c r="A1483" s="130" t="s">
        <v>5967</v>
      </c>
      <c r="B1483" s="130" t="s">
        <v>3411</v>
      </c>
      <c r="C1483" s="130" t="s">
        <v>3411</v>
      </c>
      <c r="D1483" s="130" t="s">
        <v>2930</v>
      </c>
      <c r="E1483" s="130" t="s">
        <v>2930</v>
      </c>
      <c r="F1483" s="130" t="s">
        <v>5095</v>
      </c>
    </row>
    <row r="1484" spans="1:6">
      <c r="A1484" s="130" t="s">
        <v>633</v>
      </c>
      <c r="B1484" s="130" t="s">
        <v>5968</v>
      </c>
      <c r="C1484" s="130" t="s">
        <v>5968</v>
      </c>
      <c r="D1484" s="130" t="s">
        <v>2969</v>
      </c>
      <c r="E1484" s="130" t="s">
        <v>2969</v>
      </c>
      <c r="F1484" s="130" t="s">
        <v>5095</v>
      </c>
    </row>
    <row r="1485" spans="1:6">
      <c r="A1485" s="130" t="s">
        <v>1611</v>
      </c>
      <c r="B1485" s="130" t="s">
        <v>5969</v>
      </c>
      <c r="C1485" s="130" t="s">
        <v>5969</v>
      </c>
      <c r="D1485" s="130" t="s">
        <v>2934</v>
      </c>
      <c r="E1485" s="130" t="s">
        <v>2954</v>
      </c>
      <c r="F1485" s="130" t="s">
        <v>5095</v>
      </c>
    </row>
    <row r="1486" spans="1:6">
      <c r="A1486" s="130" t="s">
        <v>339</v>
      </c>
      <c r="B1486" s="130" t="s">
        <v>3481</v>
      </c>
      <c r="C1486" s="130" t="s">
        <v>3481</v>
      </c>
      <c r="D1486" s="130" t="s">
        <v>2933</v>
      </c>
      <c r="E1486" s="130" t="s">
        <v>2933</v>
      </c>
      <c r="F1486" s="130" t="s">
        <v>5096</v>
      </c>
    </row>
    <row r="1487" spans="1:6">
      <c r="A1487" s="130" t="s">
        <v>1285</v>
      </c>
      <c r="B1487" s="130" t="s">
        <v>3062</v>
      </c>
      <c r="C1487" s="130" t="s">
        <v>3062</v>
      </c>
      <c r="D1487" s="130" t="s">
        <v>2934</v>
      </c>
      <c r="E1487" s="130" t="s">
        <v>2931</v>
      </c>
      <c r="F1487" s="130" t="s">
        <v>5096</v>
      </c>
    </row>
    <row r="1488" spans="1:6">
      <c r="A1488" s="130" t="s">
        <v>629</v>
      </c>
      <c r="B1488" s="130" t="s">
        <v>2955</v>
      </c>
      <c r="C1488" s="130" t="s">
        <v>2955</v>
      </c>
      <c r="D1488" s="130" t="s">
        <v>2969</v>
      </c>
      <c r="E1488" s="130" t="s">
        <v>2969</v>
      </c>
      <c r="F1488" s="130" t="s">
        <v>5095</v>
      </c>
    </row>
    <row r="1489" spans="1:6">
      <c r="A1489" s="130" t="s">
        <v>4501</v>
      </c>
      <c r="B1489" s="130" t="s">
        <v>5970</v>
      </c>
      <c r="C1489" s="130" t="s">
        <v>5970</v>
      </c>
      <c r="D1489" s="130" t="s">
        <v>2933</v>
      </c>
      <c r="E1489" s="130" t="s">
        <v>2933</v>
      </c>
      <c r="F1489" s="130" t="s">
        <v>5095</v>
      </c>
    </row>
    <row r="1490" spans="1:6">
      <c r="A1490" s="130" t="s">
        <v>5971</v>
      </c>
      <c r="B1490" s="130" t="s">
        <v>5972</v>
      </c>
      <c r="C1490" s="130" t="s">
        <v>5972</v>
      </c>
      <c r="D1490" s="130" t="s">
        <v>2930</v>
      </c>
      <c r="E1490" s="130" t="s">
        <v>2930</v>
      </c>
      <c r="F1490" s="130" t="s">
        <v>5095</v>
      </c>
    </row>
    <row r="1491" spans="1:6">
      <c r="A1491" s="130" t="s">
        <v>641</v>
      </c>
      <c r="B1491" s="130" t="s">
        <v>3061</v>
      </c>
      <c r="C1491" s="130" t="s">
        <v>5973</v>
      </c>
      <c r="D1491" s="130" t="s">
        <v>2985</v>
      </c>
      <c r="E1491" s="130" t="s">
        <v>3663</v>
      </c>
      <c r="F1491" s="130" t="s">
        <v>5096</v>
      </c>
    </row>
    <row r="1492" spans="1:6">
      <c r="A1492" s="130" t="s">
        <v>1681</v>
      </c>
      <c r="B1492" s="130" t="s">
        <v>3526</v>
      </c>
      <c r="C1492" s="130" t="s">
        <v>3526</v>
      </c>
      <c r="D1492" s="130" t="s">
        <v>2930</v>
      </c>
      <c r="E1492" s="130" t="s">
        <v>2930</v>
      </c>
      <c r="F1492" s="130" t="s">
        <v>5096</v>
      </c>
    </row>
    <row r="1493" spans="1:6">
      <c r="A1493" s="130" t="s">
        <v>2107</v>
      </c>
      <c r="B1493" s="130" t="s">
        <v>5974</v>
      </c>
      <c r="C1493" s="130" t="s">
        <v>5974</v>
      </c>
      <c r="D1493" s="130" t="s">
        <v>2933</v>
      </c>
      <c r="E1493" s="130" t="s">
        <v>2933</v>
      </c>
      <c r="F1493" s="130" t="s">
        <v>5095</v>
      </c>
    </row>
    <row r="1494" spans="1:6">
      <c r="A1494" s="130" t="s">
        <v>2086</v>
      </c>
      <c r="B1494" s="130" t="s">
        <v>3547</v>
      </c>
      <c r="C1494" s="130" t="s">
        <v>3547</v>
      </c>
      <c r="D1494" s="130" t="s">
        <v>2934</v>
      </c>
      <c r="E1494" s="130" t="s">
        <v>2934</v>
      </c>
      <c r="F1494" s="130" t="s">
        <v>5095</v>
      </c>
    </row>
    <row r="1495" spans="1:6">
      <c r="A1495" s="130" t="s">
        <v>682</v>
      </c>
      <c r="B1495" s="130" t="s">
        <v>5975</v>
      </c>
      <c r="C1495" s="130" t="s">
        <v>5976</v>
      </c>
      <c r="D1495" s="130" t="s">
        <v>2989</v>
      </c>
      <c r="E1495" s="130" t="s">
        <v>2989</v>
      </c>
      <c r="F1495" s="130" t="s">
        <v>5095</v>
      </c>
    </row>
    <row r="1496" spans="1:6">
      <c r="A1496" s="130" t="s">
        <v>952</v>
      </c>
      <c r="B1496" s="130" t="s">
        <v>5977</v>
      </c>
      <c r="C1496" s="130" t="s">
        <v>5977</v>
      </c>
      <c r="D1496" s="130" t="s">
        <v>2933</v>
      </c>
      <c r="E1496" s="130" t="s">
        <v>2933</v>
      </c>
      <c r="F1496" s="130" t="s">
        <v>5095</v>
      </c>
    </row>
    <row r="1497" spans="1:6">
      <c r="A1497" s="130" t="s">
        <v>2511</v>
      </c>
      <c r="B1497" s="130" t="s">
        <v>3398</v>
      </c>
      <c r="C1497" s="130" t="s">
        <v>3398</v>
      </c>
      <c r="D1497" s="130" t="s">
        <v>2930</v>
      </c>
      <c r="E1497" s="130" t="s">
        <v>2930</v>
      </c>
      <c r="F1497" s="130" t="s">
        <v>5096</v>
      </c>
    </row>
    <row r="1498" spans="1:6">
      <c r="A1498" s="130" t="s">
        <v>2886</v>
      </c>
      <c r="B1498" s="130" t="s">
        <v>5978</v>
      </c>
      <c r="C1498" s="130" t="s">
        <v>5978</v>
      </c>
      <c r="D1498" s="130" t="s">
        <v>2933</v>
      </c>
      <c r="E1498" s="130" t="s">
        <v>2933</v>
      </c>
      <c r="F1498" s="130" t="s">
        <v>5095</v>
      </c>
    </row>
    <row r="1499" spans="1:6">
      <c r="A1499" s="130" t="s">
        <v>2512</v>
      </c>
      <c r="B1499" s="130" t="s">
        <v>3798</v>
      </c>
      <c r="C1499" s="130" t="s">
        <v>3798</v>
      </c>
      <c r="D1499" s="130" t="s">
        <v>2937</v>
      </c>
      <c r="E1499" s="130" t="s">
        <v>2937</v>
      </c>
      <c r="F1499" s="130" t="s">
        <v>5095</v>
      </c>
    </row>
    <row r="1500" spans="1:6">
      <c r="A1500" s="130" t="s">
        <v>315</v>
      </c>
      <c r="B1500" s="130" t="s">
        <v>4341</v>
      </c>
      <c r="C1500" s="130" t="s">
        <v>4341</v>
      </c>
      <c r="D1500" s="130" t="s">
        <v>2969</v>
      </c>
      <c r="E1500" s="130" t="s">
        <v>2934</v>
      </c>
      <c r="F1500" s="130" t="s">
        <v>5095</v>
      </c>
    </row>
    <row r="1501" spans="1:6">
      <c r="A1501" s="130" t="s">
        <v>905</v>
      </c>
      <c r="B1501" s="130" t="s">
        <v>3140</v>
      </c>
      <c r="C1501" s="130" t="s">
        <v>3140</v>
      </c>
      <c r="D1501" s="130" t="s">
        <v>3240</v>
      </c>
      <c r="E1501" s="130" t="s">
        <v>3240</v>
      </c>
      <c r="F1501" s="130" t="s">
        <v>5095</v>
      </c>
    </row>
    <row r="1502" spans="1:6">
      <c r="A1502" s="130" t="s">
        <v>22</v>
      </c>
      <c r="B1502" s="130" t="s">
        <v>3817</v>
      </c>
      <c r="C1502" s="130" t="s">
        <v>3817</v>
      </c>
      <c r="D1502" s="130" t="s">
        <v>2930</v>
      </c>
      <c r="E1502" s="130" t="s">
        <v>2930</v>
      </c>
      <c r="F1502" s="130" t="s">
        <v>5095</v>
      </c>
    </row>
    <row r="1503" spans="1:6">
      <c r="A1503" s="130" t="s">
        <v>1195</v>
      </c>
      <c r="B1503" s="130" t="s">
        <v>4377</v>
      </c>
      <c r="C1503" s="130" t="s">
        <v>5979</v>
      </c>
      <c r="D1503" s="130" t="s">
        <v>3371</v>
      </c>
      <c r="E1503" s="130" t="s">
        <v>5980</v>
      </c>
      <c r="F1503" s="130" t="s">
        <v>5095</v>
      </c>
    </row>
    <row r="1504" spans="1:6">
      <c r="A1504" s="130" t="s">
        <v>722</v>
      </c>
      <c r="B1504" s="130" t="s">
        <v>5981</v>
      </c>
      <c r="C1504" s="130" t="s">
        <v>5981</v>
      </c>
      <c r="D1504" s="130" t="s">
        <v>3042</v>
      </c>
      <c r="E1504" s="130" t="s">
        <v>3274</v>
      </c>
      <c r="F1504" s="130" t="s">
        <v>5095</v>
      </c>
    </row>
    <row r="1505" spans="1:6">
      <c r="A1505" s="130" t="s">
        <v>1318</v>
      </c>
      <c r="B1505" s="130" t="s">
        <v>5982</v>
      </c>
      <c r="C1505" s="130" t="s">
        <v>5982</v>
      </c>
      <c r="D1505" s="130" t="s">
        <v>2937</v>
      </c>
      <c r="E1505" s="130" t="s">
        <v>2937</v>
      </c>
      <c r="F1505" s="130" t="s">
        <v>5095</v>
      </c>
    </row>
    <row r="1506" spans="1:6">
      <c r="A1506" s="130" t="s">
        <v>656</v>
      </c>
      <c r="B1506" s="130" t="s">
        <v>5983</v>
      </c>
      <c r="C1506" s="130" t="s">
        <v>5983</v>
      </c>
      <c r="D1506" s="130" t="s">
        <v>3034</v>
      </c>
      <c r="E1506" s="130" t="s">
        <v>3034</v>
      </c>
      <c r="F1506" s="130" t="s">
        <v>5095</v>
      </c>
    </row>
    <row r="1507" spans="1:6">
      <c r="A1507" s="130" t="s">
        <v>56</v>
      </c>
      <c r="B1507" s="130" t="s">
        <v>2952</v>
      </c>
      <c r="C1507" s="130" t="s">
        <v>2952</v>
      </c>
      <c r="D1507" s="130" t="s">
        <v>2930</v>
      </c>
      <c r="E1507" s="130" t="s">
        <v>2930</v>
      </c>
      <c r="F1507" s="130" t="s">
        <v>5095</v>
      </c>
    </row>
    <row r="1508" spans="1:6">
      <c r="A1508" s="130" t="s">
        <v>238</v>
      </c>
      <c r="B1508" s="130" t="s">
        <v>3141</v>
      </c>
      <c r="C1508" s="130" t="s">
        <v>3141</v>
      </c>
      <c r="D1508" s="130" t="s">
        <v>2951</v>
      </c>
      <c r="E1508" s="130" t="s">
        <v>2934</v>
      </c>
      <c r="F1508" s="130" t="s">
        <v>5095</v>
      </c>
    </row>
    <row r="1509" spans="1:6">
      <c r="A1509" s="130" t="s">
        <v>2927</v>
      </c>
      <c r="B1509" s="130" t="s">
        <v>5984</v>
      </c>
      <c r="C1509" s="130" t="s">
        <v>5984</v>
      </c>
      <c r="D1509" s="130" t="s">
        <v>2951</v>
      </c>
      <c r="E1509" s="130" t="s">
        <v>2951</v>
      </c>
      <c r="F1509" s="130" t="s">
        <v>5095</v>
      </c>
    </row>
    <row r="1510" spans="1:6">
      <c r="A1510" s="130" t="s">
        <v>342</v>
      </c>
      <c r="B1510" s="130" t="s">
        <v>5985</v>
      </c>
      <c r="C1510" s="130" t="s">
        <v>5985</v>
      </c>
      <c r="D1510" s="130" t="s">
        <v>2930</v>
      </c>
      <c r="E1510" s="130" t="s">
        <v>2939</v>
      </c>
      <c r="F1510" s="130" t="s">
        <v>5096</v>
      </c>
    </row>
    <row r="1511" spans="1:6">
      <c r="A1511" s="130" t="s">
        <v>5986</v>
      </c>
      <c r="B1511" s="130" t="s">
        <v>3084</v>
      </c>
      <c r="C1511" s="130" t="s">
        <v>3084</v>
      </c>
      <c r="D1511" s="130" t="s">
        <v>2933</v>
      </c>
      <c r="E1511" s="130" t="s">
        <v>2933</v>
      </c>
      <c r="F1511" s="130" t="s">
        <v>5096</v>
      </c>
    </row>
    <row r="1512" spans="1:6">
      <c r="A1512" s="130" t="s">
        <v>5987</v>
      </c>
      <c r="B1512" s="130" t="s">
        <v>3465</v>
      </c>
      <c r="C1512" s="130" t="s">
        <v>3465</v>
      </c>
      <c r="D1512" s="130" t="s">
        <v>2930</v>
      </c>
      <c r="E1512" s="130" t="s">
        <v>2930</v>
      </c>
      <c r="F1512" s="130" t="s">
        <v>5095</v>
      </c>
    </row>
    <row r="1513" spans="1:6">
      <c r="A1513" s="130" t="s">
        <v>2860</v>
      </c>
      <c r="B1513" s="130" t="s">
        <v>3678</v>
      </c>
      <c r="C1513" s="130" t="s">
        <v>3678</v>
      </c>
      <c r="D1513" s="130" t="s">
        <v>2969</v>
      </c>
      <c r="E1513" s="130" t="s">
        <v>2969</v>
      </c>
      <c r="F1513" s="130" t="s">
        <v>5095</v>
      </c>
    </row>
    <row r="1514" spans="1:6">
      <c r="A1514" s="130" t="s">
        <v>2113</v>
      </c>
      <c r="B1514" s="130" t="s">
        <v>3074</v>
      </c>
      <c r="C1514" s="130" t="s">
        <v>5988</v>
      </c>
      <c r="D1514" s="130" t="s">
        <v>2937</v>
      </c>
      <c r="E1514" s="130" t="s">
        <v>3058</v>
      </c>
      <c r="F1514" s="130" t="s">
        <v>5096</v>
      </c>
    </row>
    <row r="1515" spans="1:6">
      <c r="A1515" s="130" t="s">
        <v>2409</v>
      </c>
      <c r="B1515" s="130" t="s">
        <v>5989</v>
      </c>
      <c r="C1515" s="130" t="s">
        <v>5989</v>
      </c>
      <c r="D1515" s="130" t="s">
        <v>2951</v>
      </c>
      <c r="E1515" s="130" t="s">
        <v>2951</v>
      </c>
      <c r="F1515" s="130" t="s">
        <v>5095</v>
      </c>
    </row>
    <row r="1516" spans="1:6">
      <c r="A1516" s="130" t="s">
        <v>5990</v>
      </c>
      <c r="B1516" s="130" t="s">
        <v>5991</v>
      </c>
      <c r="C1516" s="130" t="s">
        <v>5991</v>
      </c>
      <c r="D1516" s="130" t="s">
        <v>2933</v>
      </c>
      <c r="E1516" s="130" t="s">
        <v>2933</v>
      </c>
      <c r="F1516" s="130" t="s">
        <v>5095</v>
      </c>
    </row>
    <row r="1517" spans="1:6">
      <c r="A1517" s="130" t="s">
        <v>1967</v>
      </c>
      <c r="B1517" s="130" t="s">
        <v>3509</v>
      </c>
      <c r="C1517" s="130" t="s">
        <v>3509</v>
      </c>
      <c r="D1517" s="130" t="s">
        <v>2969</v>
      </c>
      <c r="E1517" s="130" t="s">
        <v>2969</v>
      </c>
      <c r="F1517" s="130" t="s">
        <v>5095</v>
      </c>
    </row>
    <row r="1518" spans="1:6">
      <c r="A1518" s="130" t="s">
        <v>2545</v>
      </c>
      <c r="B1518" s="130" t="s">
        <v>5992</v>
      </c>
      <c r="C1518" s="130" t="s">
        <v>5992</v>
      </c>
      <c r="D1518" s="130" t="s">
        <v>2930</v>
      </c>
      <c r="E1518" s="130" t="s">
        <v>2930</v>
      </c>
      <c r="F1518" s="130" t="s">
        <v>5095</v>
      </c>
    </row>
    <row r="1519" spans="1:6">
      <c r="A1519" s="130" t="s">
        <v>1504</v>
      </c>
      <c r="B1519" s="130" t="s">
        <v>3349</v>
      </c>
      <c r="C1519" s="130" t="s">
        <v>3349</v>
      </c>
      <c r="D1519" s="130" t="s">
        <v>2930</v>
      </c>
      <c r="E1519" s="130" t="s">
        <v>2930</v>
      </c>
      <c r="F1519" s="130" t="s">
        <v>5095</v>
      </c>
    </row>
    <row r="1520" spans="1:6">
      <c r="A1520" s="130" t="s">
        <v>5993</v>
      </c>
      <c r="B1520" s="130" t="s">
        <v>3082</v>
      </c>
      <c r="C1520" s="130" t="s">
        <v>3082</v>
      </c>
      <c r="D1520" s="130" t="s">
        <v>2930</v>
      </c>
      <c r="E1520" s="130" t="s">
        <v>2930</v>
      </c>
      <c r="F1520" s="130" t="s">
        <v>5096</v>
      </c>
    </row>
    <row r="1521" spans="1:6">
      <c r="A1521" s="130" t="s">
        <v>1004</v>
      </c>
      <c r="B1521" s="130" t="s">
        <v>3195</v>
      </c>
      <c r="C1521" s="130" t="s">
        <v>3195</v>
      </c>
      <c r="D1521" s="130" t="s">
        <v>2930</v>
      </c>
      <c r="E1521" s="130" t="s">
        <v>2930</v>
      </c>
      <c r="F1521" s="130" t="s">
        <v>5095</v>
      </c>
    </row>
    <row r="1522" spans="1:6">
      <c r="A1522" s="130" t="s">
        <v>921</v>
      </c>
      <c r="B1522" s="130" t="s">
        <v>5994</v>
      </c>
      <c r="C1522" s="130" t="s">
        <v>5994</v>
      </c>
      <c r="D1522" s="130" t="s">
        <v>2937</v>
      </c>
      <c r="E1522" s="130" t="s">
        <v>2937</v>
      </c>
      <c r="F1522" s="130" t="s">
        <v>5095</v>
      </c>
    </row>
    <row r="1523" spans="1:6">
      <c r="A1523" s="130" t="s">
        <v>5995</v>
      </c>
      <c r="B1523" s="130" t="s">
        <v>4045</v>
      </c>
      <c r="C1523" s="130" t="s">
        <v>4045</v>
      </c>
      <c r="D1523" s="130" t="s">
        <v>2930</v>
      </c>
      <c r="E1523" s="130" t="s">
        <v>2969</v>
      </c>
      <c r="F1523" s="130" t="s">
        <v>5096</v>
      </c>
    </row>
    <row r="1524" spans="1:6">
      <c r="A1524" s="130" t="s">
        <v>347</v>
      </c>
      <c r="B1524" s="130" t="s">
        <v>5996</v>
      </c>
      <c r="C1524" s="130" t="s">
        <v>5997</v>
      </c>
      <c r="D1524" s="130" t="s">
        <v>2954</v>
      </c>
      <c r="E1524" s="130" t="s">
        <v>3854</v>
      </c>
      <c r="F1524" s="130" t="s">
        <v>5095</v>
      </c>
    </row>
    <row r="1525" spans="1:6">
      <c r="A1525" s="130" t="s">
        <v>859</v>
      </c>
      <c r="B1525" s="130" t="s">
        <v>3483</v>
      </c>
      <c r="C1525" s="130" t="s">
        <v>3483</v>
      </c>
      <c r="D1525" s="130" t="s">
        <v>2969</v>
      </c>
      <c r="E1525" s="130" t="s">
        <v>2969</v>
      </c>
      <c r="F1525" s="130" t="s">
        <v>5095</v>
      </c>
    </row>
    <row r="1526" spans="1:6">
      <c r="A1526" s="130" t="s">
        <v>1819</v>
      </c>
      <c r="B1526" s="130" t="s">
        <v>3527</v>
      </c>
      <c r="C1526" s="130" t="s">
        <v>3527</v>
      </c>
      <c r="D1526" s="130" t="s">
        <v>2933</v>
      </c>
      <c r="E1526" s="130" t="s">
        <v>2933</v>
      </c>
      <c r="F1526" s="130" t="s">
        <v>5095</v>
      </c>
    </row>
    <row r="1527" spans="1:6">
      <c r="A1527" s="130" t="s">
        <v>5998</v>
      </c>
      <c r="B1527" s="130" t="s">
        <v>3245</v>
      </c>
      <c r="C1527" s="130" t="s">
        <v>3245</v>
      </c>
      <c r="D1527" s="130" t="s">
        <v>2930</v>
      </c>
      <c r="E1527" s="130" t="s">
        <v>2930</v>
      </c>
      <c r="F1527" s="130" t="s">
        <v>5095</v>
      </c>
    </row>
    <row r="1528" spans="1:6">
      <c r="A1528" s="130" t="s">
        <v>1566</v>
      </c>
      <c r="B1528" s="130" t="s">
        <v>5999</v>
      </c>
      <c r="C1528" s="130" t="s">
        <v>5999</v>
      </c>
      <c r="D1528" s="130" t="s">
        <v>2930</v>
      </c>
      <c r="E1528" s="130" t="s">
        <v>2930</v>
      </c>
      <c r="F1528" s="130" t="s">
        <v>5095</v>
      </c>
    </row>
    <row r="1529" spans="1:6">
      <c r="A1529" s="130" t="s">
        <v>6000</v>
      </c>
      <c r="B1529" s="130" t="s">
        <v>6001</v>
      </c>
      <c r="C1529" s="130" t="s">
        <v>6001</v>
      </c>
      <c r="D1529" s="130" t="s">
        <v>2930</v>
      </c>
      <c r="E1529" s="130" t="s">
        <v>2930</v>
      </c>
      <c r="F1529" s="130" t="s">
        <v>5095</v>
      </c>
    </row>
    <row r="1530" spans="1:6">
      <c r="A1530" s="130" t="s">
        <v>6002</v>
      </c>
      <c r="B1530" s="130" t="s">
        <v>3387</v>
      </c>
      <c r="C1530" s="130" t="s">
        <v>3387</v>
      </c>
      <c r="D1530" s="130" t="s">
        <v>2930</v>
      </c>
      <c r="E1530" s="130" t="s">
        <v>2930</v>
      </c>
      <c r="F1530" s="130" t="s">
        <v>5096</v>
      </c>
    </row>
    <row r="1531" spans="1:6">
      <c r="A1531" s="130" t="s">
        <v>441</v>
      </c>
      <c r="B1531" s="130" t="s">
        <v>3140</v>
      </c>
      <c r="C1531" s="130" t="s">
        <v>3140</v>
      </c>
      <c r="D1531" s="130" t="s">
        <v>2951</v>
      </c>
      <c r="E1531" s="130" t="s">
        <v>2951</v>
      </c>
      <c r="F1531" s="130" t="s">
        <v>5095</v>
      </c>
    </row>
    <row r="1532" spans="1:6">
      <c r="A1532" s="130" t="s">
        <v>2117</v>
      </c>
      <c r="B1532" s="130" t="s">
        <v>2948</v>
      </c>
      <c r="C1532" s="130" t="s">
        <v>2948</v>
      </c>
      <c r="D1532" s="130" t="s">
        <v>2933</v>
      </c>
      <c r="E1532" s="130" t="s">
        <v>2934</v>
      </c>
      <c r="F1532" s="130" t="s">
        <v>5096</v>
      </c>
    </row>
    <row r="1533" spans="1:6">
      <c r="A1533" s="130" t="s">
        <v>983</v>
      </c>
      <c r="B1533" s="130" t="s">
        <v>6003</v>
      </c>
      <c r="C1533" s="130" t="s">
        <v>6003</v>
      </c>
      <c r="D1533" s="130" t="s">
        <v>2934</v>
      </c>
      <c r="E1533" s="130" t="s">
        <v>2934</v>
      </c>
      <c r="F1533" s="130" t="s">
        <v>5095</v>
      </c>
    </row>
    <row r="1534" spans="1:6">
      <c r="A1534" s="130" t="s">
        <v>478</v>
      </c>
      <c r="B1534" s="130" t="s">
        <v>3191</v>
      </c>
      <c r="C1534" s="130" t="s">
        <v>3191</v>
      </c>
      <c r="D1534" s="130" t="s">
        <v>2930</v>
      </c>
      <c r="E1534" s="130" t="s">
        <v>2930</v>
      </c>
      <c r="F1534" s="130" t="s">
        <v>5095</v>
      </c>
    </row>
    <row r="1535" spans="1:6">
      <c r="A1535" s="130" t="s">
        <v>1615</v>
      </c>
      <c r="B1535" s="130" t="s">
        <v>4130</v>
      </c>
      <c r="C1535" s="130" t="s">
        <v>4130</v>
      </c>
      <c r="D1535" s="130" t="s">
        <v>2930</v>
      </c>
      <c r="E1535" s="130" t="s">
        <v>2930</v>
      </c>
      <c r="F1535" s="130" t="s">
        <v>5095</v>
      </c>
    </row>
    <row r="1536" spans="1:6">
      <c r="A1536" s="130" t="s">
        <v>2513</v>
      </c>
      <c r="B1536" s="130" t="s">
        <v>6004</v>
      </c>
      <c r="C1536" s="130" t="s">
        <v>6004</v>
      </c>
      <c r="D1536" s="130" t="s">
        <v>2930</v>
      </c>
      <c r="E1536" s="130" t="s">
        <v>2930</v>
      </c>
      <c r="F1536" s="130" t="s">
        <v>5096</v>
      </c>
    </row>
    <row r="1537" spans="1:6">
      <c r="A1537" s="130" t="s">
        <v>1655</v>
      </c>
      <c r="B1537" s="130" t="s">
        <v>2952</v>
      </c>
      <c r="C1537" s="130" t="s">
        <v>2952</v>
      </c>
      <c r="D1537" s="130" t="s">
        <v>2930</v>
      </c>
      <c r="E1537" s="130" t="s">
        <v>2930</v>
      </c>
      <c r="F1537" s="130" t="s">
        <v>5095</v>
      </c>
    </row>
    <row r="1538" spans="1:6">
      <c r="A1538" s="130" t="s">
        <v>479</v>
      </c>
      <c r="B1538" s="130" t="s">
        <v>2952</v>
      </c>
      <c r="C1538" s="130" t="s">
        <v>2952</v>
      </c>
      <c r="D1538" s="130" t="s">
        <v>2930</v>
      </c>
      <c r="E1538" s="130" t="s">
        <v>2930</v>
      </c>
      <c r="F1538" s="130" t="s">
        <v>5095</v>
      </c>
    </row>
    <row r="1539" spans="1:6">
      <c r="A1539" s="130" t="s">
        <v>1981</v>
      </c>
      <c r="B1539" s="130" t="s">
        <v>2952</v>
      </c>
      <c r="C1539" s="130" t="s">
        <v>2952</v>
      </c>
      <c r="D1539" s="130" t="s">
        <v>2934</v>
      </c>
      <c r="E1539" s="130" t="s">
        <v>2934</v>
      </c>
      <c r="F1539" s="130" t="s">
        <v>5095</v>
      </c>
    </row>
    <row r="1540" spans="1:6">
      <c r="A1540" s="130" t="s">
        <v>2659</v>
      </c>
      <c r="B1540" s="130" t="s">
        <v>5074</v>
      </c>
      <c r="C1540" s="130" t="s">
        <v>5074</v>
      </c>
      <c r="D1540" s="130" t="s">
        <v>2933</v>
      </c>
      <c r="E1540" s="130" t="s">
        <v>2933</v>
      </c>
      <c r="F1540" s="130" t="s">
        <v>5095</v>
      </c>
    </row>
    <row r="1541" spans="1:6">
      <c r="A1541" s="130" t="s">
        <v>6005</v>
      </c>
      <c r="B1541" s="130" t="s">
        <v>3300</v>
      </c>
      <c r="C1541" s="130" t="s">
        <v>3300</v>
      </c>
      <c r="D1541" s="130" t="s">
        <v>2930</v>
      </c>
      <c r="E1541" s="130" t="s">
        <v>2930</v>
      </c>
      <c r="F1541" s="130" t="s">
        <v>5096</v>
      </c>
    </row>
    <row r="1542" spans="1:6">
      <c r="A1542" s="130" t="s">
        <v>606</v>
      </c>
      <c r="B1542" s="130" t="s">
        <v>3431</v>
      </c>
      <c r="C1542" s="130" t="s">
        <v>6006</v>
      </c>
      <c r="D1542" s="130" t="s">
        <v>3149</v>
      </c>
      <c r="E1542" s="130" t="s">
        <v>3286</v>
      </c>
      <c r="F1542" s="130" t="s">
        <v>5095</v>
      </c>
    </row>
    <row r="1543" spans="1:6">
      <c r="A1543" s="130" t="s">
        <v>1326</v>
      </c>
      <c r="B1543" s="130" t="s">
        <v>2952</v>
      </c>
      <c r="C1543" s="130" t="s">
        <v>2952</v>
      </c>
      <c r="D1543" s="130" t="s">
        <v>2951</v>
      </c>
      <c r="E1543" s="130" t="s">
        <v>2931</v>
      </c>
      <c r="F1543" s="130" t="s">
        <v>5095</v>
      </c>
    </row>
    <row r="1544" spans="1:6">
      <c r="A1544" s="130" t="s">
        <v>134</v>
      </c>
      <c r="B1544" s="130" t="s">
        <v>2952</v>
      </c>
      <c r="C1544" s="130" t="s">
        <v>3140</v>
      </c>
      <c r="D1544" s="130" t="s">
        <v>2977</v>
      </c>
      <c r="E1544" s="130" t="s">
        <v>2977</v>
      </c>
      <c r="F1544" s="130" t="s">
        <v>5095</v>
      </c>
    </row>
    <row r="1545" spans="1:6">
      <c r="A1545" s="130" t="s">
        <v>2121</v>
      </c>
      <c r="B1545" s="130" t="s">
        <v>3140</v>
      </c>
      <c r="C1545" s="130" t="s">
        <v>3140</v>
      </c>
      <c r="D1545" s="130" t="s">
        <v>2930</v>
      </c>
      <c r="E1545" s="130" t="s">
        <v>2930</v>
      </c>
      <c r="F1545" s="130" t="s">
        <v>5095</v>
      </c>
    </row>
    <row r="1546" spans="1:6">
      <c r="A1546" s="130" t="s">
        <v>2788</v>
      </c>
      <c r="B1546" s="130" t="s">
        <v>3269</v>
      </c>
      <c r="C1546" s="130" t="s">
        <v>3269</v>
      </c>
      <c r="D1546" s="130" t="s">
        <v>2930</v>
      </c>
      <c r="E1546" s="130" t="s">
        <v>2930</v>
      </c>
      <c r="F1546" s="130" t="s">
        <v>5095</v>
      </c>
    </row>
    <row r="1547" spans="1:6">
      <c r="A1547" s="130" t="s">
        <v>6007</v>
      </c>
      <c r="B1547" s="130" t="s">
        <v>3073</v>
      </c>
      <c r="C1547" s="130" t="s">
        <v>3073</v>
      </c>
      <c r="D1547" s="130" t="s">
        <v>2930</v>
      </c>
      <c r="E1547" s="130" t="s">
        <v>2930</v>
      </c>
      <c r="F1547" s="130" t="s">
        <v>5096</v>
      </c>
    </row>
    <row r="1548" spans="1:6">
      <c r="A1548" s="130" t="s">
        <v>64</v>
      </c>
      <c r="B1548" s="130" t="s">
        <v>3201</v>
      </c>
      <c r="C1548" s="130" t="s">
        <v>4202</v>
      </c>
      <c r="D1548" s="130" t="s">
        <v>3069</v>
      </c>
      <c r="E1548" s="130" t="s">
        <v>3069</v>
      </c>
      <c r="F1548" s="130" t="s">
        <v>5096</v>
      </c>
    </row>
    <row r="1549" spans="1:6">
      <c r="A1549" s="130" t="s">
        <v>1228</v>
      </c>
      <c r="B1549" s="130" t="s">
        <v>2952</v>
      </c>
      <c r="C1549" s="130" t="s">
        <v>2952</v>
      </c>
      <c r="D1549" s="130" t="s">
        <v>2930</v>
      </c>
      <c r="E1549" s="130" t="s">
        <v>2930</v>
      </c>
      <c r="F1549" s="130" t="s">
        <v>5095</v>
      </c>
    </row>
    <row r="1550" spans="1:6">
      <c r="A1550" s="130" t="s">
        <v>2016</v>
      </c>
      <c r="B1550" s="130" t="s">
        <v>2952</v>
      </c>
      <c r="C1550" s="130" t="s">
        <v>2952</v>
      </c>
      <c r="D1550" s="130" t="s">
        <v>2951</v>
      </c>
      <c r="E1550" s="130" t="s">
        <v>2951</v>
      </c>
      <c r="F1550" s="130" t="s">
        <v>5095</v>
      </c>
    </row>
    <row r="1551" spans="1:6">
      <c r="A1551" s="130" t="s">
        <v>6008</v>
      </c>
      <c r="B1551" s="130" t="s">
        <v>2971</v>
      </c>
      <c r="C1551" s="130" t="s">
        <v>2971</v>
      </c>
      <c r="D1551" s="130" t="s">
        <v>2930</v>
      </c>
      <c r="E1551" s="130" t="s">
        <v>2930</v>
      </c>
      <c r="F1551" s="130" t="s">
        <v>5095</v>
      </c>
    </row>
    <row r="1552" spans="1:6">
      <c r="A1552" s="130" t="s">
        <v>257</v>
      </c>
      <c r="B1552" s="130" t="s">
        <v>6009</v>
      </c>
      <c r="C1552" s="130" t="s">
        <v>6009</v>
      </c>
      <c r="D1552" s="130" t="s">
        <v>2930</v>
      </c>
      <c r="E1552" s="130" t="s">
        <v>2930</v>
      </c>
      <c r="F1552" s="130" t="s">
        <v>5095</v>
      </c>
    </row>
    <row r="1553" spans="1:6">
      <c r="A1553" s="130" t="s">
        <v>2661</v>
      </c>
      <c r="B1553" s="130" t="s">
        <v>6010</v>
      </c>
      <c r="C1553" s="130" t="s">
        <v>6010</v>
      </c>
      <c r="D1553" s="130" t="s">
        <v>2951</v>
      </c>
      <c r="E1553" s="130" t="s">
        <v>2951</v>
      </c>
      <c r="F1553" s="130" t="s">
        <v>5095</v>
      </c>
    </row>
    <row r="1554" spans="1:6">
      <c r="A1554" s="130" t="s">
        <v>2653</v>
      </c>
      <c r="B1554" s="130" t="s">
        <v>6011</v>
      </c>
      <c r="C1554" s="130" t="s">
        <v>6011</v>
      </c>
      <c r="D1554" s="130" t="s">
        <v>2934</v>
      </c>
      <c r="E1554" s="130" t="s">
        <v>2934</v>
      </c>
      <c r="F1554" s="130" t="s">
        <v>5095</v>
      </c>
    </row>
    <row r="1555" spans="1:6">
      <c r="A1555" s="130" t="s">
        <v>1119</v>
      </c>
      <c r="B1555" s="130" t="s">
        <v>3194</v>
      </c>
      <c r="C1555" s="130" t="s">
        <v>3194</v>
      </c>
      <c r="D1555" s="130" t="s">
        <v>2951</v>
      </c>
      <c r="E1555" s="130" t="s">
        <v>2951</v>
      </c>
      <c r="F1555" s="130" t="s">
        <v>5096</v>
      </c>
    </row>
    <row r="1556" spans="1:6">
      <c r="A1556" s="130" t="s">
        <v>941</v>
      </c>
      <c r="B1556" s="130" t="s">
        <v>3927</v>
      </c>
      <c r="C1556" s="130" t="s">
        <v>6012</v>
      </c>
      <c r="D1556" s="130" t="s">
        <v>3112</v>
      </c>
      <c r="E1556" s="130" t="s">
        <v>3155</v>
      </c>
      <c r="F1556" s="130" t="s">
        <v>5095</v>
      </c>
    </row>
    <row r="1557" spans="1:6">
      <c r="A1557" s="130" t="s">
        <v>759</v>
      </c>
      <c r="B1557" s="130" t="s">
        <v>6013</v>
      </c>
      <c r="C1557" s="130" t="s">
        <v>6013</v>
      </c>
      <c r="D1557" s="130" t="s">
        <v>3024</v>
      </c>
      <c r="E1557" s="130" t="s">
        <v>3306</v>
      </c>
      <c r="F1557" s="130" t="s">
        <v>5096</v>
      </c>
    </row>
    <row r="1558" spans="1:6">
      <c r="A1558" s="130" t="s">
        <v>3505</v>
      </c>
      <c r="B1558" s="130" t="s">
        <v>4892</v>
      </c>
      <c r="C1558" s="130" t="s">
        <v>4892</v>
      </c>
      <c r="D1558" s="130" t="s">
        <v>2930</v>
      </c>
      <c r="E1558" s="130" t="s">
        <v>2930</v>
      </c>
      <c r="F1558" s="130" t="s">
        <v>5095</v>
      </c>
    </row>
    <row r="1559" spans="1:6">
      <c r="A1559" s="130" t="s">
        <v>4102</v>
      </c>
      <c r="B1559" s="130" t="s">
        <v>6014</v>
      </c>
      <c r="C1559" s="130" t="s">
        <v>6014</v>
      </c>
      <c r="D1559" s="130" t="s">
        <v>2930</v>
      </c>
      <c r="E1559" s="130" t="s">
        <v>2930</v>
      </c>
      <c r="F1559" s="130" t="s">
        <v>5095</v>
      </c>
    </row>
    <row r="1560" spans="1:6">
      <c r="A1560" s="130" t="s">
        <v>1708</v>
      </c>
      <c r="B1560" s="130" t="s">
        <v>3504</v>
      </c>
      <c r="C1560" s="130" t="s">
        <v>3504</v>
      </c>
      <c r="D1560" s="130" t="s">
        <v>2934</v>
      </c>
      <c r="E1560" s="130" t="s">
        <v>2934</v>
      </c>
      <c r="F1560" s="130" t="s">
        <v>5095</v>
      </c>
    </row>
    <row r="1561" spans="1:6">
      <c r="A1561" s="130" t="s">
        <v>6015</v>
      </c>
      <c r="B1561" s="130" t="s">
        <v>3212</v>
      </c>
      <c r="C1561" s="130" t="s">
        <v>3212</v>
      </c>
      <c r="D1561" s="130" t="s">
        <v>2930</v>
      </c>
      <c r="E1561" s="130" t="s">
        <v>2930</v>
      </c>
      <c r="F1561" s="130" t="s">
        <v>5095</v>
      </c>
    </row>
    <row r="1562" spans="1:6">
      <c r="A1562" s="130" t="s">
        <v>6016</v>
      </c>
      <c r="B1562" s="130" t="s">
        <v>6017</v>
      </c>
      <c r="C1562" s="130" t="s">
        <v>6017</v>
      </c>
      <c r="D1562" s="130" t="s">
        <v>2930</v>
      </c>
      <c r="E1562" s="130" t="s">
        <v>2930</v>
      </c>
      <c r="F1562" s="130" t="s">
        <v>5095</v>
      </c>
    </row>
    <row r="1563" spans="1:6">
      <c r="A1563" s="130" t="s">
        <v>2590</v>
      </c>
      <c r="B1563" s="130" t="s">
        <v>3934</v>
      </c>
      <c r="C1563" s="130" t="s">
        <v>3934</v>
      </c>
      <c r="D1563" s="130" t="s">
        <v>2930</v>
      </c>
      <c r="E1563" s="130" t="s">
        <v>2930</v>
      </c>
      <c r="F1563" s="130" t="s">
        <v>5095</v>
      </c>
    </row>
    <row r="1564" spans="1:6">
      <c r="A1564" s="130" t="s">
        <v>2128</v>
      </c>
      <c r="B1564" s="130" t="s">
        <v>6018</v>
      </c>
      <c r="C1564" s="130" t="s">
        <v>6018</v>
      </c>
      <c r="D1564" s="130" t="s">
        <v>2951</v>
      </c>
      <c r="E1564" s="130" t="s">
        <v>2951</v>
      </c>
      <c r="F1564" s="130" t="s">
        <v>5095</v>
      </c>
    </row>
    <row r="1565" spans="1:6">
      <c r="A1565" s="130" t="s">
        <v>2584</v>
      </c>
      <c r="B1565" s="130" t="s">
        <v>3934</v>
      </c>
      <c r="C1565" s="130" t="s">
        <v>3934</v>
      </c>
      <c r="D1565" s="130" t="s">
        <v>2933</v>
      </c>
      <c r="E1565" s="130" t="s">
        <v>2933</v>
      </c>
      <c r="F1565" s="130" t="s">
        <v>5095</v>
      </c>
    </row>
    <row r="1566" spans="1:6">
      <c r="A1566" s="130" t="s">
        <v>1622</v>
      </c>
      <c r="B1566" s="130" t="s">
        <v>6019</v>
      </c>
      <c r="C1566" s="130" t="s">
        <v>6019</v>
      </c>
      <c r="D1566" s="130" t="s">
        <v>2930</v>
      </c>
      <c r="E1566" s="130" t="s">
        <v>2930</v>
      </c>
      <c r="F1566" s="130" t="s">
        <v>5095</v>
      </c>
    </row>
    <row r="1567" spans="1:6">
      <c r="A1567" s="130" t="s">
        <v>626</v>
      </c>
      <c r="B1567" s="130" t="s">
        <v>6020</v>
      </c>
      <c r="C1567" s="130" t="s">
        <v>4052</v>
      </c>
      <c r="D1567" s="130" t="s">
        <v>3112</v>
      </c>
      <c r="E1567" s="130" t="s">
        <v>4114</v>
      </c>
      <c r="F1567" s="130" t="s">
        <v>5095</v>
      </c>
    </row>
    <row r="1568" spans="1:6">
      <c r="A1568" s="130" t="s">
        <v>701</v>
      </c>
      <c r="B1568" s="130" t="s">
        <v>3192</v>
      </c>
      <c r="C1568" s="130" t="s">
        <v>3192</v>
      </c>
      <c r="D1568" s="130" t="s">
        <v>2933</v>
      </c>
      <c r="E1568" s="130" t="s">
        <v>2933</v>
      </c>
      <c r="F1568" s="130" t="s">
        <v>5095</v>
      </c>
    </row>
    <row r="1569" spans="1:6">
      <c r="A1569" s="130" t="s">
        <v>4728</v>
      </c>
      <c r="B1569" s="130" t="s">
        <v>2955</v>
      </c>
      <c r="C1569" s="130" t="s">
        <v>2955</v>
      </c>
      <c r="D1569" s="130" t="s">
        <v>2981</v>
      </c>
      <c r="E1569" s="130" t="s">
        <v>2981</v>
      </c>
      <c r="F1569" s="130" t="s">
        <v>5095</v>
      </c>
    </row>
    <row r="1570" spans="1:6">
      <c r="A1570" s="130" t="s">
        <v>1125</v>
      </c>
      <c r="B1570" s="130" t="s">
        <v>6021</v>
      </c>
      <c r="C1570" s="130" t="s">
        <v>6021</v>
      </c>
      <c r="D1570" s="130" t="s">
        <v>3149</v>
      </c>
      <c r="E1570" s="130" t="s">
        <v>3316</v>
      </c>
      <c r="F1570" s="130" t="s">
        <v>5095</v>
      </c>
    </row>
    <row r="1571" spans="1:6">
      <c r="A1571" s="130" t="s">
        <v>1508</v>
      </c>
      <c r="B1571" s="130" t="s">
        <v>6022</v>
      </c>
      <c r="C1571" s="130" t="s">
        <v>6022</v>
      </c>
      <c r="D1571" s="130" t="s">
        <v>2951</v>
      </c>
      <c r="E1571" s="130" t="s">
        <v>2951</v>
      </c>
      <c r="F1571" s="130" t="s">
        <v>5095</v>
      </c>
    </row>
    <row r="1572" spans="1:6">
      <c r="A1572" s="130" t="s">
        <v>353</v>
      </c>
      <c r="B1572" s="130" t="s">
        <v>3525</v>
      </c>
      <c r="C1572" s="130" t="s">
        <v>3525</v>
      </c>
      <c r="D1572" s="130" t="s">
        <v>2933</v>
      </c>
      <c r="E1572" s="130" t="s">
        <v>2933</v>
      </c>
      <c r="F1572" s="130" t="s">
        <v>5095</v>
      </c>
    </row>
    <row r="1573" spans="1:6">
      <c r="A1573" s="130" t="s">
        <v>1743</v>
      </c>
      <c r="B1573" s="130" t="s">
        <v>3281</v>
      </c>
      <c r="C1573" s="130" t="s">
        <v>3281</v>
      </c>
      <c r="D1573" s="130" t="s">
        <v>2930</v>
      </c>
      <c r="E1573" s="130" t="s">
        <v>2930</v>
      </c>
      <c r="F1573" s="130" t="s">
        <v>5095</v>
      </c>
    </row>
    <row r="1574" spans="1:6">
      <c r="A1574" s="130" t="s">
        <v>3748</v>
      </c>
      <c r="B1574" s="130" t="s">
        <v>2955</v>
      </c>
      <c r="C1574" s="130" t="s">
        <v>2955</v>
      </c>
      <c r="D1574" s="130" t="s">
        <v>2951</v>
      </c>
      <c r="E1574" s="130" t="s">
        <v>2951</v>
      </c>
      <c r="F1574" s="130" t="s">
        <v>5095</v>
      </c>
    </row>
    <row r="1575" spans="1:6">
      <c r="A1575" s="130" t="s">
        <v>125</v>
      </c>
      <c r="B1575" s="130" t="s">
        <v>4559</v>
      </c>
      <c r="C1575" s="130" t="s">
        <v>4559</v>
      </c>
      <c r="D1575" s="130" t="s">
        <v>2934</v>
      </c>
      <c r="E1575" s="130" t="s">
        <v>2934</v>
      </c>
      <c r="F1575" s="130" t="s">
        <v>5095</v>
      </c>
    </row>
    <row r="1576" spans="1:6">
      <c r="A1576" s="130" t="s">
        <v>735</v>
      </c>
      <c r="B1576" s="130" t="s">
        <v>3404</v>
      </c>
      <c r="C1576" s="130" t="s">
        <v>3404</v>
      </c>
      <c r="D1576" s="130" t="s">
        <v>2930</v>
      </c>
      <c r="E1576" s="130" t="s">
        <v>2969</v>
      </c>
      <c r="F1576" s="130" t="s">
        <v>5095</v>
      </c>
    </row>
    <row r="1577" spans="1:6">
      <c r="A1577" s="130" t="s">
        <v>2247</v>
      </c>
      <c r="B1577" s="130" t="s">
        <v>6023</v>
      </c>
      <c r="C1577" s="130" t="s">
        <v>6023</v>
      </c>
      <c r="D1577" s="130" t="s">
        <v>2930</v>
      </c>
      <c r="E1577" s="130" t="s">
        <v>2930</v>
      </c>
      <c r="F1577" s="130" t="s">
        <v>5095</v>
      </c>
    </row>
    <row r="1578" spans="1:6">
      <c r="A1578" s="130" t="s">
        <v>4381</v>
      </c>
      <c r="B1578" s="130" t="s">
        <v>2943</v>
      </c>
      <c r="C1578" s="130" t="s">
        <v>2943</v>
      </c>
      <c r="D1578" s="130" t="s">
        <v>2933</v>
      </c>
      <c r="E1578" s="130" t="s">
        <v>2933</v>
      </c>
      <c r="F1578" s="130" t="s">
        <v>5095</v>
      </c>
    </row>
    <row r="1579" spans="1:6">
      <c r="A1579" s="130" t="s">
        <v>243</v>
      </c>
      <c r="B1579" s="130" t="s">
        <v>6024</v>
      </c>
      <c r="C1579" s="130" t="s">
        <v>6024</v>
      </c>
      <c r="D1579" s="130" t="s">
        <v>2930</v>
      </c>
      <c r="E1579" s="130" t="s">
        <v>2930</v>
      </c>
      <c r="F1579" s="130" t="s">
        <v>5095</v>
      </c>
    </row>
    <row r="1580" spans="1:6">
      <c r="A1580" s="130" t="s">
        <v>456</v>
      </c>
      <c r="B1580" s="130" t="s">
        <v>6025</v>
      </c>
      <c r="C1580" s="130" t="s">
        <v>6025</v>
      </c>
      <c r="D1580" s="130" t="s">
        <v>2969</v>
      </c>
      <c r="E1580" s="130" t="s">
        <v>2969</v>
      </c>
      <c r="F1580" s="130" t="s">
        <v>5095</v>
      </c>
    </row>
    <row r="1581" spans="1:6">
      <c r="A1581" s="130" t="s">
        <v>2458</v>
      </c>
      <c r="B1581" s="130" t="s">
        <v>6026</v>
      </c>
      <c r="C1581" s="130" t="s">
        <v>6026</v>
      </c>
      <c r="D1581" s="130" t="s">
        <v>2930</v>
      </c>
      <c r="E1581" s="130" t="s">
        <v>2930</v>
      </c>
      <c r="F1581" s="130" t="s">
        <v>5095</v>
      </c>
    </row>
    <row r="1582" spans="1:6">
      <c r="A1582" s="130" t="s">
        <v>2133</v>
      </c>
      <c r="B1582" s="130" t="s">
        <v>3076</v>
      </c>
      <c r="C1582" s="130" t="s">
        <v>3076</v>
      </c>
      <c r="D1582" s="130" t="s">
        <v>2951</v>
      </c>
      <c r="E1582" s="130" t="s">
        <v>2951</v>
      </c>
      <c r="F1582" s="130" t="s">
        <v>5095</v>
      </c>
    </row>
    <row r="1583" spans="1:6">
      <c r="A1583" s="130" t="s">
        <v>2864</v>
      </c>
      <c r="B1583" s="130" t="s">
        <v>6027</v>
      </c>
      <c r="C1583" s="130" t="s">
        <v>6027</v>
      </c>
      <c r="D1583" s="130" t="s">
        <v>2930</v>
      </c>
      <c r="E1583" s="130" t="s">
        <v>2930</v>
      </c>
      <c r="F1583" s="130" t="s">
        <v>5095</v>
      </c>
    </row>
    <row r="1584" spans="1:6">
      <c r="A1584" s="130" t="s">
        <v>2552</v>
      </c>
      <c r="B1584" s="130" t="s">
        <v>6028</v>
      </c>
      <c r="C1584" s="130" t="s">
        <v>6028</v>
      </c>
      <c r="D1584" s="130" t="s">
        <v>2951</v>
      </c>
      <c r="E1584" s="130" t="s">
        <v>2951</v>
      </c>
      <c r="F1584" s="130" t="s">
        <v>5095</v>
      </c>
    </row>
    <row r="1585" spans="1:6">
      <c r="A1585" s="130" t="s">
        <v>2135</v>
      </c>
      <c r="B1585" s="130" t="s">
        <v>6029</v>
      </c>
      <c r="C1585" s="130" t="s">
        <v>6029</v>
      </c>
      <c r="D1585" s="130" t="s">
        <v>2951</v>
      </c>
      <c r="E1585" s="130" t="s">
        <v>2951</v>
      </c>
      <c r="F1585" s="130" t="s">
        <v>5095</v>
      </c>
    </row>
    <row r="1586" spans="1:6">
      <c r="A1586" s="130" t="s">
        <v>1629</v>
      </c>
      <c r="B1586" s="130" t="s">
        <v>3812</v>
      </c>
      <c r="C1586" s="130" t="s">
        <v>3812</v>
      </c>
      <c r="D1586" s="130" t="s">
        <v>2934</v>
      </c>
      <c r="E1586" s="130" t="s">
        <v>2934</v>
      </c>
      <c r="F1586" s="130" t="s">
        <v>5095</v>
      </c>
    </row>
    <row r="1587" spans="1:6">
      <c r="A1587" s="130" t="s">
        <v>6030</v>
      </c>
      <c r="B1587" s="130" t="s">
        <v>6031</v>
      </c>
      <c r="C1587" s="130" t="s">
        <v>6031</v>
      </c>
      <c r="D1587" s="130" t="s">
        <v>2930</v>
      </c>
      <c r="E1587" s="130" t="s">
        <v>2930</v>
      </c>
      <c r="F1587" s="130" t="s">
        <v>5095</v>
      </c>
    </row>
    <row r="1588" spans="1:6">
      <c r="A1588" s="130" t="s">
        <v>1507</v>
      </c>
      <c r="B1588" s="130" t="s">
        <v>3084</v>
      </c>
      <c r="C1588" s="130" t="s">
        <v>3084</v>
      </c>
      <c r="D1588" s="130" t="s">
        <v>2939</v>
      </c>
      <c r="E1588" s="130" t="s">
        <v>2977</v>
      </c>
      <c r="F1588" s="130" t="s">
        <v>5096</v>
      </c>
    </row>
    <row r="1589" spans="1:6">
      <c r="A1589" s="130" t="s">
        <v>2140</v>
      </c>
      <c r="B1589" s="130" t="s">
        <v>6032</v>
      </c>
      <c r="C1589" s="130" t="s">
        <v>6032</v>
      </c>
      <c r="D1589" s="130" t="s">
        <v>2934</v>
      </c>
      <c r="E1589" s="130" t="s">
        <v>2934</v>
      </c>
      <c r="F1589" s="130" t="s">
        <v>5095</v>
      </c>
    </row>
    <row r="1590" spans="1:6">
      <c r="A1590" s="130" t="s">
        <v>4230</v>
      </c>
      <c r="B1590" s="130" t="s">
        <v>6033</v>
      </c>
      <c r="C1590" s="130" t="s">
        <v>6033</v>
      </c>
      <c r="D1590" s="130" t="s">
        <v>2930</v>
      </c>
      <c r="E1590" s="130" t="s">
        <v>2930</v>
      </c>
      <c r="F1590" s="130" t="s">
        <v>5095</v>
      </c>
    </row>
    <row r="1591" spans="1:6">
      <c r="A1591" s="130" t="s">
        <v>2141</v>
      </c>
      <c r="B1591" s="130" t="s">
        <v>3883</v>
      </c>
      <c r="C1591" s="130" t="s">
        <v>3883</v>
      </c>
      <c r="D1591" s="130" t="s">
        <v>2969</v>
      </c>
      <c r="E1591" s="130" t="s">
        <v>2969</v>
      </c>
      <c r="F1591" s="130" t="s">
        <v>5095</v>
      </c>
    </row>
    <row r="1592" spans="1:6">
      <c r="A1592" s="130" t="s">
        <v>6034</v>
      </c>
      <c r="B1592" s="130" t="s">
        <v>2942</v>
      </c>
      <c r="C1592" s="130" t="s">
        <v>2942</v>
      </c>
      <c r="D1592" s="130" t="s">
        <v>2930</v>
      </c>
      <c r="E1592" s="130" t="s">
        <v>2930</v>
      </c>
      <c r="F1592" s="130" t="s">
        <v>5095</v>
      </c>
    </row>
    <row r="1593" spans="1:6">
      <c r="A1593" s="130" t="s">
        <v>2005</v>
      </c>
      <c r="B1593" s="130" t="s">
        <v>3156</v>
      </c>
      <c r="C1593" s="130" t="s">
        <v>3156</v>
      </c>
      <c r="D1593" s="130" t="s">
        <v>2933</v>
      </c>
      <c r="E1593" s="130" t="s">
        <v>2933</v>
      </c>
      <c r="F1593" s="130" t="s">
        <v>5095</v>
      </c>
    </row>
    <row r="1594" spans="1:6">
      <c r="A1594" s="130" t="s">
        <v>2137</v>
      </c>
      <c r="B1594" s="130" t="s">
        <v>3733</v>
      </c>
      <c r="C1594" s="130" t="s">
        <v>3733</v>
      </c>
      <c r="D1594" s="130" t="s">
        <v>2951</v>
      </c>
      <c r="E1594" s="130" t="s">
        <v>2951</v>
      </c>
      <c r="F1594" s="130" t="s">
        <v>5095</v>
      </c>
    </row>
    <row r="1595" spans="1:6">
      <c r="A1595" s="130" t="s">
        <v>2074</v>
      </c>
      <c r="B1595" s="130" t="s">
        <v>3156</v>
      </c>
      <c r="C1595" s="130" t="s">
        <v>3156</v>
      </c>
      <c r="D1595" s="130" t="s">
        <v>2930</v>
      </c>
      <c r="E1595" s="130" t="s">
        <v>2930</v>
      </c>
      <c r="F1595" s="130" t="s">
        <v>5095</v>
      </c>
    </row>
    <row r="1596" spans="1:6">
      <c r="A1596" s="130" t="s">
        <v>969</v>
      </c>
      <c r="B1596" s="130" t="s">
        <v>4006</v>
      </c>
      <c r="C1596" s="130" t="s">
        <v>4006</v>
      </c>
      <c r="D1596" s="130" t="s">
        <v>3069</v>
      </c>
      <c r="E1596" s="130" t="s">
        <v>3069</v>
      </c>
      <c r="F1596" s="130" t="s">
        <v>5095</v>
      </c>
    </row>
    <row r="1597" spans="1:6">
      <c r="A1597" s="130" t="s">
        <v>2664</v>
      </c>
      <c r="B1597" s="130" t="s">
        <v>3732</v>
      </c>
      <c r="C1597" s="130" t="s">
        <v>3732</v>
      </c>
      <c r="D1597" s="130" t="s">
        <v>2951</v>
      </c>
      <c r="E1597" s="130" t="s">
        <v>2951</v>
      </c>
      <c r="F1597" s="130" t="s">
        <v>5095</v>
      </c>
    </row>
    <row r="1598" spans="1:6">
      <c r="A1598" s="130" t="s">
        <v>2634</v>
      </c>
      <c r="B1598" s="130" t="s">
        <v>3217</v>
      </c>
      <c r="C1598" s="130" t="s">
        <v>3217</v>
      </c>
      <c r="D1598" s="130" t="s">
        <v>2933</v>
      </c>
      <c r="E1598" s="130" t="s">
        <v>2933</v>
      </c>
      <c r="F1598" s="130" t="s">
        <v>5095</v>
      </c>
    </row>
    <row r="1599" spans="1:6">
      <c r="A1599" s="130" t="s">
        <v>886</v>
      </c>
      <c r="B1599" s="130" t="s">
        <v>3017</v>
      </c>
      <c r="C1599" s="130" t="s">
        <v>6035</v>
      </c>
      <c r="D1599" s="130" t="s">
        <v>3003</v>
      </c>
      <c r="E1599" s="130" t="s">
        <v>6036</v>
      </c>
      <c r="F1599" s="130" t="s">
        <v>5096</v>
      </c>
    </row>
    <row r="1600" spans="1:6">
      <c r="A1600" s="130" t="s">
        <v>1650</v>
      </c>
      <c r="B1600" s="130" t="s">
        <v>4613</v>
      </c>
      <c r="C1600" s="130" t="s">
        <v>4613</v>
      </c>
      <c r="D1600" s="130" t="s">
        <v>2969</v>
      </c>
      <c r="E1600" s="130" t="s">
        <v>2969</v>
      </c>
      <c r="F1600" s="130" t="s">
        <v>5095</v>
      </c>
    </row>
    <row r="1601" spans="1:6">
      <c r="A1601" s="130" t="s">
        <v>6037</v>
      </c>
      <c r="B1601" s="130" t="s">
        <v>3060</v>
      </c>
      <c r="C1601" s="130" t="s">
        <v>3060</v>
      </c>
      <c r="D1601" s="130" t="s">
        <v>2930</v>
      </c>
      <c r="E1601" s="130" t="s">
        <v>2937</v>
      </c>
      <c r="F1601" s="130" t="s">
        <v>5096</v>
      </c>
    </row>
    <row r="1602" spans="1:6">
      <c r="A1602" s="130" t="s">
        <v>4751</v>
      </c>
      <c r="B1602" s="130" t="s">
        <v>3143</v>
      </c>
      <c r="C1602" s="130" t="s">
        <v>3143</v>
      </c>
      <c r="D1602" s="130" t="s">
        <v>2930</v>
      </c>
      <c r="E1602" s="130" t="s">
        <v>2930</v>
      </c>
      <c r="F1602" s="130" t="s">
        <v>5095</v>
      </c>
    </row>
    <row r="1603" spans="1:6">
      <c r="A1603" s="130" t="s">
        <v>505</v>
      </c>
      <c r="B1603" s="130" t="s">
        <v>6038</v>
      </c>
      <c r="C1603" s="130" t="s">
        <v>6038</v>
      </c>
      <c r="D1603" s="130" t="s">
        <v>2930</v>
      </c>
      <c r="E1603" s="130" t="s">
        <v>2930</v>
      </c>
      <c r="F1603" s="130" t="s">
        <v>5095</v>
      </c>
    </row>
    <row r="1604" spans="1:6">
      <c r="A1604" s="130" t="s">
        <v>6039</v>
      </c>
      <c r="B1604" s="130" t="s">
        <v>3164</v>
      </c>
      <c r="C1604" s="130" t="s">
        <v>3164</v>
      </c>
      <c r="D1604" s="130" t="s">
        <v>2930</v>
      </c>
      <c r="E1604" s="130" t="s">
        <v>2930</v>
      </c>
      <c r="F1604" s="130" t="s">
        <v>5096</v>
      </c>
    </row>
    <row r="1605" spans="1:6">
      <c r="A1605" s="130" t="s">
        <v>4506</v>
      </c>
      <c r="B1605" s="130" t="s">
        <v>6040</v>
      </c>
      <c r="C1605" s="130" t="s">
        <v>6040</v>
      </c>
      <c r="D1605" s="130" t="s">
        <v>2933</v>
      </c>
      <c r="E1605" s="130" t="s">
        <v>2933</v>
      </c>
      <c r="F1605" s="130" t="s">
        <v>5095</v>
      </c>
    </row>
    <row r="1606" spans="1:6">
      <c r="A1606" s="130" t="s">
        <v>6041</v>
      </c>
      <c r="B1606" s="130" t="s">
        <v>6042</v>
      </c>
      <c r="C1606" s="130" t="s">
        <v>6042</v>
      </c>
      <c r="D1606" s="130" t="s">
        <v>2969</v>
      </c>
      <c r="E1606" s="130" t="s">
        <v>2969</v>
      </c>
      <c r="F1606" s="130" t="s">
        <v>5095</v>
      </c>
    </row>
    <row r="1607" spans="1:6">
      <c r="A1607" s="130" t="s">
        <v>6043</v>
      </c>
      <c r="B1607" s="130" t="s">
        <v>3812</v>
      </c>
      <c r="C1607" s="130" t="s">
        <v>3812</v>
      </c>
      <c r="D1607" s="130" t="s">
        <v>2933</v>
      </c>
      <c r="E1607" s="130" t="s">
        <v>2933</v>
      </c>
      <c r="F1607" s="130" t="s">
        <v>5095</v>
      </c>
    </row>
    <row r="1608" spans="1:6">
      <c r="A1608" s="130" t="s">
        <v>841</v>
      </c>
      <c r="B1608" s="130" t="s">
        <v>2960</v>
      </c>
      <c r="C1608" s="130" t="s">
        <v>2960</v>
      </c>
      <c r="D1608" s="130" t="s">
        <v>2930</v>
      </c>
      <c r="E1608" s="130" t="s">
        <v>2930</v>
      </c>
      <c r="F1608" s="130" t="s">
        <v>5095</v>
      </c>
    </row>
    <row r="1609" spans="1:6">
      <c r="A1609" s="130" t="s">
        <v>6044</v>
      </c>
      <c r="B1609" s="130" t="s">
        <v>3212</v>
      </c>
      <c r="C1609" s="130" t="s">
        <v>3212</v>
      </c>
      <c r="D1609" s="130" t="s">
        <v>2930</v>
      </c>
      <c r="E1609" s="130" t="s">
        <v>2930</v>
      </c>
      <c r="F1609" s="130" t="s">
        <v>5095</v>
      </c>
    </row>
    <row r="1610" spans="1:6">
      <c r="A1610" s="130" t="s">
        <v>662</v>
      </c>
      <c r="B1610" s="130" t="s">
        <v>6045</v>
      </c>
      <c r="C1610" s="130" t="s">
        <v>6045</v>
      </c>
      <c r="D1610" s="130" t="s">
        <v>2937</v>
      </c>
      <c r="E1610" s="130" t="s">
        <v>2937</v>
      </c>
      <c r="F1610" s="130" t="s">
        <v>5095</v>
      </c>
    </row>
    <row r="1611" spans="1:6">
      <c r="A1611" s="130" t="s">
        <v>6046</v>
      </c>
      <c r="B1611" s="130" t="s">
        <v>6047</v>
      </c>
      <c r="C1611" s="130" t="s">
        <v>6047</v>
      </c>
      <c r="D1611" s="130" t="s">
        <v>2930</v>
      </c>
      <c r="E1611" s="130" t="s">
        <v>2930</v>
      </c>
      <c r="F1611" s="130" t="s">
        <v>5095</v>
      </c>
    </row>
    <row r="1612" spans="1:6">
      <c r="A1612" s="130" t="s">
        <v>2666</v>
      </c>
      <c r="B1612" s="130" t="s">
        <v>3571</v>
      </c>
      <c r="C1612" s="130" t="s">
        <v>3571</v>
      </c>
      <c r="D1612" s="130" t="s">
        <v>2933</v>
      </c>
      <c r="E1612" s="130" t="s">
        <v>2933</v>
      </c>
      <c r="F1612" s="130" t="s">
        <v>5095</v>
      </c>
    </row>
    <row r="1613" spans="1:6">
      <c r="A1613" s="130" t="s">
        <v>131</v>
      </c>
      <c r="B1613" s="130" t="s">
        <v>6048</v>
      </c>
      <c r="C1613" s="130" t="s">
        <v>6048</v>
      </c>
      <c r="D1613" s="130" t="s">
        <v>2934</v>
      </c>
      <c r="E1613" s="130" t="s">
        <v>2934</v>
      </c>
      <c r="F1613" s="130" t="s">
        <v>5095</v>
      </c>
    </row>
    <row r="1614" spans="1:6">
      <c r="A1614" s="130" t="s">
        <v>755</v>
      </c>
      <c r="B1614" s="130" t="s">
        <v>6049</v>
      </c>
      <c r="C1614" s="130" t="s">
        <v>6049</v>
      </c>
      <c r="D1614" s="130" t="s">
        <v>2951</v>
      </c>
      <c r="E1614" s="130" t="s">
        <v>2951</v>
      </c>
      <c r="F1614" s="130" t="s">
        <v>5096</v>
      </c>
    </row>
    <row r="1615" spans="1:6">
      <c r="A1615" s="130" t="s">
        <v>2192</v>
      </c>
      <c r="B1615" s="130" t="s">
        <v>3948</v>
      </c>
      <c r="C1615" s="130" t="s">
        <v>3948</v>
      </c>
      <c r="D1615" s="130" t="s">
        <v>2933</v>
      </c>
      <c r="E1615" s="130" t="s">
        <v>2933</v>
      </c>
      <c r="F1615" s="130" t="s">
        <v>5095</v>
      </c>
    </row>
    <row r="1616" spans="1:6">
      <c r="A1616" s="130" t="s">
        <v>2598</v>
      </c>
      <c r="B1616" s="130" t="s">
        <v>6050</v>
      </c>
      <c r="C1616" s="130" t="s">
        <v>6050</v>
      </c>
      <c r="D1616" s="130" t="s">
        <v>2930</v>
      </c>
      <c r="E1616" s="130" t="s">
        <v>2930</v>
      </c>
      <c r="F1616" s="130" t="s">
        <v>5095</v>
      </c>
    </row>
    <row r="1617" spans="1:6">
      <c r="A1617" s="130" t="s">
        <v>6051</v>
      </c>
      <c r="B1617" s="130" t="s">
        <v>6052</v>
      </c>
      <c r="C1617" s="130" t="s">
        <v>6052</v>
      </c>
      <c r="D1617" s="130" t="s">
        <v>2930</v>
      </c>
      <c r="E1617" s="130" t="s">
        <v>2930</v>
      </c>
      <c r="F1617" s="130" t="s">
        <v>5095</v>
      </c>
    </row>
    <row r="1618" spans="1:6">
      <c r="A1618" s="130" t="s">
        <v>786</v>
      </c>
      <c r="B1618" s="130" t="s">
        <v>6053</v>
      </c>
      <c r="C1618" s="130" t="s">
        <v>6053</v>
      </c>
      <c r="D1618" s="130" t="s">
        <v>2981</v>
      </c>
      <c r="E1618" s="130" t="s">
        <v>2981</v>
      </c>
      <c r="F1618" s="130" t="s">
        <v>5095</v>
      </c>
    </row>
    <row r="1619" spans="1:6">
      <c r="A1619" s="130" t="s">
        <v>818</v>
      </c>
      <c r="B1619" s="130" t="s">
        <v>6054</v>
      </c>
      <c r="C1619" s="130" t="s">
        <v>6054</v>
      </c>
      <c r="D1619" s="130" t="s">
        <v>2939</v>
      </c>
      <c r="E1619" s="130" t="s">
        <v>2939</v>
      </c>
      <c r="F1619" s="130" t="s">
        <v>5095</v>
      </c>
    </row>
    <row r="1620" spans="1:6">
      <c r="A1620" s="130" t="s">
        <v>6055</v>
      </c>
      <c r="B1620" s="130" t="s">
        <v>6056</v>
      </c>
      <c r="C1620" s="130" t="s">
        <v>6056</v>
      </c>
      <c r="D1620" s="130" t="s">
        <v>2930</v>
      </c>
      <c r="E1620" s="130" t="s">
        <v>2930</v>
      </c>
      <c r="F1620" s="130" t="s">
        <v>5095</v>
      </c>
    </row>
    <row r="1621" spans="1:6">
      <c r="A1621" s="130" t="s">
        <v>6057</v>
      </c>
      <c r="B1621" s="130" t="s">
        <v>6058</v>
      </c>
      <c r="C1621" s="130" t="s">
        <v>6058</v>
      </c>
      <c r="D1621" s="130" t="s">
        <v>2930</v>
      </c>
      <c r="E1621" s="130" t="s">
        <v>2930</v>
      </c>
      <c r="F1621" s="130" t="s">
        <v>5095</v>
      </c>
    </row>
    <row r="1622" spans="1:6">
      <c r="A1622" s="130" t="s">
        <v>2668</v>
      </c>
      <c r="B1622" s="130" t="s">
        <v>4527</v>
      </c>
      <c r="C1622" s="130" t="s">
        <v>4527</v>
      </c>
      <c r="D1622" s="130" t="s">
        <v>2930</v>
      </c>
      <c r="E1622" s="130" t="s">
        <v>2930</v>
      </c>
      <c r="F1622" s="130" t="s">
        <v>5095</v>
      </c>
    </row>
    <row r="1623" spans="1:6">
      <c r="A1623" s="130" t="s">
        <v>2681</v>
      </c>
      <c r="B1623" s="130" t="s">
        <v>6059</v>
      </c>
      <c r="C1623" s="130" t="s">
        <v>6059</v>
      </c>
      <c r="D1623" s="130" t="s">
        <v>2930</v>
      </c>
      <c r="E1623" s="130" t="s">
        <v>2930</v>
      </c>
      <c r="F1623" s="130" t="s">
        <v>5095</v>
      </c>
    </row>
    <row r="1624" spans="1:6">
      <c r="A1624" s="130" t="s">
        <v>6060</v>
      </c>
      <c r="B1624" s="130" t="s">
        <v>3076</v>
      </c>
      <c r="C1624" s="130" t="s">
        <v>3076</v>
      </c>
      <c r="D1624" s="130" t="s">
        <v>2930</v>
      </c>
      <c r="E1624" s="130" t="s">
        <v>2930</v>
      </c>
      <c r="F1624" s="130" t="s">
        <v>5095</v>
      </c>
    </row>
    <row r="1625" spans="1:6">
      <c r="A1625" s="130" t="s">
        <v>2514</v>
      </c>
      <c r="B1625" s="130" t="s">
        <v>3013</v>
      </c>
      <c r="C1625" s="130" t="s">
        <v>3013</v>
      </c>
      <c r="D1625" s="130" t="s">
        <v>2939</v>
      </c>
      <c r="E1625" s="130" t="s">
        <v>2967</v>
      </c>
      <c r="F1625" s="130" t="s">
        <v>5095</v>
      </c>
    </row>
    <row r="1626" spans="1:6">
      <c r="A1626" s="130" t="s">
        <v>1449</v>
      </c>
      <c r="B1626" s="130" t="s">
        <v>3111</v>
      </c>
      <c r="C1626" s="130" t="s">
        <v>3111</v>
      </c>
      <c r="D1626" s="130" t="s">
        <v>2933</v>
      </c>
      <c r="E1626" s="130" t="s">
        <v>2933</v>
      </c>
      <c r="F1626" s="130" t="s">
        <v>5095</v>
      </c>
    </row>
    <row r="1627" spans="1:6">
      <c r="A1627" s="130" t="s">
        <v>811</v>
      </c>
      <c r="B1627" s="130" t="s">
        <v>2986</v>
      </c>
      <c r="C1627" s="130" t="s">
        <v>5104</v>
      </c>
      <c r="D1627" s="130" t="s">
        <v>3027</v>
      </c>
      <c r="E1627" s="130" t="s">
        <v>2998</v>
      </c>
      <c r="F1627" s="130" t="s">
        <v>5096</v>
      </c>
    </row>
    <row r="1628" spans="1:6">
      <c r="A1628" s="130" t="s">
        <v>2202</v>
      </c>
      <c r="B1628" s="130" t="s">
        <v>6061</v>
      </c>
      <c r="C1628" s="130" t="s">
        <v>6061</v>
      </c>
      <c r="D1628" s="130" t="s">
        <v>2951</v>
      </c>
      <c r="E1628" s="130" t="s">
        <v>2951</v>
      </c>
      <c r="F1628" s="130" t="s">
        <v>5095</v>
      </c>
    </row>
    <row r="1629" spans="1:6">
      <c r="A1629" s="130" t="s">
        <v>2690</v>
      </c>
      <c r="B1629" s="130" t="s">
        <v>6062</v>
      </c>
      <c r="C1629" s="130" t="s">
        <v>6062</v>
      </c>
      <c r="D1629" s="130" t="s">
        <v>2933</v>
      </c>
      <c r="E1629" s="130" t="s">
        <v>2933</v>
      </c>
      <c r="F1629" s="130" t="s">
        <v>5095</v>
      </c>
    </row>
    <row r="1630" spans="1:6">
      <c r="A1630" s="130" t="s">
        <v>394</v>
      </c>
      <c r="B1630" s="130" t="s">
        <v>6063</v>
      </c>
      <c r="C1630" s="130" t="s">
        <v>6063</v>
      </c>
      <c r="D1630" s="130" t="s">
        <v>2933</v>
      </c>
      <c r="E1630" s="130" t="s">
        <v>2933</v>
      </c>
      <c r="F1630" s="130" t="s">
        <v>5095</v>
      </c>
    </row>
    <row r="1631" spans="1:6">
      <c r="A1631" s="130" t="s">
        <v>651</v>
      </c>
      <c r="B1631" s="130" t="s">
        <v>6064</v>
      </c>
      <c r="C1631" s="130" t="s">
        <v>6064</v>
      </c>
      <c r="D1631" s="130" t="s">
        <v>2981</v>
      </c>
      <c r="E1631" s="130" t="s">
        <v>2981</v>
      </c>
      <c r="F1631" s="130" t="s">
        <v>5095</v>
      </c>
    </row>
    <row r="1632" spans="1:6">
      <c r="A1632" s="130" t="s">
        <v>961</v>
      </c>
      <c r="B1632" s="130" t="s">
        <v>6065</v>
      </c>
      <c r="C1632" s="130" t="s">
        <v>6065</v>
      </c>
      <c r="D1632" s="130" t="s">
        <v>3069</v>
      </c>
      <c r="E1632" s="130" t="s">
        <v>3069</v>
      </c>
      <c r="F1632" s="130" t="s">
        <v>5095</v>
      </c>
    </row>
    <row r="1633" spans="1:6">
      <c r="A1633" s="130" t="s">
        <v>643</v>
      </c>
      <c r="B1633" s="130" t="s">
        <v>3104</v>
      </c>
      <c r="C1633" s="130" t="s">
        <v>3104</v>
      </c>
      <c r="D1633" s="130" t="s">
        <v>3069</v>
      </c>
      <c r="E1633" s="130" t="s">
        <v>3115</v>
      </c>
      <c r="F1633" s="130" t="s">
        <v>5095</v>
      </c>
    </row>
    <row r="1634" spans="1:6">
      <c r="A1634" s="130" t="s">
        <v>2691</v>
      </c>
      <c r="B1634" s="130" t="s">
        <v>3473</v>
      </c>
      <c r="C1634" s="130" t="s">
        <v>3473</v>
      </c>
      <c r="D1634" s="130" t="s">
        <v>2951</v>
      </c>
      <c r="E1634" s="130" t="s">
        <v>2951</v>
      </c>
      <c r="F1634" s="130" t="s">
        <v>5095</v>
      </c>
    </row>
    <row r="1635" spans="1:6">
      <c r="A1635" s="130" t="s">
        <v>1633</v>
      </c>
      <c r="B1635" s="130" t="s">
        <v>6066</v>
      </c>
      <c r="C1635" s="130" t="s">
        <v>6066</v>
      </c>
      <c r="D1635" s="130" t="s">
        <v>2933</v>
      </c>
      <c r="E1635" s="130" t="s">
        <v>2933</v>
      </c>
      <c r="F1635" s="130" t="s">
        <v>5095</v>
      </c>
    </row>
    <row r="1636" spans="1:6">
      <c r="A1636" s="130" t="s">
        <v>6067</v>
      </c>
      <c r="B1636" s="130" t="s">
        <v>3512</v>
      </c>
      <c r="C1636" s="130" t="s">
        <v>3512</v>
      </c>
      <c r="D1636" s="130" t="s">
        <v>2930</v>
      </c>
      <c r="E1636" s="130" t="s">
        <v>2930</v>
      </c>
      <c r="F1636" s="130" t="s">
        <v>5095</v>
      </c>
    </row>
    <row r="1637" spans="1:6">
      <c r="A1637" s="130" t="s">
        <v>2147</v>
      </c>
      <c r="B1637" s="130" t="s">
        <v>6068</v>
      </c>
      <c r="C1637" s="130" t="s">
        <v>6068</v>
      </c>
      <c r="D1637" s="130" t="s">
        <v>2930</v>
      </c>
      <c r="E1637" s="130" t="s">
        <v>2930</v>
      </c>
      <c r="F1637" s="130" t="s">
        <v>5095</v>
      </c>
    </row>
    <row r="1638" spans="1:6">
      <c r="A1638" s="130" t="s">
        <v>1189</v>
      </c>
      <c r="B1638" s="130" t="s">
        <v>3512</v>
      </c>
      <c r="C1638" s="130" t="s">
        <v>3512</v>
      </c>
      <c r="D1638" s="130" t="s">
        <v>2951</v>
      </c>
      <c r="E1638" s="130" t="s">
        <v>2951</v>
      </c>
      <c r="F1638" s="130" t="s">
        <v>5095</v>
      </c>
    </row>
    <row r="1639" spans="1:6">
      <c r="A1639" s="130" t="s">
        <v>655</v>
      </c>
      <c r="B1639" s="130" t="s">
        <v>4030</v>
      </c>
      <c r="C1639" s="130" t="s">
        <v>4030</v>
      </c>
      <c r="D1639" s="130" t="s">
        <v>3070</v>
      </c>
      <c r="E1639" s="130" t="s">
        <v>3898</v>
      </c>
      <c r="F1639" s="130" t="s">
        <v>5095</v>
      </c>
    </row>
    <row r="1640" spans="1:6">
      <c r="A1640" s="130" t="s">
        <v>1254</v>
      </c>
      <c r="B1640" s="130" t="s">
        <v>3082</v>
      </c>
      <c r="C1640" s="130" t="s">
        <v>3385</v>
      </c>
      <c r="D1640" s="130" t="s">
        <v>3069</v>
      </c>
      <c r="E1640" s="130" t="s">
        <v>3069</v>
      </c>
      <c r="F1640" s="130" t="s">
        <v>5095</v>
      </c>
    </row>
    <row r="1641" spans="1:6">
      <c r="A1641" s="130" t="s">
        <v>2151</v>
      </c>
      <c r="B1641" s="130" t="s">
        <v>3300</v>
      </c>
      <c r="C1641" s="130" t="s">
        <v>3087</v>
      </c>
      <c r="D1641" s="130" t="s">
        <v>2937</v>
      </c>
      <c r="E1641" s="130" t="s">
        <v>3066</v>
      </c>
      <c r="F1641" s="130" t="s">
        <v>5096</v>
      </c>
    </row>
    <row r="1642" spans="1:6">
      <c r="A1642" s="130" t="s">
        <v>2152</v>
      </c>
      <c r="B1642" s="130" t="s">
        <v>6069</v>
      </c>
      <c r="C1642" s="130" t="s">
        <v>6070</v>
      </c>
      <c r="D1642" s="130" t="s">
        <v>2989</v>
      </c>
      <c r="E1642" s="130" t="s">
        <v>2989</v>
      </c>
      <c r="F1642" s="130" t="s">
        <v>5095</v>
      </c>
    </row>
    <row r="1643" spans="1:6">
      <c r="A1643" s="130" t="s">
        <v>912</v>
      </c>
      <c r="B1643" s="130" t="s">
        <v>6071</v>
      </c>
      <c r="C1643" s="130" t="s">
        <v>6071</v>
      </c>
      <c r="D1643" s="130" t="s">
        <v>2937</v>
      </c>
      <c r="E1643" s="130" t="s">
        <v>2937</v>
      </c>
      <c r="F1643" s="130" t="s">
        <v>5095</v>
      </c>
    </row>
    <row r="1644" spans="1:6">
      <c r="A1644" s="130" t="s">
        <v>1304</v>
      </c>
      <c r="B1644" s="130" t="s">
        <v>3210</v>
      </c>
      <c r="C1644" s="130" t="s">
        <v>4272</v>
      </c>
      <c r="D1644" s="130" t="s">
        <v>2998</v>
      </c>
      <c r="E1644" s="130" t="s">
        <v>6072</v>
      </c>
      <c r="F1644" s="130" t="s">
        <v>5096</v>
      </c>
    </row>
    <row r="1645" spans="1:6">
      <c r="A1645" s="130" t="s">
        <v>6073</v>
      </c>
      <c r="B1645" s="130" t="s">
        <v>6074</v>
      </c>
      <c r="C1645" s="130" t="s">
        <v>6074</v>
      </c>
      <c r="D1645" s="130" t="s">
        <v>2930</v>
      </c>
      <c r="E1645" s="130" t="s">
        <v>2930</v>
      </c>
      <c r="F1645" s="130" t="s">
        <v>5095</v>
      </c>
    </row>
    <row r="1646" spans="1:6">
      <c r="A1646" s="130" t="s">
        <v>1578</v>
      </c>
      <c r="B1646" s="130" t="s">
        <v>2982</v>
      </c>
      <c r="C1646" s="130" t="s">
        <v>2982</v>
      </c>
      <c r="D1646" s="130" t="s">
        <v>2934</v>
      </c>
      <c r="E1646" s="130" t="s">
        <v>2934</v>
      </c>
      <c r="F1646" s="130" t="s">
        <v>5095</v>
      </c>
    </row>
    <row r="1647" spans="1:6">
      <c r="A1647" s="130" t="s">
        <v>4793</v>
      </c>
      <c r="B1647" s="130" t="s">
        <v>3196</v>
      </c>
      <c r="C1647" s="130" t="s">
        <v>3196</v>
      </c>
      <c r="D1647" s="130" t="s">
        <v>2930</v>
      </c>
      <c r="E1647" s="130" t="s">
        <v>2937</v>
      </c>
      <c r="F1647" s="130" t="s">
        <v>5095</v>
      </c>
    </row>
    <row r="1648" spans="1:6">
      <c r="A1648" s="130" t="s">
        <v>2155</v>
      </c>
      <c r="B1648" s="130" t="s">
        <v>6075</v>
      </c>
      <c r="C1648" s="130" t="s">
        <v>6075</v>
      </c>
      <c r="D1648" s="130" t="s">
        <v>2934</v>
      </c>
      <c r="E1648" s="130" t="s">
        <v>2934</v>
      </c>
      <c r="F1648" s="130" t="s">
        <v>5095</v>
      </c>
    </row>
    <row r="1649" spans="1:6">
      <c r="A1649" s="130" t="s">
        <v>4222</v>
      </c>
      <c r="B1649" s="130" t="s">
        <v>3196</v>
      </c>
      <c r="C1649" s="130" t="s">
        <v>3196</v>
      </c>
      <c r="D1649" s="130" t="s">
        <v>2933</v>
      </c>
      <c r="E1649" s="130" t="s">
        <v>2933</v>
      </c>
      <c r="F1649" s="130" t="s">
        <v>5095</v>
      </c>
    </row>
    <row r="1650" spans="1:6">
      <c r="A1650" s="130" t="s">
        <v>1509</v>
      </c>
      <c r="B1650" s="130" t="s">
        <v>6076</v>
      </c>
      <c r="C1650" s="130" t="s">
        <v>6076</v>
      </c>
      <c r="D1650" s="130" t="s">
        <v>2933</v>
      </c>
      <c r="E1650" s="130" t="s">
        <v>2933</v>
      </c>
      <c r="F1650" s="130" t="s">
        <v>5096</v>
      </c>
    </row>
    <row r="1651" spans="1:6">
      <c r="A1651" s="130" t="s">
        <v>737</v>
      </c>
      <c r="B1651" s="130" t="s">
        <v>3753</v>
      </c>
      <c r="C1651" s="130" t="s">
        <v>3753</v>
      </c>
      <c r="D1651" s="130" t="s">
        <v>2930</v>
      </c>
      <c r="E1651" s="130" t="s">
        <v>2930</v>
      </c>
      <c r="F1651" s="130" t="s">
        <v>5095</v>
      </c>
    </row>
    <row r="1652" spans="1:6">
      <c r="A1652" s="130" t="s">
        <v>2156</v>
      </c>
      <c r="B1652" s="130" t="s">
        <v>3648</v>
      </c>
      <c r="C1652" s="130" t="s">
        <v>3648</v>
      </c>
      <c r="D1652" s="130" t="s">
        <v>2933</v>
      </c>
      <c r="E1652" s="130" t="s">
        <v>2933</v>
      </c>
      <c r="F1652" s="130" t="s">
        <v>5095</v>
      </c>
    </row>
    <row r="1653" spans="1:6">
      <c r="A1653" s="130" t="s">
        <v>421</v>
      </c>
      <c r="B1653" s="130" t="s">
        <v>3460</v>
      </c>
      <c r="C1653" s="130" t="s">
        <v>4415</v>
      </c>
      <c r="D1653" s="130" t="s">
        <v>3003</v>
      </c>
      <c r="E1653" s="130" t="s">
        <v>5554</v>
      </c>
      <c r="F1653" s="130" t="s">
        <v>5095</v>
      </c>
    </row>
    <row r="1654" spans="1:6">
      <c r="A1654" s="130" t="s">
        <v>2516</v>
      </c>
      <c r="B1654" s="130" t="s">
        <v>3978</v>
      </c>
      <c r="C1654" s="130" t="s">
        <v>3978</v>
      </c>
      <c r="D1654" s="130" t="s">
        <v>2930</v>
      </c>
      <c r="E1654" s="130" t="s">
        <v>2930</v>
      </c>
      <c r="F1654" s="130" t="s">
        <v>5095</v>
      </c>
    </row>
    <row r="1655" spans="1:6">
      <c r="A1655" s="130" t="s">
        <v>329</v>
      </c>
      <c r="B1655" s="130" t="s">
        <v>3506</v>
      </c>
      <c r="C1655" s="130" t="s">
        <v>3506</v>
      </c>
      <c r="D1655" s="130" t="s">
        <v>2954</v>
      </c>
      <c r="E1655" s="130" t="s">
        <v>3959</v>
      </c>
      <c r="F1655" s="130" t="s">
        <v>5095</v>
      </c>
    </row>
    <row r="1656" spans="1:6">
      <c r="A1656" s="130" t="s">
        <v>457</v>
      </c>
      <c r="B1656" s="130" t="s">
        <v>3054</v>
      </c>
      <c r="C1656" s="130" t="s">
        <v>3579</v>
      </c>
      <c r="D1656" s="130" t="s">
        <v>2985</v>
      </c>
      <c r="E1656" s="130" t="s">
        <v>3458</v>
      </c>
      <c r="F1656" s="130" t="s">
        <v>5095</v>
      </c>
    </row>
    <row r="1657" spans="1:6">
      <c r="A1657" s="130" t="s">
        <v>2157</v>
      </c>
      <c r="B1657" s="130" t="s">
        <v>3401</v>
      </c>
      <c r="C1657" s="130" t="s">
        <v>3401</v>
      </c>
      <c r="D1657" s="130" t="s">
        <v>2969</v>
      </c>
      <c r="E1657" s="130" t="s">
        <v>2964</v>
      </c>
      <c r="F1657" s="130" t="s">
        <v>5096</v>
      </c>
    </row>
    <row r="1658" spans="1:6">
      <c r="A1658" s="130" t="s">
        <v>337</v>
      </c>
      <c r="B1658" s="130" t="s">
        <v>2963</v>
      </c>
      <c r="C1658" s="130" t="s">
        <v>2963</v>
      </c>
      <c r="D1658" s="130" t="s">
        <v>2930</v>
      </c>
      <c r="E1658" s="130" t="s">
        <v>2930</v>
      </c>
      <c r="F1658" s="130" t="s">
        <v>5096</v>
      </c>
    </row>
    <row r="1659" spans="1:6">
      <c r="A1659" s="130" t="s">
        <v>2706</v>
      </c>
      <c r="B1659" s="130" t="s">
        <v>4061</v>
      </c>
      <c r="C1659" s="130" t="s">
        <v>4061</v>
      </c>
      <c r="D1659" s="130" t="s">
        <v>2951</v>
      </c>
      <c r="E1659" s="130" t="s">
        <v>2951</v>
      </c>
      <c r="F1659" s="130" t="s">
        <v>5095</v>
      </c>
    </row>
    <row r="1660" spans="1:6">
      <c r="A1660" s="130" t="s">
        <v>2667</v>
      </c>
      <c r="B1660" s="130" t="s">
        <v>2950</v>
      </c>
      <c r="C1660" s="130" t="s">
        <v>2950</v>
      </c>
      <c r="D1660" s="130" t="s">
        <v>2937</v>
      </c>
      <c r="E1660" s="130" t="s">
        <v>2937</v>
      </c>
      <c r="F1660" s="130" t="s">
        <v>5095</v>
      </c>
    </row>
    <row r="1661" spans="1:6">
      <c r="A1661" s="130" t="s">
        <v>328</v>
      </c>
      <c r="B1661" s="130" t="s">
        <v>2956</v>
      </c>
      <c r="C1661" s="130" t="s">
        <v>2956</v>
      </c>
      <c r="D1661" s="130" t="s">
        <v>2933</v>
      </c>
      <c r="E1661" s="130" t="s">
        <v>2933</v>
      </c>
      <c r="F1661" s="130" t="s">
        <v>5095</v>
      </c>
    </row>
    <row r="1662" spans="1:6">
      <c r="A1662" s="130" t="s">
        <v>977</v>
      </c>
      <c r="B1662" s="130" t="s">
        <v>3100</v>
      </c>
      <c r="C1662" s="130" t="s">
        <v>3100</v>
      </c>
      <c r="D1662" s="130" t="s">
        <v>2934</v>
      </c>
      <c r="E1662" s="130" t="s">
        <v>2934</v>
      </c>
      <c r="F1662" s="130" t="s">
        <v>5095</v>
      </c>
    </row>
    <row r="1663" spans="1:6">
      <c r="A1663" s="130" t="s">
        <v>70</v>
      </c>
      <c r="B1663" s="130" t="s">
        <v>4608</v>
      </c>
      <c r="C1663" s="130" t="s">
        <v>4608</v>
      </c>
      <c r="D1663" s="130" t="s">
        <v>2951</v>
      </c>
      <c r="E1663" s="130" t="s">
        <v>2951</v>
      </c>
      <c r="F1663" s="130" t="s">
        <v>5095</v>
      </c>
    </row>
    <row r="1664" spans="1:6">
      <c r="A1664" s="130" t="s">
        <v>6077</v>
      </c>
      <c r="B1664" s="130" t="s">
        <v>6078</v>
      </c>
      <c r="C1664" s="130" t="s">
        <v>6078</v>
      </c>
      <c r="D1664" s="130" t="s">
        <v>2933</v>
      </c>
      <c r="E1664" s="130" t="s">
        <v>2933</v>
      </c>
      <c r="F1664" s="130" t="s">
        <v>5095</v>
      </c>
    </row>
    <row r="1665" spans="1:6">
      <c r="A1665" s="130" t="s">
        <v>2285</v>
      </c>
      <c r="B1665" s="130" t="s">
        <v>4176</v>
      </c>
      <c r="C1665" s="130" t="s">
        <v>4176</v>
      </c>
      <c r="D1665" s="130" t="s">
        <v>2930</v>
      </c>
      <c r="E1665" s="130" t="s">
        <v>2930</v>
      </c>
      <c r="F1665" s="130" t="s">
        <v>5095</v>
      </c>
    </row>
    <row r="1666" spans="1:6">
      <c r="A1666" s="130" t="s">
        <v>6079</v>
      </c>
      <c r="B1666" s="130" t="s">
        <v>3184</v>
      </c>
      <c r="C1666" s="130" t="s">
        <v>3184</v>
      </c>
      <c r="D1666" s="130" t="s">
        <v>2930</v>
      </c>
      <c r="E1666" s="130" t="s">
        <v>2930</v>
      </c>
      <c r="F1666" s="130" t="s">
        <v>5095</v>
      </c>
    </row>
    <row r="1667" spans="1:6">
      <c r="A1667" s="130" t="s">
        <v>2125</v>
      </c>
      <c r="B1667" s="130" t="s">
        <v>6080</v>
      </c>
      <c r="C1667" s="130" t="s">
        <v>6080</v>
      </c>
      <c r="D1667" s="130" t="s">
        <v>2930</v>
      </c>
      <c r="E1667" s="130" t="s">
        <v>2930</v>
      </c>
      <c r="F1667" s="130" t="s">
        <v>5095</v>
      </c>
    </row>
    <row r="1668" spans="1:6">
      <c r="A1668" s="130" t="s">
        <v>2160</v>
      </c>
      <c r="B1668" s="130" t="s">
        <v>6081</v>
      </c>
      <c r="C1668" s="130" t="s">
        <v>6082</v>
      </c>
      <c r="D1668" s="130" t="s">
        <v>2989</v>
      </c>
      <c r="E1668" s="130" t="s">
        <v>3354</v>
      </c>
      <c r="F1668" s="130" t="s">
        <v>5096</v>
      </c>
    </row>
    <row r="1669" spans="1:6">
      <c r="A1669" s="130" t="s">
        <v>2819</v>
      </c>
      <c r="B1669" s="130" t="s">
        <v>6083</v>
      </c>
      <c r="C1669" s="130" t="s">
        <v>6083</v>
      </c>
      <c r="D1669" s="130" t="s">
        <v>2934</v>
      </c>
      <c r="E1669" s="130" t="s">
        <v>2934</v>
      </c>
      <c r="F1669" s="130" t="s">
        <v>5095</v>
      </c>
    </row>
    <row r="1670" spans="1:6">
      <c r="A1670" s="130" t="s">
        <v>2855</v>
      </c>
      <c r="B1670" s="130" t="s">
        <v>2944</v>
      </c>
      <c r="C1670" s="130" t="s">
        <v>6084</v>
      </c>
      <c r="D1670" s="130" t="s">
        <v>2977</v>
      </c>
      <c r="E1670" s="130" t="s">
        <v>2977</v>
      </c>
      <c r="F1670" s="130" t="s">
        <v>5095</v>
      </c>
    </row>
    <row r="1671" spans="1:6">
      <c r="A1671" s="130" t="s">
        <v>256</v>
      </c>
      <c r="B1671" s="130" t="s">
        <v>3356</v>
      </c>
      <c r="C1671" s="130" t="s">
        <v>4043</v>
      </c>
      <c r="D1671" s="130" t="s">
        <v>3417</v>
      </c>
      <c r="E1671" s="130" t="s">
        <v>4034</v>
      </c>
      <c r="F1671" s="130" t="s">
        <v>5095</v>
      </c>
    </row>
    <row r="1672" spans="1:6">
      <c r="A1672" s="130" t="s">
        <v>829</v>
      </c>
      <c r="B1672" s="130" t="s">
        <v>3471</v>
      </c>
      <c r="C1672" s="130" t="s">
        <v>6085</v>
      </c>
      <c r="D1672" s="130" t="s">
        <v>3066</v>
      </c>
      <c r="E1672" s="130" t="s">
        <v>3327</v>
      </c>
      <c r="F1672" s="130" t="s">
        <v>5095</v>
      </c>
    </row>
    <row r="1673" spans="1:6">
      <c r="A1673" s="130" t="s">
        <v>1510</v>
      </c>
      <c r="B1673" s="130" t="s">
        <v>6086</v>
      </c>
      <c r="C1673" s="130" t="s">
        <v>6086</v>
      </c>
      <c r="D1673" s="130" t="s">
        <v>2930</v>
      </c>
      <c r="E1673" s="130" t="s">
        <v>2930</v>
      </c>
      <c r="F1673" s="130" t="s">
        <v>5095</v>
      </c>
    </row>
    <row r="1674" spans="1:6">
      <c r="A1674" s="130" t="s">
        <v>836</v>
      </c>
      <c r="B1674" s="130" t="s">
        <v>6087</v>
      </c>
      <c r="C1674" s="130" t="s">
        <v>6088</v>
      </c>
      <c r="D1674" s="130" t="s">
        <v>3066</v>
      </c>
      <c r="E1674" s="130" t="s">
        <v>3335</v>
      </c>
      <c r="F1674" s="130" t="s">
        <v>5095</v>
      </c>
    </row>
    <row r="1675" spans="1:6">
      <c r="A1675" s="130" t="s">
        <v>1587</v>
      </c>
      <c r="B1675" s="130" t="s">
        <v>2944</v>
      </c>
      <c r="C1675" s="130" t="s">
        <v>2944</v>
      </c>
      <c r="D1675" s="130" t="s">
        <v>3069</v>
      </c>
      <c r="E1675" s="130" t="s">
        <v>3069</v>
      </c>
      <c r="F1675" s="130" t="s">
        <v>5095</v>
      </c>
    </row>
    <row r="1676" spans="1:6">
      <c r="A1676" s="130" t="s">
        <v>758</v>
      </c>
      <c r="B1676" s="130" t="s">
        <v>4902</v>
      </c>
      <c r="C1676" s="130" t="s">
        <v>4902</v>
      </c>
      <c r="D1676" s="130" t="s">
        <v>2951</v>
      </c>
      <c r="E1676" s="130" t="s">
        <v>2951</v>
      </c>
      <c r="F1676" s="130" t="s">
        <v>5095</v>
      </c>
    </row>
    <row r="1677" spans="1:6">
      <c r="A1677" s="130" t="s">
        <v>986</v>
      </c>
      <c r="B1677" s="130" t="s">
        <v>6089</v>
      </c>
      <c r="C1677" s="130" t="s">
        <v>6090</v>
      </c>
      <c r="D1677" s="130" t="s">
        <v>3079</v>
      </c>
      <c r="E1677" s="130" t="s">
        <v>4422</v>
      </c>
      <c r="F1677" s="130" t="s">
        <v>5096</v>
      </c>
    </row>
    <row r="1678" spans="1:6">
      <c r="A1678" s="130" t="s">
        <v>2699</v>
      </c>
      <c r="B1678" s="130" t="s">
        <v>3554</v>
      </c>
      <c r="C1678" s="130" t="s">
        <v>3554</v>
      </c>
      <c r="D1678" s="130" t="s">
        <v>2951</v>
      </c>
      <c r="E1678" s="130" t="s">
        <v>2951</v>
      </c>
      <c r="F1678" s="130" t="s">
        <v>5095</v>
      </c>
    </row>
    <row r="1679" spans="1:6">
      <c r="A1679" s="130" t="s">
        <v>813</v>
      </c>
      <c r="B1679" s="130" t="s">
        <v>6091</v>
      </c>
      <c r="C1679" s="130" t="s">
        <v>6092</v>
      </c>
      <c r="D1679" s="130" t="s">
        <v>3152</v>
      </c>
      <c r="E1679" s="130" t="s">
        <v>3004</v>
      </c>
      <c r="F1679" s="130" t="s">
        <v>5095</v>
      </c>
    </row>
    <row r="1680" spans="1:6">
      <c r="A1680" s="130" t="s">
        <v>321</v>
      </c>
      <c r="B1680" s="130" t="s">
        <v>3300</v>
      </c>
      <c r="C1680" s="130" t="s">
        <v>3300</v>
      </c>
      <c r="D1680" s="130" t="s">
        <v>2930</v>
      </c>
      <c r="E1680" s="130" t="s">
        <v>2930</v>
      </c>
      <c r="F1680" s="130" t="s">
        <v>5096</v>
      </c>
    </row>
    <row r="1681" spans="1:6">
      <c r="A1681" s="130" t="s">
        <v>26</v>
      </c>
      <c r="B1681" s="130" t="s">
        <v>6093</v>
      </c>
      <c r="C1681" s="130" t="s">
        <v>6093</v>
      </c>
      <c r="D1681" s="130" t="s">
        <v>3030</v>
      </c>
      <c r="E1681" s="130" t="s">
        <v>3388</v>
      </c>
      <c r="F1681" s="130" t="s">
        <v>5096</v>
      </c>
    </row>
    <row r="1682" spans="1:6">
      <c r="A1682" s="130" t="s">
        <v>532</v>
      </c>
      <c r="B1682" s="130" t="s">
        <v>3108</v>
      </c>
      <c r="C1682" s="130" t="s">
        <v>3108</v>
      </c>
      <c r="D1682" s="130" t="s">
        <v>2937</v>
      </c>
      <c r="E1682" s="130" t="s">
        <v>2937</v>
      </c>
      <c r="F1682" s="130" t="s">
        <v>5095</v>
      </c>
    </row>
    <row r="1683" spans="1:6">
      <c r="A1683" s="130" t="s">
        <v>6094</v>
      </c>
      <c r="B1683" s="130" t="s">
        <v>6095</v>
      </c>
      <c r="C1683" s="130" t="s">
        <v>6095</v>
      </c>
      <c r="D1683" s="130" t="s">
        <v>2930</v>
      </c>
      <c r="E1683" s="130" t="s">
        <v>2930</v>
      </c>
      <c r="F1683" s="130" t="s">
        <v>5096</v>
      </c>
    </row>
    <row r="1684" spans="1:6">
      <c r="A1684" s="130" t="s">
        <v>2100</v>
      </c>
      <c r="B1684" s="130" t="s">
        <v>6096</v>
      </c>
      <c r="C1684" s="130" t="s">
        <v>6096</v>
      </c>
      <c r="D1684" s="130" t="s">
        <v>2933</v>
      </c>
      <c r="E1684" s="130" t="s">
        <v>2933</v>
      </c>
      <c r="F1684" s="130" t="s">
        <v>5095</v>
      </c>
    </row>
    <row r="1685" spans="1:6">
      <c r="A1685" s="130" t="s">
        <v>1530</v>
      </c>
      <c r="B1685" s="130" t="s">
        <v>4226</v>
      </c>
      <c r="C1685" s="130" t="s">
        <v>4226</v>
      </c>
      <c r="D1685" s="130" t="s">
        <v>2930</v>
      </c>
      <c r="E1685" s="130" t="s">
        <v>2930</v>
      </c>
      <c r="F1685" s="130" t="s">
        <v>5096</v>
      </c>
    </row>
    <row r="1686" spans="1:6">
      <c r="A1686" s="130" t="s">
        <v>1016</v>
      </c>
      <c r="B1686" s="130" t="s">
        <v>4017</v>
      </c>
      <c r="C1686" s="130" t="s">
        <v>4017</v>
      </c>
      <c r="D1686" s="130" t="s">
        <v>2934</v>
      </c>
      <c r="E1686" s="130" t="s">
        <v>2993</v>
      </c>
      <c r="F1686" s="130" t="s">
        <v>5096</v>
      </c>
    </row>
    <row r="1687" spans="1:6">
      <c r="A1687" s="130" t="s">
        <v>524</v>
      </c>
      <c r="B1687" s="130" t="s">
        <v>3710</v>
      </c>
      <c r="C1687" s="130" t="s">
        <v>3710</v>
      </c>
      <c r="D1687" s="130" t="s">
        <v>2939</v>
      </c>
      <c r="E1687" s="130" t="s">
        <v>2939</v>
      </c>
      <c r="F1687" s="130" t="s">
        <v>5095</v>
      </c>
    </row>
    <row r="1688" spans="1:6">
      <c r="A1688" s="130" t="s">
        <v>2867</v>
      </c>
      <c r="B1688" s="130" t="s">
        <v>6097</v>
      </c>
      <c r="C1688" s="130" t="s">
        <v>6097</v>
      </c>
      <c r="D1688" s="130" t="s">
        <v>2969</v>
      </c>
      <c r="E1688" s="130" t="s">
        <v>2969</v>
      </c>
      <c r="F1688" s="130" t="s">
        <v>5095</v>
      </c>
    </row>
    <row r="1689" spans="1:6">
      <c r="A1689" s="130" t="s">
        <v>2166</v>
      </c>
      <c r="B1689" s="130" t="s">
        <v>2944</v>
      </c>
      <c r="C1689" s="130" t="s">
        <v>2944</v>
      </c>
      <c r="D1689" s="130" t="s">
        <v>2939</v>
      </c>
      <c r="E1689" s="130" t="s">
        <v>2939</v>
      </c>
      <c r="F1689" s="130" t="s">
        <v>5095</v>
      </c>
    </row>
    <row r="1690" spans="1:6">
      <c r="A1690" s="130" t="s">
        <v>6098</v>
      </c>
      <c r="B1690" s="130" t="s">
        <v>6099</v>
      </c>
      <c r="C1690" s="130" t="s">
        <v>6099</v>
      </c>
      <c r="D1690" s="130" t="s">
        <v>2930</v>
      </c>
      <c r="E1690" s="130" t="s">
        <v>2939</v>
      </c>
      <c r="F1690" s="130" t="s">
        <v>5096</v>
      </c>
    </row>
    <row r="1691" spans="1:6">
      <c r="A1691" s="130" t="s">
        <v>2233</v>
      </c>
      <c r="B1691" s="130" t="s">
        <v>2953</v>
      </c>
      <c r="C1691" s="130" t="s">
        <v>2953</v>
      </c>
      <c r="D1691" s="130" t="s">
        <v>2933</v>
      </c>
      <c r="E1691" s="130" t="s">
        <v>2933</v>
      </c>
      <c r="F1691" s="130" t="s">
        <v>5096</v>
      </c>
    </row>
    <row r="1692" spans="1:6">
      <c r="A1692" s="130" t="s">
        <v>4858</v>
      </c>
      <c r="B1692" s="130" t="s">
        <v>6100</v>
      </c>
      <c r="C1692" s="130" t="s">
        <v>6100</v>
      </c>
      <c r="D1692" s="130" t="s">
        <v>2930</v>
      </c>
      <c r="E1692" s="130" t="s">
        <v>2930</v>
      </c>
      <c r="F1692" s="130" t="s">
        <v>5095</v>
      </c>
    </row>
    <row r="1693" spans="1:6">
      <c r="A1693" s="130" t="s">
        <v>1407</v>
      </c>
      <c r="B1693" s="130" t="s">
        <v>6101</v>
      </c>
      <c r="C1693" s="130" t="s">
        <v>6101</v>
      </c>
      <c r="D1693" s="130" t="s">
        <v>2937</v>
      </c>
      <c r="E1693" s="130" t="s">
        <v>2937</v>
      </c>
      <c r="F1693" s="130" t="s">
        <v>5095</v>
      </c>
    </row>
    <row r="1694" spans="1:6">
      <c r="A1694" s="130" t="s">
        <v>274</v>
      </c>
      <c r="B1694" s="130" t="s">
        <v>2973</v>
      </c>
      <c r="C1694" s="130" t="s">
        <v>4077</v>
      </c>
      <c r="D1694" s="130" t="s">
        <v>3011</v>
      </c>
      <c r="E1694" s="130" t="s">
        <v>3379</v>
      </c>
      <c r="F1694" s="130" t="s">
        <v>5095</v>
      </c>
    </row>
    <row r="1695" spans="1:6">
      <c r="A1695" s="130" t="s">
        <v>4727</v>
      </c>
      <c r="B1695" s="130" t="s">
        <v>6102</v>
      </c>
      <c r="C1695" s="130" t="s">
        <v>6102</v>
      </c>
      <c r="D1695" s="130" t="s">
        <v>2934</v>
      </c>
      <c r="E1695" s="130" t="s">
        <v>2934</v>
      </c>
      <c r="F1695" s="130" t="s">
        <v>5095</v>
      </c>
    </row>
    <row r="1696" spans="1:6">
      <c r="A1696" s="130" t="s">
        <v>1690</v>
      </c>
      <c r="B1696" s="130" t="s">
        <v>3926</v>
      </c>
      <c r="C1696" s="130" t="s">
        <v>3926</v>
      </c>
      <c r="D1696" s="130" t="s">
        <v>2933</v>
      </c>
      <c r="E1696" s="130" t="s">
        <v>2933</v>
      </c>
      <c r="F1696" s="130" t="s">
        <v>5096</v>
      </c>
    </row>
    <row r="1697" spans="1:6">
      <c r="A1697" s="130" t="s">
        <v>2279</v>
      </c>
      <c r="B1697" s="130" t="s">
        <v>3186</v>
      </c>
      <c r="C1697" s="130" t="s">
        <v>3186</v>
      </c>
      <c r="D1697" s="130" t="s">
        <v>2969</v>
      </c>
      <c r="E1697" s="130" t="s">
        <v>3030</v>
      </c>
      <c r="F1697" s="130" t="s">
        <v>5096</v>
      </c>
    </row>
    <row r="1698" spans="1:6">
      <c r="A1698" s="130" t="s">
        <v>485</v>
      </c>
      <c r="B1698" s="130" t="s">
        <v>3186</v>
      </c>
      <c r="C1698" s="130" t="s">
        <v>6103</v>
      </c>
      <c r="D1698" s="130" t="s">
        <v>3149</v>
      </c>
      <c r="E1698" s="130" t="s">
        <v>3663</v>
      </c>
      <c r="F1698" s="130" t="s">
        <v>5095</v>
      </c>
    </row>
    <row r="1699" spans="1:6">
      <c r="A1699" s="130" t="s">
        <v>2517</v>
      </c>
      <c r="B1699" s="130" t="s">
        <v>2962</v>
      </c>
      <c r="C1699" s="130" t="s">
        <v>2962</v>
      </c>
      <c r="D1699" s="130" t="s">
        <v>2933</v>
      </c>
      <c r="E1699" s="130" t="s">
        <v>2933</v>
      </c>
      <c r="F1699" s="130" t="s">
        <v>5095</v>
      </c>
    </row>
    <row r="1700" spans="1:6">
      <c r="A1700" s="130" t="s">
        <v>1480</v>
      </c>
      <c r="B1700" s="130" t="s">
        <v>6104</v>
      </c>
      <c r="C1700" s="130" t="s">
        <v>6104</v>
      </c>
      <c r="D1700" s="130" t="s">
        <v>2951</v>
      </c>
      <c r="E1700" s="130" t="s">
        <v>2939</v>
      </c>
      <c r="F1700" s="130" t="s">
        <v>5095</v>
      </c>
    </row>
    <row r="1701" spans="1:6">
      <c r="A1701" s="130" t="s">
        <v>3675</v>
      </c>
      <c r="B1701" s="130" t="s">
        <v>2943</v>
      </c>
      <c r="C1701" s="130" t="s">
        <v>2943</v>
      </c>
      <c r="D1701" s="130" t="s">
        <v>2933</v>
      </c>
      <c r="E1701" s="130" t="s">
        <v>2933</v>
      </c>
      <c r="F1701" s="130" t="s">
        <v>5096</v>
      </c>
    </row>
    <row r="1702" spans="1:6">
      <c r="A1702" s="130" t="s">
        <v>1032</v>
      </c>
      <c r="B1702" s="130" t="s">
        <v>2943</v>
      </c>
      <c r="C1702" s="130" t="s">
        <v>6105</v>
      </c>
      <c r="D1702" s="130" t="s">
        <v>3008</v>
      </c>
      <c r="E1702" s="130" t="s">
        <v>2940</v>
      </c>
      <c r="F1702" s="130" t="s">
        <v>5095</v>
      </c>
    </row>
    <row r="1703" spans="1:6">
      <c r="A1703" s="130" t="s">
        <v>400</v>
      </c>
      <c r="B1703" s="130" t="s">
        <v>3229</v>
      </c>
      <c r="C1703" s="130" t="s">
        <v>3229</v>
      </c>
      <c r="D1703" s="130" t="s">
        <v>2933</v>
      </c>
      <c r="E1703" s="130" t="s">
        <v>2933</v>
      </c>
      <c r="F1703" s="130" t="s">
        <v>5095</v>
      </c>
    </row>
    <row r="1704" spans="1:6">
      <c r="A1704" s="130" t="s">
        <v>2169</v>
      </c>
      <c r="B1704" s="130" t="s">
        <v>3358</v>
      </c>
      <c r="C1704" s="130" t="s">
        <v>3704</v>
      </c>
      <c r="D1704" s="130" t="s">
        <v>2981</v>
      </c>
      <c r="E1704" s="130" t="s">
        <v>2981</v>
      </c>
      <c r="F1704" s="130" t="s">
        <v>5095</v>
      </c>
    </row>
    <row r="1705" spans="1:6">
      <c r="A1705" s="130" t="s">
        <v>918</v>
      </c>
      <c r="B1705" s="130" t="s">
        <v>6106</v>
      </c>
      <c r="C1705" s="130" t="s">
        <v>6106</v>
      </c>
      <c r="D1705" s="130" t="s">
        <v>2993</v>
      </c>
      <c r="E1705" s="130" t="s">
        <v>2993</v>
      </c>
      <c r="F1705" s="130" t="s">
        <v>5095</v>
      </c>
    </row>
    <row r="1706" spans="1:6">
      <c r="A1706" s="130" t="s">
        <v>739</v>
      </c>
      <c r="B1706" s="130" t="s">
        <v>3280</v>
      </c>
      <c r="C1706" s="130" t="s">
        <v>6107</v>
      </c>
      <c r="D1706" s="130" t="s">
        <v>3008</v>
      </c>
      <c r="E1706" s="130" t="s">
        <v>3028</v>
      </c>
      <c r="F1706" s="130" t="s">
        <v>5095</v>
      </c>
    </row>
    <row r="1707" spans="1:6">
      <c r="A1707" s="130" t="s">
        <v>2889</v>
      </c>
      <c r="B1707" s="130" t="s">
        <v>3128</v>
      </c>
      <c r="C1707" s="130" t="s">
        <v>3128</v>
      </c>
      <c r="D1707" s="130" t="s">
        <v>2930</v>
      </c>
      <c r="E1707" s="130" t="s">
        <v>2930</v>
      </c>
      <c r="F1707" s="130" t="s">
        <v>5095</v>
      </c>
    </row>
    <row r="1708" spans="1:6">
      <c r="A1708" s="130" t="s">
        <v>2033</v>
      </c>
      <c r="B1708" s="130" t="s">
        <v>6108</v>
      </c>
      <c r="C1708" s="130" t="s">
        <v>6108</v>
      </c>
      <c r="D1708" s="130" t="s">
        <v>3240</v>
      </c>
      <c r="E1708" s="130" t="s">
        <v>3034</v>
      </c>
      <c r="F1708" s="130" t="s">
        <v>5095</v>
      </c>
    </row>
    <row r="1709" spans="1:6">
      <c r="A1709" s="130" t="s">
        <v>127</v>
      </c>
      <c r="B1709" s="130" t="s">
        <v>3192</v>
      </c>
      <c r="C1709" s="130" t="s">
        <v>3192</v>
      </c>
      <c r="D1709" s="130" t="s">
        <v>2930</v>
      </c>
      <c r="E1709" s="130" t="s">
        <v>2930</v>
      </c>
      <c r="F1709" s="130" t="s">
        <v>5095</v>
      </c>
    </row>
    <row r="1710" spans="1:6">
      <c r="A1710" s="130" t="s">
        <v>6109</v>
      </c>
      <c r="B1710" s="130" t="s">
        <v>3366</v>
      </c>
      <c r="C1710" s="130" t="s">
        <v>3366</v>
      </c>
      <c r="D1710" s="130" t="s">
        <v>2933</v>
      </c>
      <c r="E1710" s="130" t="s">
        <v>2933</v>
      </c>
      <c r="F1710" s="130" t="s">
        <v>5096</v>
      </c>
    </row>
    <row r="1711" spans="1:6">
      <c r="A1711" s="130" t="s">
        <v>111</v>
      </c>
      <c r="B1711" s="130" t="s">
        <v>6110</v>
      </c>
      <c r="C1711" s="130" t="s">
        <v>6110</v>
      </c>
      <c r="D1711" s="130" t="s">
        <v>2933</v>
      </c>
      <c r="E1711" s="130" t="s">
        <v>2933</v>
      </c>
      <c r="F1711" s="130" t="s">
        <v>5095</v>
      </c>
    </row>
    <row r="1712" spans="1:6">
      <c r="A1712" s="130" t="s">
        <v>6111</v>
      </c>
      <c r="B1712" s="130" t="s">
        <v>2947</v>
      </c>
      <c r="C1712" s="130" t="s">
        <v>2947</v>
      </c>
      <c r="D1712" s="130" t="s">
        <v>2933</v>
      </c>
      <c r="E1712" s="130" t="s">
        <v>2933</v>
      </c>
      <c r="F1712" s="130" t="s">
        <v>5096</v>
      </c>
    </row>
    <row r="1713" spans="1:6">
      <c r="A1713" s="130" t="s">
        <v>809</v>
      </c>
      <c r="B1713" s="130" t="s">
        <v>2947</v>
      </c>
      <c r="C1713" s="130" t="s">
        <v>2947</v>
      </c>
      <c r="D1713" s="130" t="s">
        <v>2951</v>
      </c>
      <c r="E1713" s="130" t="s">
        <v>2951</v>
      </c>
      <c r="F1713" s="130" t="s">
        <v>5095</v>
      </c>
    </row>
    <row r="1714" spans="1:6">
      <c r="A1714" s="130" t="s">
        <v>2378</v>
      </c>
      <c r="B1714" s="130" t="s">
        <v>6112</v>
      </c>
      <c r="C1714" s="130" t="s">
        <v>6112</v>
      </c>
      <c r="D1714" s="130" t="s">
        <v>2933</v>
      </c>
      <c r="E1714" s="130" t="s">
        <v>2933</v>
      </c>
      <c r="F1714" s="130" t="s">
        <v>5095</v>
      </c>
    </row>
    <row r="1715" spans="1:6">
      <c r="A1715" s="130" t="s">
        <v>2171</v>
      </c>
      <c r="B1715" s="130" t="s">
        <v>3143</v>
      </c>
      <c r="C1715" s="130" t="s">
        <v>3143</v>
      </c>
      <c r="D1715" s="130" t="s">
        <v>2933</v>
      </c>
      <c r="E1715" s="130" t="s">
        <v>2933</v>
      </c>
      <c r="F1715" s="130" t="s">
        <v>5095</v>
      </c>
    </row>
    <row r="1716" spans="1:6">
      <c r="A1716" s="130" t="s">
        <v>2289</v>
      </c>
      <c r="B1716" s="130" t="s">
        <v>2947</v>
      </c>
      <c r="C1716" s="130" t="s">
        <v>2947</v>
      </c>
      <c r="D1716" s="130" t="s">
        <v>2930</v>
      </c>
      <c r="E1716" s="130" t="s">
        <v>2930</v>
      </c>
      <c r="F1716" s="130" t="s">
        <v>5096</v>
      </c>
    </row>
    <row r="1717" spans="1:6">
      <c r="A1717" s="130" t="s">
        <v>6113</v>
      </c>
      <c r="B1717" s="130" t="s">
        <v>3147</v>
      </c>
      <c r="C1717" s="130" t="s">
        <v>3147</v>
      </c>
      <c r="D1717" s="130" t="s">
        <v>2933</v>
      </c>
      <c r="E1717" s="130" t="s">
        <v>2933</v>
      </c>
      <c r="F1717" s="130" t="s">
        <v>5095</v>
      </c>
    </row>
    <row r="1718" spans="1:6">
      <c r="A1718" s="130" t="s">
        <v>1513</v>
      </c>
      <c r="B1718" s="130" t="s">
        <v>2947</v>
      </c>
      <c r="C1718" s="130" t="s">
        <v>2947</v>
      </c>
      <c r="D1718" s="130" t="s">
        <v>2930</v>
      </c>
      <c r="E1718" s="130" t="s">
        <v>2930</v>
      </c>
      <c r="F1718" s="130" t="s">
        <v>5096</v>
      </c>
    </row>
    <row r="1719" spans="1:6">
      <c r="A1719" s="130" t="s">
        <v>2174</v>
      </c>
      <c r="B1719" s="130" t="s">
        <v>3057</v>
      </c>
      <c r="C1719" s="130" t="s">
        <v>3057</v>
      </c>
      <c r="D1719" s="130" t="s">
        <v>2933</v>
      </c>
      <c r="E1719" s="130" t="s">
        <v>2933</v>
      </c>
      <c r="F1719" s="130" t="s">
        <v>5095</v>
      </c>
    </row>
    <row r="1720" spans="1:6">
      <c r="A1720" s="130" t="s">
        <v>1298</v>
      </c>
      <c r="B1720" s="130" t="s">
        <v>2979</v>
      </c>
      <c r="C1720" s="130" t="s">
        <v>2979</v>
      </c>
      <c r="D1720" s="130" t="s">
        <v>3034</v>
      </c>
      <c r="E1720" s="130" t="s">
        <v>2998</v>
      </c>
      <c r="F1720" s="130" t="s">
        <v>5095</v>
      </c>
    </row>
    <row r="1721" spans="1:6">
      <c r="A1721" s="130" t="s">
        <v>572</v>
      </c>
      <c r="B1721" s="130" t="s">
        <v>3979</v>
      </c>
      <c r="C1721" s="130" t="s">
        <v>3979</v>
      </c>
      <c r="D1721" s="130" t="s">
        <v>2930</v>
      </c>
      <c r="E1721" s="130" t="s">
        <v>2930</v>
      </c>
      <c r="F1721" s="130" t="s">
        <v>5096</v>
      </c>
    </row>
    <row r="1722" spans="1:6">
      <c r="A1722" s="130" t="s">
        <v>2176</v>
      </c>
      <c r="B1722" s="130" t="s">
        <v>6114</v>
      </c>
      <c r="C1722" s="130" t="s">
        <v>6114</v>
      </c>
      <c r="D1722" s="130" t="s">
        <v>2937</v>
      </c>
      <c r="E1722" s="130" t="s">
        <v>2937</v>
      </c>
      <c r="F1722" s="130" t="s">
        <v>5095</v>
      </c>
    </row>
    <row r="1723" spans="1:6">
      <c r="A1723" s="130" t="s">
        <v>2102</v>
      </c>
      <c r="B1723" s="130" t="s">
        <v>3451</v>
      </c>
      <c r="C1723" s="130" t="s">
        <v>3451</v>
      </c>
      <c r="D1723" s="130" t="s">
        <v>2969</v>
      </c>
      <c r="E1723" s="130" t="s">
        <v>2969</v>
      </c>
      <c r="F1723" s="130" t="s">
        <v>5096</v>
      </c>
    </row>
    <row r="1724" spans="1:6">
      <c r="A1724" s="130" t="s">
        <v>4264</v>
      </c>
      <c r="B1724" s="130" t="s">
        <v>4691</v>
      </c>
      <c r="C1724" s="130" t="s">
        <v>4691</v>
      </c>
      <c r="D1724" s="130" t="s">
        <v>2930</v>
      </c>
      <c r="E1724" s="130" t="s">
        <v>2930</v>
      </c>
      <c r="F1724" s="130" t="s">
        <v>5095</v>
      </c>
    </row>
    <row r="1725" spans="1:6">
      <c r="A1725" s="130" t="s">
        <v>2673</v>
      </c>
      <c r="B1725" s="130" t="s">
        <v>3052</v>
      </c>
      <c r="C1725" s="130" t="s">
        <v>3052</v>
      </c>
      <c r="D1725" s="130" t="s">
        <v>2937</v>
      </c>
      <c r="E1725" s="130" t="s">
        <v>2937</v>
      </c>
      <c r="F1725" s="130" t="s">
        <v>5095</v>
      </c>
    </row>
    <row r="1726" spans="1:6">
      <c r="A1726" s="130" t="s">
        <v>2109</v>
      </c>
      <c r="B1726" s="130" t="s">
        <v>5671</v>
      </c>
      <c r="C1726" s="130" t="s">
        <v>5671</v>
      </c>
      <c r="D1726" s="130" t="s">
        <v>2930</v>
      </c>
      <c r="E1726" s="130" t="s">
        <v>2930</v>
      </c>
      <c r="F1726" s="130" t="s">
        <v>5095</v>
      </c>
    </row>
    <row r="1727" spans="1:6">
      <c r="A1727" s="130" t="s">
        <v>1514</v>
      </c>
      <c r="B1727" s="130" t="s">
        <v>3052</v>
      </c>
      <c r="C1727" s="130" t="s">
        <v>3052</v>
      </c>
      <c r="D1727" s="130" t="s">
        <v>2930</v>
      </c>
      <c r="E1727" s="130" t="s">
        <v>2930</v>
      </c>
      <c r="F1727" s="130" t="s">
        <v>5096</v>
      </c>
    </row>
    <row r="1728" spans="1:6">
      <c r="A1728" s="130" t="s">
        <v>2179</v>
      </c>
      <c r="B1728" s="130" t="s">
        <v>3633</v>
      </c>
      <c r="C1728" s="130" t="s">
        <v>3633</v>
      </c>
      <c r="D1728" s="130" t="s">
        <v>2933</v>
      </c>
      <c r="E1728" s="130" t="s">
        <v>2933</v>
      </c>
      <c r="F1728" s="130" t="s">
        <v>5096</v>
      </c>
    </row>
    <row r="1729" spans="1:6">
      <c r="A1729" s="130" t="s">
        <v>1471</v>
      </c>
      <c r="B1729" s="130" t="s">
        <v>3451</v>
      </c>
      <c r="C1729" s="130" t="s">
        <v>3451</v>
      </c>
      <c r="D1729" s="130" t="s">
        <v>2933</v>
      </c>
      <c r="E1729" s="130" t="s">
        <v>2933</v>
      </c>
      <c r="F1729" s="130" t="s">
        <v>5096</v>
      </c>
    </row>
    <row r="1730" spans="1:6">
      <c r="A1730" s="130" t="s">
        <v>1515</v>
      </c>
      <c r="B1730" s="130" t="s">
        <v>3714</v>
      </c>
      <c r="C1730" s="130" t="s">
        <v>3714</v>
      </c>
      <c r="D1730" s="130" t="s">
        <v>2933</v>
      </c>
      <c r="E1730" s="130" t="s">
        <v>2933</v>
      </c>
      <c r="F1730" s="130" t="s">
        <v>5096</v>
      </c>
    </row>
    <row r="1731" spans="1:6">
      <c r="A1731" s="130" t="s">
        <v>6115</v>
      </c>
      <c r="B1731" s="130" t="s">
        <v>6116</v>
      </c>
      <c r="C1731" s="130" t="s">
        <v>6116</v>
      </c>
      <c r="D1731" s="130" t="s">
        <v>2930</v>
      </c>
      <c r="E1731" s="130" t="s">
        <v>2930</v>
      </c>
      <c r="F1731" s="130" t="s">
        <v>5095</v>
      </c>
    </row>
    <row r="1732" spans="1:6">
      <c r="A1732" s="130" t="s">
        <v>1259</v>
      </c>
      <c r="B1732" s="130" t="s">
        <v>3082</v>
      </c>
      <c r="C1732" s="130" t="s">
        <v>3082</v>
      </c>
      <c r="D1732" s="130" t="s">
        <v>2934</v>
      </c>
      <c r="E1732" s="130" t="s">
        <v>2934</v>
      </c>
      <c r="F1732" s="130" t="s">
        <v>5095</v>
      </c>
    </row>
    <row r="1733" spans="1:6">
      <c r="A1733" s="130" t="s">
        <v>2180</v>
      </c>
      <c r="B1733" s="130" t="s">
        <v>3253</v>
      </c>
      <c r="C1733" s="130" t="s">
        <v>3253</v>
      </c>
      <c r="D1733" s="130" t="s">
        <v>2951</v>
      </c>
      <c r="E1733" s="130" t="s">
        <v>2951</v>
      </c>
      <c r="F1733" s="130" t="s">
        <v>5095</v>
      </c>
    </row>
    <row r="1734" spans="1:6">
      <c r="A1734" s="130" t="s">
        <v>804</v>
      </c>
      <c r="B1734" s="130" t="s">
        <v>6117</v>
      </c>
      <c r="C1734" s="130" t="s">
        <v>6117</v>
      </c>
      <c r="D1734" s="130" t="s">
        <v>2934</v>
      </c>
      <c r="E1734" s="130" t="s">
        <v>3101</v>
      </c>
      <c r="F1734" s="130" t="s">
        <v>5096</v>
      </c>
    </row>
    <row r="1735" spans="1:6">
      <c r="A1735" s="130" t="s">
        <v>1053</v>
      </c>
      <c r="B1735" s="130" t="s">
        <v>3082</v>
      </c>
      <c r="C1735" s="130" t="s">
        <v>3082</v>
      </c>
      <c r="D1735" s="130" t="s">
        <v>2951</v>
      </c>
      <c r="E1735" s="130" t="s">
        <v>2951</v>
      </c>
      <c r="F1735" s="130" t="s">
        <v>5095</v>
      </c>
    </row>
    <row r="1736" spans="1:6">
      <c r="A1736" s="130" t="s">
        <v>147</v>
      </c>
      <c r="B1736" s="130" t="s">
        <v>6118</v>
      </c>
      <c r="C1736" s="130" t="s">
        <v>6118</v>
      </c>
      <c r="D1736" s="130" t="s">
        <v>2934</v>
      </c>
      <c r="E1736" s="130" t="s">
        <v>2934</v>
      </c>
      <c r="F1736" s="130" t="s">
        <v>5095</v>
      </c>
    </row>
    <row r="1737" spans="1:6">
      <c r="A1737" s="130" t="s">
        <v>6119</v>
      </c>
      <c r="B1737" s="130" t="s">
        <v>3880</v>
      </c>
      <c r="C1737" s="130" t="s">
        <v>3880</v>
      </c>
      <c r="D1737" s="130" t="s">
        <v>2930</v>
      </c>
      <c r="E1737" s="130" t="s">
        <v>2930</v>
      </c>
      <c r="F1737" s="130" t="s">
        <v>5095</v>
      </c>
    </row>
    <row r="1738" spans="1:6">
      <c r="A1738" s="130" t="s">
        <v>3727</v>
      </c>
      <c r="B1738" s="130" t="s">
        <v>6120</v>
      </c>
      <c r="C1738" s="130" t="s">
        <v>6120</v>
      </c>
      <c r="D1738" s="130" t="s">
        <v>2930</v>
      </c>
      <c r="E1738" s="130" t="s">
        <v>2930</v>
      </c>
      <c r="F1738" s="130" t="s">
        <v>5095</v>
      </c>
    </row>
    <row r="1739" spans="1:6">
      <c r="A1739" s="130" t="s">
        <v>311</v>
      </c>
      <c r="B1739" s="130" t="s">
        <v>4066</v>
      </c>
      <c r="C1739" s="130" t="s">
        <v>4066</v>
      </c>
      <c r="D1739" s="130" t="s">
        <v>2933</v>
      </c>
      <c r="E1739" s="130" t="s">
        <v>2933</v>
      </c>
      <c r="F1739" s="130" t="s">
        <v>5095</v>
      </c>
    </row>
    <row r="1740" spans="1:6">
      <c r="A1740" s="130" t="s">
        <v>6121</v>
      </c>
      <c r="B1740" s="130" t="s">
        <v>6122</v>
      </c>
      <c r="C1740" s="130" t="s">
        <v>6122</v>
      </c>
      <c r="D1740" s="130" t="s">
        <v>2930</v>
      </c>
      <c r="E1740" s="130" t="s">
        <v>2930</v>
      </c>
      <c r="F1740" s="130" t="s">
        <v>5096</v>
      </c>
    </row>
    <row r="1741" spans="1:6">
      <c r="A1741" s="130" t="s">
        <v>1517</v>
      </c>
      <c r="B1741" s="130" t="s">
        <v>6123</v>
      </c>
      <c r="C1741" s="130" t="s">
        <v>6123</v>
      </c>
      <c r="D1741" s="130" t="s">
        <v>2930</v>
      </c>
      <c r="E1741" s="130" t="s">
        <v>2930</v>
      </c>
      <c r="F1741" s="130" t="s">
        <v>5096</v>
      </c>
    </row>
    <row r="1742" spans="1:6">
      <c r="A1742" s="130" t="s">
        <v>870</v>
      </c>
      <c r="B1742" s="130" t="s">
        <v>6124</v>
      </c>
      <c r="C1742" s="130" t="s">
        <v>6124</v>
      </c>
      <c r="D1742" s="130" t="s">
        <v>2930</v>
      </c>
      <c r="E1742" s="130" t="s">
        <v>2930</v>
      </c>
      <c r="F1742" s="130" t="s">
        <v>5096</v>
      </c>
    </row>
    <row r="1743" spans="1:6">
      <c r="A1743" s="130" t="s">
        <v>1518</v>
      </c>
      <c r="B1743" s="130" t="s">
        <v>2979</v>
      </c>
      <c r="C1743" s="130" t="s">
        <v>2979</v>
      </c>
      <c r="D1743" s="130" t="s">
        <v>2951</v>
      </c>
      <c r="E1743" s="130" t="s">
        <v>2951</v>
      </c>
      <c r="F1743" s="130" t="s">
        <v>5095</v>
      </c>
    </row>
    <row r="1744" spans="1:6">
      <c r="A1744" s="130" t="s">
        <v>2182</v>
      </c>
      <c r="B1744" s="130" t="s">
        <v>6125</v>
      </c>
      <c r="C1744" s="130" t="s">
        <v>6125</v>
      </c>
      <c r="D1744" s="130" t="s">
        <v>2933</v>
      </c>
      <c r="E1744" s="130" t="s">
        <v>2933</v>
      </c>
      <c r="F1744" s="130" t="s">
        <v>5095</v>
      </c>
    </row>
    <row r="1745" spans="1:6">
      <c r="A1745" s="130" t="s">
        <v>460</v>
      </c>
      <c r="B1745" s="130" t="s">
        <v>3052</v>
      </c>
      <c r="C1745" s="130" t="s">
        <v>3052</v>
      </c>
      <c r="D1745" s="130" t="s">
        <v>2930</v>
      </c>
      <c r="E1745" s="130" t="s">
        <v>2930</v>
      </c>
      <c r="F1745" s="130" t="s">
        <v>5096</v>
      </c>
    </row>
    <row r="1746" spans="1:6">
      <c r="A1746" s="130" t="s">
        <v>2163</v>
      </c>
      <c r="B1746" s="130" t="s">
        <v>4925</v>
      </c>
      <c r="C1746" s="130" t="s">
        <v>4925</v>
      </c>
      <c r="D1746" s="130" t="s">
        <v>2930</v>
      </c>
      <c r="E1746" s="130" t="s">
        <v>2930</v>
      </c>
      <c r="F1746" s="130" t="s">
        <v>5095</v>
      </c>
    </row>
    <row r="1747" spans="1:6">
      <c r="A1747" s="130" t="s">
        <v>1512</v>
      </c>
      <c r="B1747" s="130" t="s">
        <v>3052</v>
      </c>
      <c r="C1747" s="130" t="s">
        <v>3052</v>
      </c>
      <c r="D1747" s="130" t="s">
        <v>3069</v>
      </c>
      <c r="E1747" s="130" t="s">
        <v>3069</v>
      </c>
      <c r="F1747" s="130" t="s">
        <v>5095</v>
      </c>
    </row>
    <row r="1748" spans="1:6">
      <c r="A1748" s="130" t="s">
        <v>2183</v>
      </c>
      <c r="B1748" s="130" t="s">
        <v>6126</v>
      </c>
      <c r="C1748" s="130" t="s">
        <v>6126</v>
      </c>
      <c r="D1748" s="130" t="s">
        <v>2933</v>
      </c>
      <c r="E1748" s="130" t="s">
        <v>2933</v>
      </c>
      <c r="F1748" s="130" t="s">
        <v>5095</v>
      </c>
    </row>
    <row r="1749" spans="1:6">
      <c r="A1749" s="130" t="s">
        <v>3406</v>
      </c>
      <c r="B1749" s="130" t="s">
        <v>3052</v>
      </c>
      <c r="C1749" s="130" t="s">
        <v>3052</v>
      </c>
      <c r="D1749" s="130" t="s">
        <v>2930</v>
      </c>
      <c r="E1749" s="130" t="s">
        <v>2930</v>
      </c>
      <c r="F1749" s="130" t="s">
        <v>5096</v>
      </c>
    </row>
    <row r="1750" spans="1:6">
      <c r="A1750" s="130" t="s">
        <v>2184</v>
      </c>
      <c r="B1750" s="130" t="s">
        <v>3080</v>
      </c>
      <c r="C1750" s="130" t="s">
        <v>3080</v>
      </c>
      <c r="D1750" s="130" t="s">
        <v>2951</v>
      </c>
      <c r="E1750" s="130" t="s">
        <v>2951</v>
      </c>
      <c r="F1750" s="130" t="s">
        <v>5095</v>
      </c>
    </row>
    <row r="1751" spans="1:6">
      <c r="A1751" s="130" t="s">
        <v>237</v>
      </c>
      <c r="B1751" s="130" t="s">
        <v>3052</v>
      </c>
      <c r="C1751" s="130" t="s">
        <v>3052</v>
      </c>
      <c r="D1751" s="130" t="s">
        <v>2939</v>
      </c>
      <c r="E1751" s="130" t="s">
        <v>2939</v>
      </c>
      <c r="F1751" s="130" t="s">
        <v>5095</v>
      </c>
    </row>
    <row r="1752" spans="1:6">
      <c r="A1752" s="130" t="s">
        <v>1519</v>
      </c>
      <c r="B1752" s="130" t="s">
        <v>3375</v>
      </c>
      <c r="C1752" s="130" t="s">
        <v>3375</v>
      </c>
      <c r="D1752" s="130" t="s">
        <v>2930</v>
      </c>
      <c r="E1752" s="130" t="s">
        <v>2930</v>
      </c>
      <c r="F1752" s="130" t="s">
        <v>5096</v>
      </c>
    </row>
    <row r="1753" spans="1:6">
      <c r="A1753" s="130" t="s">
        <v>1520</v>
      </c>
      <c r="B1753" s="130" t="s">
        <v>6127</v>
      </c>
      <c r="C1753" s="130" t="s">
        <v>6127</v>
      </c>
      <c r="D1753" s="130" t="s">
        <v>2933</v>
      </c>
      <c r="E1753" s="130" t="s">
        <v>2930</v>
      </c>
      <c r="F1753" s="130" t="s">
        <v>5096</v>
      </c>
    </row>
    <row r="1754" spans="1:6">
      <c r="A1754" s="130" t="s">
        <v>6128</v>
      </c>
      <c r="B1754" s="130" t="s">
        <v>3052</v>
      </c>
      <c r="C1754" s="130" t="s">
        <v>3052</v>
      </c>
      <c r="D1754" s="130" t="s">
        <v>2930</v>
      </c>
      <c r="E1754" s="130" t="s">
        <v>2930</v>
      </c>
      <c r="F1754" s="130" t="s">
        <v>5096</v>
      </c>
    </row>
    <row r="1755" spans="1:6">
      <c r="A1755" s="130" t="s">
        <v>1095</v>
      </c>
      <c r="B1755" s="130" t="s">
        <v>3052</v>
      </c>
      <c r="C1755" s="130" t="s">
        <v>3052</v>
      </c>
      <c r="D1755" s="130" t="s">
        <v>2937</v>
      </c>
      <c r="E1755" s="130" t="s">
        <v>2937</v>
      </c>
      <c r="F1755" s="130" t="s">
        <v>5095</v>
      </c>
    </row>
    <row r="1756" spans="1:6">
      <c r="A1756" s="130" t="s">
        <v>892</v>
      </c>
      <c r="B1756" s="130" t="s">
        <v>6129</v>
      </c>
      <c r="C1756" s="130" t="s">
        <v>6129</v>
      </c>
      <c r="D1756" s="130" t="s">
        <v>2989</v>
      </c>
      <c r="E1756" s="130" t="s">
        <v>3001</v>
      </c>
      <c r="F1756" s="130" t="s">
        <v>5096</v>
      </c>
    </row>
    <row r="1757" spans="1:6">
      <c r="A1757" s="130" t="s">
        <v>1628</v>
      </c>
      <c r="B1757" s="130" t="s">
        <v>6130</v>
      </c>
      <c r="C1757" s="130" t="s">
        <v>6130</v>
      </c>
      <c r="D1757" s="130" t="s">
        <v>2951</v>
      </c>
      <c r="E1757" s="130" t="s">
        <v>2951</v>
      </c>
      <c r="F1757" s="130" t="s">
        <v>5095</v>
      </c>
    </row>
    <row r="1758" spans="1:6">
      <c r="A1758" s="130" t="s">
        <v>2187</v>
      </c>
      <c r="B1758" s="130" t="s">
        <v>2975</v>
      </c>
      <c r="C1758" s="130" t="s">
        <v>2975</v>
      </c>
      <c r="D1758" s="130" t="s">
        <v>2930</v>
      </c>
      <c r="E1758" s="130" t="s">
        <v>2930</v>
      </c>
      <c r="F1758" s="130" t="s">
        <v>5096</v>
      </c>
    </row>
    <row r="1759" spans="1:6">
      <c r="A1759" s="130" t="s">
        <v>6131</v>
      </c>
      <c r="B1759" s="130" t="s">
        <v>6132</v>
      </c>
      <c r="C1759" s="130" t="s">
        <v>6132</v>
      </c>
      <c r="D1759" s="130" t="s">
        <v>2930</v>
      </c>
      <c r="E1759" s="130" t="s">
        <v>2993</v>
      </c>
      <c r="F1759" s="130" t="s">
        <v>5096</v>
      </c>
    </row>
    <row r="1760" spans="1:6">
      <c r="A1760" s="130" t="s">
        <v>4726</v>
      </c>
      <c r="B1760" s="130" t="s">
        <v>4091</v>
      </c>
      <c r="C1760" s="130" t="s">
        <v>4091</v>
      </c>
      <c r="D1760" s="130" t="s">
        <v>2933</v>
      </c>
      <c r="E1760" s="130" t="s">
        <v>2933</v>
      </c>
      <c r="F1760" s="130" t="s">
        <v>5095</v>
      </c>
    </row>
    <row r="1761" spans="1:6">
      <c r="A1761" s="130" t="s">
        <v>4438</v>
      </c>
      <c r="B1761" s="130" t="s">
        <v>6133</v>
      </c>
      <c r="C1761" s="130" t="s">
        <v>6133</v>
      </c>
      <c r="D1761" s="130" t="s">
        <v>2933</v>
      </c>
      <c r="E1761" s="130" t="s">
        <v>2933</v>
      </c>
      <c r="F1761" s="130" t="s">
        <v>5095</v>
      </c>
    </row>
    <row r="1762" spans="1:6">
      <c r="A1762" s="130" t="s">
        <v>2565</v>
      </c>
      <c r="B1762" s="130" t="s">
        <v>6134</v>
      </c>
      <c r="C1762" s="130" t="s">
        <v>6134</v>
      </c>
      <c r="D1762" s="130" t="s">
        <v>2951</v>
      </c>
      <c r="E1762" s="130" t="s">
        <v>2951</v>
      </c>
      <c r="F1762" s="130" t="s">
        <v>5095</v>
      </c>
    </row>
    <row r="1763" spans="1:6">
      <c r="A1763" s="130" t="s">
        <v>2136</v>
      </c>
      <c r="B1763" s="130" t="s">
        <v>3506</v>
      </c>
      <c r="C1763" s="130" t="s">
        <v>6135</v>
      </c>
      <c r="D1763" s="130" t="s">
        <v>2989</v>
      </c>
      <c r="E1763" s="130" t="s">
        <v>3158</v>
      </c>
      <c r="F1763" s="130" t="s">
        <v>5095</v>
      </c>
    </row>
    <row r="1764" spans="1:6">
      <c r="A1764" s="130" t="s">
        <v>675</v>
      </c>
      <c r="B1764" s="130" t="s">
        <v>3590</v>
      </c>
      <c r="C1764" s="130" t="s">
        <v>3590</v>
      </c>
      <c r="D1764" s="130" t="s">
        <v>2933</v>
      </c>
      <c r="E1764" s="130" t="s">
        <v>2933</v>
      </c>
      <c r="F1764" s="130" t="s">
        <v>5096</v>
      </c>
    </row>
    <row r="1765" spans="1:6">
      <c r="A1765" s="130" t="s">
        <v>346</v>
      </c>
      <c r="B1765" s="130" t="s">
        <v>6136</v>
      </c>
      <c r="C1765" s="130" t="s">
        <v>6136</v>
      </c>
      <c r="D1765" s="130" t="s">
        <v>2933</v>
      </c>
      <c r="E1765" s="130" t="s">
        <v>2933</v>
      </c>
      <c r="F1765" s="130" t="s">
        <v>5096</v>
      </c>
    </row>
    <row r="1766" spans="1:6">
      <c r="A1766" s="130" t="s">
        <v>4481</v>
      </c>
      <c r="B1766" s="130" t="s">
        <v>3464</v>
      </c>
      <c r="C1766" s="130" t="s">
        <v>3464</v>
      </c>
      <c r="D1766" s="130" t="s">
        <v>2930</v>
      </c>
      <c r="E1766" s="130" t="s">
        <v>2977</v>
      </c>
      <c r="F1766" s="130" t="s">
        <v>5095</v>
      </c>
    </row>
    <row r="1767" spans="1:6">
      <c r="A1767" s="130" t="s">
        <v>746</v>
      </c>
      <c r="B1767" s="130" t="s">
        <v>6137</v>
      </c>
      <c r="C1767" s="130" t="s">
        <v>6138</v>
      </c>
      <c r="D1767" s="130" t="s">
        <v>2969</v>
      </c>
      <c r="E1767" s="130" t="s">
        <v>3149</v>
      </c>
      <c r="F1767" s="130" t="s">
        <v>5096</v>
      </c>
    </row>
    <row r="1768" spans="1:6">
      <c r="A1768" s="130" t="s">
        <v>1207</v>
      </c>
      <c r="B1768" s="130" t="s">
        <v>3074</v>
      </c>
      <c r="C1768" s="130" t="s">
        <v>6139</v>
      </c>
      <c r="D1768" s="130" t="s">
        <v>2981</v>
      </c>
      <c r="E1768" s="130" t="s">
        <v>3039</v>
      </c>
      <c r="F1768" s="130" t="s">
        <v>5096</v>
      </c>
    </row>
    <row r="1769" spans="1:6">
      <c r="A1769" s="130" t="s">
        <v>684</v>
      </c>
      <c r="B1769" s="130" t="s">
        <v>3103</v>
      </c>
      <c r="C1769" s="130" t="s">
        <v>3103</v>
      </c>
      <c r="D1769" s="130" t="s">
        <v>2969</v>
      </c>
      <c r="E1769" s="130" t="s">
        <v>2969</v>
      </c>
      <c r="F1769" s="130" t="s">
        <v>5095</v>
      </c>
    </row>
    <row r="1770" spans="1:6">
      <c r="A1770" s="130" t="s">
        <v>402</v>
      </c>
      <c r="B1770" s="130" t="s">
        <v>6140</v>
      </c>
      <c r="C1770" s="130" t="s">
        <v>6140</v>
      </c>
      <c r="D1770" s="130" t="s">
        <v>2934</v>
      </c>
      <c r="E1770" s="130" t="s">
        <v>2934</v>
      </c>
      <c r="F1770" s="130" t="s">
        <v>5095</v>
      </c>
    </row>
    <row r="1771" spans="1:6">
      <c r="A1771" s="130" t="s">
        <v>3600</v>
      </c>
      <c r="B1771" s="130" t="s">
        <v>3543</v>
      </c>
      <c r="C1771" s="130" t="s">
        <v>3543</v>
      </c>
      <c r="D1771" s="130" t="s">
        <v>2930</v>
      </c>
      <c r="E1771" s="130" t="s">
        <v>2930</v>
      </c>
      <c r="F1771" s="130" t="s">
        <v>5095</v>
      </c>
    </row>
    <row r="1772" spans="1:6">
      <c r="A1772" s="130" t="s">
        <v>1979</v>
      </c>
      <c r="B1772" s="130" t="s">
        <v>6141</v>
      </c>
      <c r="C1772" s="130" t="s">
        <v>6141</v>
      </c>
      <c r="D1772" s="130" t="s">
        <v>2930</v>
      </c>
      <c r="E1772" s="130" t="s">
        <v>2930</v>
      </c>
      <c r="F1772" s="130" t="s">
        <v>5096</v>
      </c>
    </row>
    <row r="1773" spans="1:6">
      <c r="A1773" s="130" t="s">
        <v>2349</v>
      </c>
      <c r="B1773" s="130" t="s">
        <v>3626</v>
      </c>
      <c r="C1773" s="130" t="s">
        <v>3626</v>
      </c>
      <c r="D1773" s="130" t="s">
        <v>2930</v>
      </c>
      <c r="E1773" s="130" t="s">
        <v>2930</v>
      </c>
      <c r="F1773" s="130" t="s">
        <v>5096</v>
      </c>
    </row>
    <row r="1774" spans="1:6">
      <c r="A1774" s="130" t="s">
        <v>6142</v>
      </c>
      <c r="B1774" s="130" t="s">
        <v>3057</v>
      </c>
      <c r="C1774" s="130" t="s">
        <v>3057</v>
      </c>
      <c r="D1774" s="130" t="s">
        <v>2930</v>
      </c>
      <c r="E1774" s="130" t="s">
        <v>2930</v>
      </c>
      <c r="F1774" s="130" t="s">
        <v>5096</v>
      </c>
    </row>
    <row r="1775" spans="1:6">
      <c r="A1775" s="130" t="s">
        <v>689</v>
      </c>
      <c r="B1775" s="130" t="s">
        <v>3877</v>
      </c>
      <c r="C1775" s="130" t="s">
        <v>6143</v>
      </c>
      <c r="D1775" s="130" t="s">
        <v>2981</v>
      </c>
      <c r="E1775" s="130" t="s">
        <v>2981</v>
      </c>
      <c r="F1775" s="130" t="s">
        <v>5095</v>
      </c>
    </row>
    <row r="1776" spans="1:6">
      <c r="A1776" s="130" t="s">
        <v>129</v>
      </c>
      <c r="B1776" s="130" t="s">
        <v>3041</v>
      </c>
      <c r="C1776" s="130" t="s">
        <v>3041</v>
      </c>
      <c r="D1776" s="130" t="s">
        <v>2951</v>
      </c>
      <c r="E1776" s="130" t="s">
        <v>2951</v>
      </c>
      <c r="F1776" s="130" t="s">
        <v>5095</v>
      </c>
    </row>
    <row r="1777" spans="1:6">
      <c r="A1777" s="130" t="s">
        <v>1779</v>
      </c>
      <c r="B1777" s="130" t="s">
        <v>2975</v>
      </c>
      <c r="C1777" s="130" t="s">
        <v>2975</v>
      </c>
      <c r="D1777" s="130" t="s">
        <v>2969</v>
      </c>
      <c r="E1777" s="130" t="s">
        <v>2969</v>
      </c>
      <c r="F1777" s="130" t="s">
        <v>5095</v>
      </c>
    </row>
    <row r="1778" spans="1:6">
      <c r="A1778" s="130" t="s">
        <v>2246</v>
      </c>
      <c r="B1778" s="130" t="s">
        <v>3626</v>
      </c>
      <c r="C1778" s="130" t="s">
        <v>3626</v>
      </c>
      <c r="D1778" s="130" t="s">
        <v>2951</v>
      </c>
      <c r="E1778" s="130" t="s">
        <v>2951</v>
      </c>
      <c r="F1778" s="130" t="s">
        <v>5095</v>
      </c>
    </row>
    <row r="1779" spans="1:6">
      <c r="A1779" s="130" t="s">
        <v>2693</v>
      </c>
      <c r="B1779" s="130" t="s">
        <v>3629</v>
      </c>
      <c r="C1779" s="130" t="s">
        <v>3629</v>
      </c>
      <c r="D1779" s="130" t="s">
        <v>2930</v>
      </c>
      <c r="E1779" s="130" t="s">
        <v>2930</v>
      </c>
      <c r="F1779" s="130" t="s">
        <v>5096</v>
      </c>
    </row>
    <row r="1780" spans="1:6">
      <c r="A1780" s="130" t="s">
        <v>6144</v>
      </c>
      <c r="B1780" s="130" t="s">
        <v>2975</v>
      </c>
      <c r="C1780" s="130" t="s">
        <v>2975</v>
      </c>
      <c r="D1780" s="130" t="s">
        <v>2930</v>
      </c>
      <c r="E1780" s="130" t="s">
        <v>2930</v>
      </c>
      <c r="F1780" s="130" t="s">
        <v>5096</v>
      </c>
    </row>
    <row r="1781" spans="1:6">
      <c r="A1781" s="130" t="s">
        <v>573</v>
      </c>
      <c r="B1781" s="130" t="s">
        <v>2975</v>
      </c>
      <c r="C1781" s="130" t="s">
        <v>2975</v>
      </c>
      <c r="D1781" s="130" t="s">
        <v>2930</v>
      </c>
      <c r="E1781" s="130" t="s">
        <v>2930</v>
      </c>
      <c r="F1781" s="130" t="s">
        <v>5096</v>
      </c>
    </row>
    <row r="1782" spans="1:6">
      <c r="A1782" s="130" t="s">
        <v>898</v>
      </c>
      <c r="B1782" s="130" t="s">
        <v>3067</v>
      </c>
      <c r="C1782" s="130" t="s">
        <v>3067</v>
      </c>
      <c r="D1782" s="130" t="s">
        <v>2969</v>
      </c>
      <c r="E1782" s="130" t="s">
        <v>2937</v>
      </c>
      <c r="F1782" s="130" t="s">
        <v>5096</v>
      </c>
    </row>
    <row r="1783" spans="1:6">
      <c r="A1783" s="130" t="s">
        <v>1731</v>
      </c>
      <c r="B1783" s="130" t="s">
        <v>3005</v>
      </c>
      <c r="C1783" s="130" t="s">
        <v>3005</v>
      </c>
      <c r="D1783" s="130" t="s">
        <v>2930</v>
      </c>
      <c r="E1783" s="130" t="s">
        <v>2934</v>
      </c>
      <c r="F1783" s="130" t="s">
        <v>5096</v>
      </c>
    </row>
    <row r="1784" spans="1:6">
      <c r="A1784" s="130" t="s">
        <v>1884</v>
      </c>
      <c r="B1784" s="130" t="s">
        <v>3416</v>
      </c>
      <c r="C1784" s="130" t="s">
        <v>3416</v>
      </c>
      <c r="D1784" s="130" t="s">
        <v>2930</v>
      </c>
      <c r="E1784" s="130" t="s">
        <v>2930</v>
      </c>
      <c r="F1784" s="130" t="s">
        <v>5096</v>
      </c>
    </row>
    <row r="1785" spans="1:6">
      <c r="A1785" s="130" t="s">
        <v>1705</v>
      </c>
      <c r="B1785" s="130" t="s">
        <v>3180</v>
      </c>
      <c r="C1785" s="130" t="s">
        <v>3180</v>
      </c>
      <c r="D1785" s="130" t="s">
        <v>2930</v>
      </c>
      <c r="E1785" s="130" t="s">
        <v>2930</v>
      </c>
      <c r="F1785" s="130" t="s">
        <v>5096</v>
      </c>
    </row>
    <row r="1786" spans="1:6">
      <c r="A1786" s="130" t="s">
        <v>2197</v>
      </c>
      <c r="B1786" s="130" t="s">
        <v>6145</v>
      </c>
      <c r="C1786" s="130" t="s">
        <v>6145</v>
      </c>
      <c r="D1786" s="130" t="s">
        <v>2933</v>
      </c>
      <c r="E1786" s="130" t="s">
        <v>2933</v>
      </c>
      <c r="F1786" s="130" t="s">
        <v>5095</v>
      </c>
    </row>
    <row r="1787" spans="1:6">
      <c r="A1787" s="130" t="s">
        <v>96</v>
      </c>
      <c r="B1787" s="130" t="s">
        <v>6146</v>
      </c>
      <c r="C1787" s="130" t="s">
        <v>6146</v>
      </c>
      <c r="D1787" s="130" t="s">
        <v>2934</v>
      </c>
      <c r="E1787" s="130" t="s">
        <v>2934</v>
      </c>
      <c r="F1787" s="130" t="s">
        <v>5095</v>
      </c>
    </row>
    <row r="1788" spans="1:6">
      <c r="A1788" s="130" t="s">
        <v>1583</v>
      </c>
      <c r="B1788" s="130" t="s">
        <v>6147</v>
      </c>
      <c r="C1788" s="130" t="s">
        <v>6147</v>
      </c>
      <c r="D1788" s="130" t="s">
        <v>2933</v>
      </c>
      <c r="E1788" s="130" t="s">
        <v>3027</v>
      </c>
      <c r="F1788" s="130" t="s">
        <v>5096</v>
      </c>
    </row>
    <row r="1789" spans="1:6">
      <c r="A1789" s="130" t="s">
        <v>2425</v>
      </c>
      <c r="B1789" s="130" t="s">
        <v>3698</v>
      </c>
      <c r="C1789" s="130" t="s">
        <v>3698</v>
      </c>
      <c r="D1789" s="130" t="s">
        <v>2933</v>
      </c>
      <c r="E1789" s="130" t="s">
        <v>2933</v>
      </c>
      <c r="F1789" s="130" t="s">
        <v>5096</v>
      </c>
    </row>
    <row r="1790" spans="1:6">
      <c r="A1790" s="130" t="s">
        <v>1523</v>
      </c>
      <c r="B1790" s="130" t="s">
        <v>3052</v>
      </c>
      <c r="C1790" s="130" t="s">
        <v>3052</v>
      </c>
      <c r="D1790" s="130" t="s">
        <v>2969</v>
      </c>
      <c r="E1790" s="130" t="s">
        <v>2969</v>
      </c>
      <c r="F1790" s="130" t="s">
        <v>5095</v>
      </c>
    </row>
    <row r="1791" spans="1:6">
      <c r="A1791" s="130" t="s">
        <v>766</v>
      </c>
      <c r="B1791" s="130" t="s">
        <v>6148</v>
      </c>
      <c r="C1791" s="130" t="s">
        <v>6148</v>
      </c>
      <c r="D1791" s="130" t="s">
        <v>2930</v>
      </c>
      <c r="E1791" s="130" t="s">
        <v>2930</v>
      </c>
      <c r="F1791" s="130" t="s">
        <v>5095</v>
      </c>
    </row>
    <row r="1792" spans="1:6">
      <c r="A1792" s="130" t="s">
        <v>412</v>
      </c>
      <c r="B1792" s="130" t="s">
        <v>3278</v>
      </c>
      <c r="C1792" s="130" t="s">
        <v>3278</v>
      </c>
      <c r="D1792" s="130" t="s">
        <v>3030</v>
      </c>
      <c r="E1792" s="130" t="s">
        <v>3149</v>
      </c>
      <c r="F1792" s="130" t="s">
        <v>5095</v>
      </c>
    </row>
    <row r="1793" spans="1:6">
      <c r="A1793" s="130" t="s">
        <v>1245</v>
      </c>
      <c r="B1793" s="130" t="s">
        <v>3041</v>
      </c>
      <c r="C1793" s="130" t="s">
        <v>3041</v>
      </c>
      <c r="D1793" s="130" t="s">
        <v>2930</v>
      </c>
      <c r="E1793" s="130" t="s">
        <v>2930</v>
      </c>
      <c r="F1793" s="130" t="s">
        <v>5096</v>
      </c>
    </row>
    <row r="1794" spans="1:6">
      <c r="A1794" s="130" t="s">
        <v>1065</v>
      </c>
      <c r="B1794" s="130" t="s">
        <v>3241</v>
      </c>
      <c r="C1794" s="130" t="s">
        <v>3241</v>
      </c>
      <c r="D1794" s="130" t="s">
        <v>2937</v>
      </c>
      <c r="E1794" s="130" t="s">
        <v>2937</v>
      </c>
      <c r="F1794" s="130" t="s">
        <v>5096</v>
      </c>
    </row>
    <row r="1795" spans="1:6">
      <c r="A1795" s="130" t="s">
        <v>1524</v>
      </c>
      <c r="B1795" s="130" t="s">
        <v>2955</v>
      </c>
      <c r="C1795" s="130" t="s">
        <v>6149</v>
      </c>
      <c r="D1795" s="130" t="s">
        <v>3101</v>
      </c>
      <c r="E1795" s="130" t="s">
        <v>3101</v>
      </c>
      <c r="F1795" s="130" t="s">
        <v>5095</v>
      </c>
    </row>
    <row r="1796" spans="1:6">
      <c r="A1796" s="130" t="s">
        <v>1525</v>
      </c>
      <c r="B1796" s="130" t="s">
        <v>3109</v>
      </c>
      <c r="C1796" s="130" t="s">
        <v>6150</v>
      </c>
      <c r="D1796" s="130" t="s">
        <v>2951</v>
      </c>
      <c r="E1796" s="130" t="s">
        <v>3066</v>
      </c>
      <c r="F1796" s="130" t="s">
        <v>5095</v>
      </c>
    </row>
    <row r="1797" spans="1:6">
      <c r="A1797" s="130" t="s">
        <v>734</v>
      </c>
      <c r="B1797" s="130" t="s">
        <v>6151</v>
      </c>
      <c r="C1797" s="130" t="s">
        <v>6151</v>
      </c>
      <c r="D1797" s="130" t="s">
        <v>2993</v>
      </c>
      <c r="E1797" s="130" t="s">
        <v>3482</v>
      </c>
      <c r="F1797" s="130" t="s">
        <v>5095</v>
      </c>
    </row>
    <row r="1798" spans="1:6">
      <c r="A1798" s="130" t="s">
        <v>4430</v>
      </c>
      <c r="B1798" s="130" t="s">
        <v>3219</v>
      </c>
      <c r="C1798" s="130" t="s">
        <v>3219</v>
      </c>
      <c r="D1798" s="130" t="s">
        <v>2930</v>
      </c>
      <c r="E1798" s="130" t="s">
        <v>2930</v>
      </c>
      <c r="F1798" s="130" t="s">
        <v>5096</v>
      </c>
    </row>
    <row r="1799" spans="1:6">
      <c r="A1799" s="130" t="s">
        <v>1070</v>
      </c>
      <c r="B1799" s="130" t="s">
        <v>6152</v>
      </c>
      <c r="C1799" s="130" t="s">
        <v>6152</v>
      </c>
      <c r="D1799" s="130" t="s">
        <v>2934</v>
      </c>
      <c r="E1799" s="130" t="s">
        <v>2934</v>
      </c>
      <c r="F1799" s="130" t="s">
        <v>5096</v>
      </c>
    </row>
    <row r="1800" spans="1:6">
      <c r="A1800" s="130" t="s">
        <v>948</v>
      </c>
      <c r="B1800" s="130" t="s">
        <v>4139</v>
      </c>
      <c r="C1800" s="130" t="s">
        <v>4139</v>
      </c>
      <c r="D1800" s="130" t="s">
        <v>2951</v>
      </c>
      <c r="E1800" s="130" t="s">
        <v>2951</v>
      </c>
      <c r="F1800" s="130" t="s">
        <v>5095</v>
      </c>
    </row>
    <row r="1801" spans="1:6">
      <c r="A1801" s="130" t="s">
        <v>92</v>
      </c>
      <c r="B1801" s="130" t="s">
        <v>3299</v>
      </c>
      <c r="C1801" s="130" t="s">
        <v>3299</v>
      </c>
      <c r="D1801" s="130" t="s">
        <v>2934</v>
      </c>
      <c r="E1801" s="130" t="s">
        <v>2934</v>
      </c>
      <c r="F1801" s="130" t="s">
        <v>5096</v>
      </c>
    </row>
    <row r="1802" spans="1:6">
      <c r="A1802" s="130" t="s">
        <v>4718</v>
      </c>
      <c r="B1802" s="130" t="s">
        <v>3281</v>
      </c>
      <c r="C1802" s="130" t="s">
        <v>3281</v>
      </c>
      <c r="D1802" s="130" t="s">
        <v>2937</v>
      </c>
      <c r="E1802" s="130" t="s">
        <v>2937</v>
      </c>
      <c r="F1802" s="130" t="s">
        <v>5095</v>
      </c>
    </row>
    <row r="1803" spans="1:6">
      <c r="A1803" s="130" t="s">
        <v>691</v>
      </c>
      <c r="B1803" s="130" t="s">
        <v>4129</v>
      </c>
      <c r="C1803" s="130" t="s">
        <v>4129</v>
      </c>
      <c r="D1803" s="130" t="s">
        <v>2937</v>
      </c>
      <c r="E1803" s="130" t="s">
        <v>2937</v>
      </c>
      <c r="F1803" s="130" t="s">
        <v>5095</v>
      </c>
    </row>
    <row r="1804" spans="1:6">
      <c r="A1804" s="130" t="s">
        <v>2284</v>
      </c>
      <c r="B1804" s="130" t="s">
        <v>3845</v>
      </c>
      <c r="C1804" s="130" t="s">
        <v>3845</v>
      </c>
      <c r="D1804" s="130" t="s">
        <v>3069</v>
      </c>
      <c r="E1804" s="130" t="s">
        <v>3069</v>
      </c>
      <c r="F1804" s="130" t="s">
        <v>5096</v>
      </c>
    </row>
    <row r="1805" spans="1:6">
      <c r="A1805" s="130" t="s">
        <v>74</v>
      </c>
      <c r="B1805" s="130" t="s">
        <v>6153</v>
      </c>
      <c r="C1805" s="130" t="s">
        <v>6153</v>
      </c>
      <c r="D1805" s="130" t="s">
        <v>2934</v>
      </c>
      <c r="E1805" s="130" t="s">
        <v>2934</v>
      </c>
      <c r="F1805" s="130" t="s">
        <v>5096</v>
      </c>
    </row>
    <row r="1806" spans="1:6">
      <c r="A1806" s="130" t="s">
        <v>552</v>
      </c>
      <c r="B1806" s="130" t="s">
        <v>6154</v>
      </c>
      <c r="C1806" s="130" t="s">
        <v>6154</v>
      </c>
      <c r="D1806" s="130" t="s">
        <v>2930</v>
      </c>
      <c r="E1806" s="130" t="s">
        <v>2930</v>
      </c>
      <c r="F1806" s="130" t="s">
        <v>5096</v>
      </c>
    </row>
    <row r="1807" spans="1:6">
      <c r="A1807" s="130" t="s">
        <v>1248</v>
      </c>
      <c r="B1807" s="130" t="s">
        <v>6155</v>
      </c>
      <c r="C1807" s="130" t="s">
        <v>6155</v>
      </c>
      <c r="D1807" s="130" t="s">
        <v>2951</v>
      </c>
      <c r="E1807" s="130" t="s">
        <v>2951</v>
      </c>
      <c r="F1807" s="130" t="s">
        <v>5096</v>
      </c>
    </row>
    <row r="1808" spans="1:6">
      <c r="A1808" s="130" t="s">
        <v>1528</v>
      </c>
      <c r="B1808" s="130" t="s">
        <v>6156</v>
      </c>
      <c r="C1808" s="130" t="s">
        <v>6156</v>
      </c>
      <c r="D1808" s="130" t="s">
        <v>2934</v>
      </c>
      <c r="E1808" s="130" t="s">
        <v>2934</v>
      </c>
      <c r="F1808" s="130" t="s">
        <v>5095</v>
      </c>
    </row>
    <row r="1809" spans="1:6">
      <c r="A1809" s="130" t="s">
        <v>584</v>
      </c>
      <c r="B1809" s="130" t="s">
        <v>3061</v>
      </c>
      <c r="C1809" s="130" t="s">
        <v>3061</v>
      </c>
      <c r="D1809" s="130" t="s">
        <v>2937</v>
      </c>
      <c r="E1809" s="130" t="s">
        <v>2937</v>
      </c>
      <c r="F1809" s="130" t="s">
        <v>5096</v>
      </c>
    </row>
    <row r="1810" spans="1:6">
      <c r="A1810" s="130" t="s">
        <v>2790</v>
      </c>
      <c r="B1810" s="130" t="s">
        <v>3498</v>
      </c>
      <c r="C1810" s="130" t="s">
        <v>3498</v>
      </c>
      <c r="D1810" s="130" t="s">
        <v>2969</v>
      </c>
      <c r="E1810" s="130" t="s">
        <v>2969</v>
      </c>
      <c r="F1810" s="130" t="s">
        <v>5095</v>
      </c>
    </row>
    <row r="1811" spans="1:6">
      <c r="A1811" s="130" t="s">
        <v>55</v>
      </c>
      <c r="B1811" s="130" t="s">
        <v>3061</v>
      </c>
      <c r="C1811" s="130" t="s">
        <v>3061</v>
      </c>
      <c r="D1811" s="130" t="s">
        <v>2951</v>
      </c>
      <c r="E1811" s="130" t="s">
        <v>2951</v>
      </c>
      <c r="F1811" s="130" t="s">
        <v>5096</v>
      </c>
    </row>
    <row r="1812" spans="1:6">
      <c r="A1812" s="130" t="s">
        <v>6157</v>
      </c>
      <c r="B1812" s="130" t="s">
        <v>6158</v>
      </c>
      <c r="C1812" s="130" t="s">
        <v>6158</v>
      </c>
      <c r="D1812" s="130" t="s">
        <v>2930</v>
      </c>
      <c r="E1812" s="130" t="s">
        <v>2930</v>
      </c>
      <c r="F1812" s="130" t="s">
        <v>5095</v>
      </c>
    </row>
    <row r="1813" spans="1:6">
      <c r="A1813" s="130" t="s">
        <v>6159</v>
      </c>
      <c r="B1813" s="130" t="s">
        <v>3061</v>
      </c>
      <c r="C1813" s="130" t="s">
        <v>3061</v>
      </c>
      <c r="D1813" s="130" t="s">
        <v>2930</v>
      </c>
      <c r="E1813" s="130" t="s">
        <v>2930</v>
      </c>
      <c r="F1813" s="130" t="s">
        <v>5096</v>
      </c>
    </row>
    <row r="1814" spans="1:6">
      <c r="A1814" s="130" t="s">
        <v>815</v>
      </c>
      <c r="B1814" s="130" t="s">
        <v>3716</v>
      </c>
      <c r="C1814" s="130" t="s">
        <v>3716</v>
      </c>
      <c r="D1814" s="130" t="s">
        <v>2930</v>
      </c>
      <c r="E1814" s="130" t="s">
        <v>2930</v>
      </c>
      <c r="F1814" s="130" t="s">
        <v>5096</v>
      </c>
    </row>
    <row r="1815" spans="1:6">
      <c r="A1815" s="130" t="s">
        <v>3231</v>
      </c>
      <c r="B1815" s="130" t="s">
        <v>4898</v>
      </c>
      <c r="C1815" s="130" t="s">
        <v>4898</v>
      </c>
      <c r="D1815" s="130" t="s">
        <v>2933</v>
      </c>
      <c r="E1815" s="130" t="s">
        <v>2933</v>
      </c>
      <c r="F1815" s="130" t="s">
        <v>5095</v>
      </c>
    </row>
    <row r="1816" spans="1:6">
      <c r="A1816" s="130" t="s">
        <v>307</v>
      </c>
      <c r="B1816" s="130" t="s">
        <v>3508</v>
      </c>
      <c r="C1816" s="130" t="s">
        <v>3508</v>
      </c>
      <c r="D1816" s="130" t="s">
        <v>2969</v>
      </c>
      <c r="E1816" s="130" t="s">
        <v>2969</v>
      </c>
      <c r="F1816" s="130" t="s">
        <v>5095</v>
      </c>
    </row>
    <row r="1817" spans="1:6">
      <c r="A1817" s="130" t="s">
        <v>225</v>
      </c>
      <c r="B1817" s="130" t="s">
        <v>3526</v>
      </c>
      <c r="C1817" s="130" t="s">
        <v>6160</v>
      </c>
      <c r="D1817" s="130" t="s">
        <v>3027</v>
      </c>
      <c r="E1817" s="130" t="s">
        <v>3388</v>
      </c>
      <c r="F1817" s="130" t="s">
        <v>5095</v>
      </c>
    </row>
    <row r="1818" spans="1:6">
      <c r="A1818" s="130" t="s">
        <v>1529</v>
      </c>
      <c r="B1818" s="130" t="s">
        <v>2947</v>
      </c>
      <c r="C1818" s="130" t="s">
        <v>2947</v>
      </c>
      <c r="D1818" s="130" t="s">
        <v>2930</v>
      </c>
      <c r="E1818" s="130" t="s">
        <v>2937</v>
      </c>
      <c r="F1818" s="130" t="s">
        <v>5096</v>
      </c>
    </row>
    <row r="1819" spans="1:6">
      <c r="A1819" s="130" t="s">
        <v>2422</v>
      </c>
      <c r="B1819" s="130" t="s">
        <v>6161</v>
      </c>
      <c r="C1819" s="130" t="s">
        <v>3977</v>
      </c>
      <c r="D1819" s="130" t="s">
        <v>3988</v>
      </c>
      <c r="E1819" s="130" t="s">
        <v>6162</v>
      </c>
      <c r="F1819" s="130" t="s">
        <v>5095</v>
      </c>
    </row>
    <row r="1820" spans="1:6">
      <c r="A1820" s="130" t="s">
        <v>6163</v>
      </c>
      <c r="B1820" s="130" t="s">
        <v>6164</v>
      </c>
      <c r="C1820" s="130" t="s">
        <v>6164</v>
      </c>
      <c r="D1820" s="130" t="s">
        <v>2930</v>
      </c>
      <c r="E1820" s="130" t="s">
        <v>2930</v>
      </c>
      <c r="F1820" s="130" t="s">
        <v>5096</v>
      </c>
    </row>
    <row r="1821" spans="1:6">
      <c r="A1821" s="130" t="s">
        <v>942</v>
      </c>
      <c r="B1821" s="130" t="s">
        <v>6165</v>
      </c>
      <c r="C1821" s="130" t="s">
        <v>6165</v>
      </c>
      <c r="D1821" s="130" t="s">
        <v>3069</v>
      </c>
      <c r="E1821" s="130" t="s">
        <v>3069</v>
      </c>
      <c r="F1821" s="130" t="s">
        <v>5095</v>
      </c>
    </row>
    <row r="1822" spans="1:6">
      <c r="A1822" s="130" t="s">
        <v>149</v>
      </c>
      <c r="B1822" s="130" t="s">
        <v>6166</v>
      </c>
      <c r="C1822" s="130" t="s">
        <v>6166</v>
      </c>
      <c r="D1822" s="130" t="s">
        <v>2930</v>
      </c>
      <c r="E1822" s="130" t="s">
        <v>2930</v>
      </c>
      <c r="F1822" s="130" t="s">
        <v>5096</v>
      </c>
    </row>
    <row r="1823" spans="1:6">
      <c r="A1823" s="130" t="s">
        <v>962</v>
      </c>
      <c r="B1823" s="130" t="s">
        <v>3057</v>
      </c>
      <c r="C1823" s="130" t="s">
        <v>3057</v>
      </c>
      <c r="D1823" s="130" t="s">
        <v>3069</v>
      </c>
      <c r="E1823" s="130" t="s">
        <v>3101</v>
      </c>
      <c r="F1823" s="130" t="s">
        <v>5095</v>
      </c>
    </row>
    <row r="1824" spans="1:6">
      <c r="A1824" s="130" t="s">
        <v>1165</v>
      </c>
      <c r="B1824" s="130" t="s">
        <v>4044</v>
      </c>
      <c r="C1824" s="130" t="s">
        <v>4044</v>
      </c>
      <c r="D1824" s="130" t="s">
        <v>2933</v>
      </c>
      <c r="E1824" s="130" t="s">
        <v>2933</v>
      </c>
      <c r="F1824" s="130" t="s">
        <v>5096</v>
      </c>
    </row>
    <row r="1825" spans="1:6">
      <c r="A1825" s="130" t="s">
        <v>824</v>
      </c>
      <c r="B1825" s="130" t="s">
        <v>6167</v>
      </c>
      <c r="C1825" s="130" t="s">
        <v>6167</v>
      </c>
      <c r="D1825" s="130" t="s">
        <v>2930</v>
      </c>
      <c r="E1825" s="130" t="s">
        <v>2939</v>
      </c>
      <c r="F1825" s="130" t="s">
        <v>5096</v>
      </c>
    </row>
    <row r="1826" spans="1:6">
      <c r="A1826" s="130" t="s">
        <v>140</v>
      </c>
      <c r="B1826" s="130" t="s">
        <v>3164</v>
      </c>
      <c r="C1826" s="130" t="s">
        <v>3000</v>
      </c>
      <c r="D1826" s="130" t="s">
        <v>2937</v>
      </c>
      <c r="E1826" s="130" t="s">
        <v>2977</v>
      </c>
      <c r="F1826" s="130" t="s">
        <v>5096</v>
      </c>
    </row>
    <row r="1827" spans="1:6">
      <c r="A1827" s="130" t="s">
        <v>6168</v>
      </c>
      <c r="B1827" s="130" t="s">
        <v>4507</v>
      </c>
      <c r="C1827" s="130" t="s">
        <v>4507</v>
      </c>
      <c r="D1827" s="130" t="s">
        <v>2930</v>
      </c>
      <c r="E1827" s="130" t="s">
        <v>2930</v>
      </c>
      <c r="F1827" s="130" t="s">
        <v>5095</v>
      </c>
    </row>
    <row r="1828" spans="1:6">
      <c r="A1828" s="130" t="s">
        <v>491</v>
      </c>
      <c r="B1828" s="130" t="s">
        <v>3656</v>
      </c>
      <c r="C1828" s="130" t="s">
        <v>6169</v>
      </c>
      <c r="D1828" s="130" t="s">
        <v>2993</v>
      </c>
      <c r="E1828" s="130" t="s">
        <v>3724</v>
      </c>
      <c r="F1828" s="130" t="s">
        <v>5095</v>
      </c>
    </row>
    <row r="1829" spans="1:6">
      <c r="A1829" s="130" t="s">
        <v>2206</v>
      </c>
      <c r="B1829" s="130" t="s">
        <v>3073</v>
      </c>
      <c r="C1829" s="130" t="s">
        <v>3073</v>
      </c>
      <c r="D1829" s="130" t="s">
        <v>2934</v>
      </c>
      <c r="E1829" s="130" t="s">
        <v>2934</v>
      </c>
      <c r="F1829" s="130" t="s">
        <v>5095</v>
      </c>
    </row>
    <row r="1830" spans="1:6">
      <c r="A1830" s="130" t="s">
        <v>205</v>
      </c>
      <c r="B1830" s="130" t="s">
        <v>6170</v>
      </c>
      <c r="C1830" s="130" t="s">
        <v>3671</v>
      </c>
      <c r="D1830" s="130" t="s">
        <v>3069</v>
      </c>
      <c r="E1830" s="130" t="s">
        <v>3042</v>
      </c>
      <c r="F1830" s="130" t="s">
        <v>5095</v>
      </c>
    </row>
    <row r="1831" spans="1:6">
      <c r="A1831" s="130" t="s">
        <v>240</v>
      </c>
      <c r="B1831" s="130" t="s">
        <v>3147</v>
      </c>
      <c r="C1831" s="130" t="s">
        <v>3147</v>
      </c>
      <c r="D1831" s="130" t="s">
        <v>2937</v>
      </c>
      <c r="E1831" s="130" t="s">
        <v>2937</v>
      </c>
      <c r="F1831" s="130" t="s">
        <v>5095</v>
      </c>
    </row>
    <row r="1832" spans="1:6">
      <c r="A1832" s="130" t="s">
        <v>658</v>
      </c>
      <c r="B1832" s="130" t="s">
        <v>3089</v>
      </c>
      <c r="C1832" s="130" t="s">
        <v>3089</v>
      </c>
      <c r="D1832" s="130" t="s">
        <v>2937</v>
      </c>
      <c r="E1832" s="130" t="s">
        <v>2937</v>
      </c>
      <c r="F1832" s="130" t="s">
        <v>5096</v>
      </c>
    </row>
    <row r="1833" spans="1:6">
      <c r="A1833" s="130" t="s">
        <v>1282</v>
      </c>
      <c r="B1833" s="130" t="s">
        <v>6171</v>
      </c>
      <c r="C1833" s="130" t="s">
        <v>6172</v>
      </c>
      <c r="D1833" s="130" t="s">
        <v>2993</v>
      </c>
      <c r="E1833" s="130" t="s">
        <v>3066</v>
      </c>
      <c r="F1833" s="130" t="s">
        <v>5096</v>
      </c>
    </row>
    <row r="1834" spans="1:6">
      <c r="A1834" s="130" t="s">
        <v>1171</v>
      </c>
      <c r="B1834" s="130" t="s">
        <v>3433</v>
      </c>
      <c r="C1834" s="130" t="s">
        <v>3433</v>
      </c>
      <c r="D1834" s="130" t="s">
        <v>2969</v>
      </c>
      <c r="E1834" s="130" t="s">
        <v>2969</v>
      </c>
      <c r="F1834" s="130" t="s">
        <v>5095</v>
      </c>
    </row>
    <row r="1835" spans="1:6">
      <c r="A1835" s="130" t="s">
        <v>4711</v>
      </c>
      <c r="B1835" s="130" t="s">
        <v>3095</v>
      </c>
      <c r="C1835" s="130" t="s">
        <v>3095</v>
      </c>
      <c r="D1835" s="130" t="s">
        <v>2930</v>
      </c>
      <c r="E1835" s="130" t="s">
        <v>3095</v>
      </c>
      <c r="F1835" s="130" t="s">
        <v>5096</v>
      </c>
    </row>
    <row r="1836" spans="1:6">
      <c r="A1836" s="130" t="s">
        <v>403</v>
      </c>
      <c r="B1836" s="130" t="s">
        <v>4205</v>
      </c>
      <c r="C1836" s="130" t="s">
        <v>6173</v>
      </c>
      <c r="D1836" s="130" t="s">
        <v>2989</v>
      </c>
      <c r="E1836" s="130" t="s">
        <v>3027</v>
      </c>
      <c r="F1836" s="130" t="s">
        <v>5096</v>
      </c>
    </row>
    <row r="1837" spans="1:6">
      <c r="A1837" s="130" t="s">
        <v>712</v>
      </c>
      <c r="B1837" s="130" t="s">
        <v>3358</v>
      </c>
      <c r="C1837" s="130" t="s">
        <v>6174</v>
      </c>
      <c r="D1837" s="130" t="s">
        <v>3018</v>
      </c>
      <c r="E1837" s="130" t="s">
        <v>6175</v>
      </c>
      <c r="F1837" s="130" t="s">
        <v>5096</v>
      </c>
    </row>
    <row r="1838" spans="1:6">
      <c r="A1838" s="130" t="s">
        <v>1815</v>
      </c>
      <c r="B1838" s="130" t="s">
        <v>3531</v>
      </c>
      <c r="C1838" s="130" t="s">
        <v>3531</v>
      </c>
      <c r="D1838" s="130" t="s">
        <v>2930</v>
      </c>
      <c r="E1838" s="130" t="s">
        <v>2930</v>
      </c>
      <c r="F1838" s="130" t="s">
        <v>5096</v>
      </c>
    </row>
    <row r="1839" spans="1:6">
      <c r="A1839" s="130" t="s">
        <v>674</v>
      </c>
      <c r="B1839" s="130" t="s">
        <v>3149</v>
      </c>
      <c r="C1839" s="130" t="s">
        <v>3149</v>
      </c>
      <c r="D1839" s="130" t="s">
        <v>3027</v>
      </c>
      <c r="E1839" s="130" t="s">
        <v>3027</v>
      </c>
      <c r="F1839" s="130" t="s">
        <v>5095</v>
      </c>
    </row>
    <row r="1840" spans="1:6">
      <c r="A1840" s="130" t="s">
        <v>717</v>
      </c>
      <c r="B1840" s="130" t="s">
        <v>6176</v>
      </c>
      <c r="C1840" s="130" t="s">
        <v>6177</v>
      </c>
      <c r="D1840" s="130" t="s">
        <v>3425</v>
      </c>
      <c r="E1840" s="130" t="s">
        <v>6178</v>
      </c>
      <c r="F1840" s="130" t="s">
        <v>5095</v>
      </c>
    </row>
    <row r="1841" spans="1:6">
      <c r="A1841" s="130" t="s">
        <v>2207</v>
      </c>
      <c r="B1841" s="130" t="s">
        <v>6179</v>
      </c>
      <c r="C1841" s="130" t="s">
        <v>6179</v>
      </c>
      <c r="D1841" s="130" t="s">
        <v>2930</v>
      </c>
      <c r="E1841" s="130" t="s">
        <v>2930</v>
      </c>
      <c r="F1841" s="130" t="s">
        <v>5096</v>
      </c>
    </row>
    <row r="1842" spans="1:6">
      <c r="A1842" s="130" t="s">
        <v>615</v>
      </c>
      <c r="B1842" s="130" t="s">
        <v>6180</v>
      </c>
      <c r="C1842" s="130" t="s">
        <v>6180</v>
      </c>
      <c r="D1842" s="130" t="s">
        <v>2934</v>
      </c>
      <c r="E1842" s="130" t="s">
        <v>2933</v>
      </c>
      <c r="F1842" s="130" t="s">
        <v>5095</v>
      </c>
    </row>
    <row r="1843" spans="1:6">
      <c r="A1843" s="130" t="s">
        <v>1233</v>
      </c>
      <c r="B1843" s="130" t="s">
        <v>3052</v>
      </c>
      <c r="C1843" s="130" t="s">
        <v>3052</v>
      </c>
      <c r="D1843" s="130" t="s">
        <v>2934</v>
      </c>
      <c r="E1843" s="130" t="s">
        <v>2934</v>
      </c>
      <c r="F1843" s="130" t="s">
        <v>5095</v>
      </c>
    </row>
    <row r="1844" spans="1:6">
      <c r="A1844" s="130" t="s">
        <v>182</v>
      </c>
      <c r="B1844" s="130" t="s">
        <v>5787</v>
      </c>
      <c r="C1844" s="130" t="s">
        <v>6181</v>
      </c>
      <c r="D1844" s="130" t="s">
        <v>2940</v>
      </c>
      <c r="E1844" s="130" t="s">
        <v>3677</v>
      </c>
      <c r="F1844" s="130" t="s">
        <v>5095</v>
      </c>
    </row>
    <row r="1845" spans="1:6">
      <c r="A1845" s="130" t="s">
        <v>710</v>
      </c>
      <c r="B1845" s="130" t="s">
        <v>4128</v>
      </c>
      <c r="C1845" s="130" t="s">
        <v>6182</v>
      </c>
      <c r="D1845" s="130" t="s">
        <v>3058</v>
      </c>
      <c r="E1845" s="130" t="s">
        <v>3300</v>
      </c>
      <c r="F1845" s="130" t="s">
        <v>5095</v>
      </c>
    </row>
    <row r="1846" spans="1:6">
      <c r="A1846" s="130" t="s">
        <v>4124</v>
      </c>
      <c r="B1846" s="130" t="s">
        <v>3163</v>
      </c>
      <c r="C1846" s="130" t="s">
        <v>3163</v>
      </c>
      <c r="D1846" s="130" t="s">
        <v>2930</v>
      </c>
      <c r="E1846" s="130" t="s">
        <v>2933</v>
      </c>
      <c r="F1846" s="130" t="s">
        <v>5096</v>
      </c>
    </row>
    <row r="1847" spans="1:6">
      <c r="A1847" s="130" t="s">
        <v>1045</v>
      </c>
      <c r="B1847" s="130" t="s">
        <v>3112</v>
      </c>
      <c r="C1847" s="130" t="s">
        <v>3112</v>
      </c>
      <c r="D1847" s="130" t="s">
        <v>3152</v>
      </c>
      <c r="E1847" s="130" t="s">
        <v>6183</v>
      </c>
      <c r="F1847" s="130" t="s">
        <v>5095</v>
      </c>
    </row>
    <row r="1848" spans="1:6">
      <c r="A1848" s="130" t="s">
        <v>4179</v>
      </c>
      <c r="B1848" s="130" t="s">
        <v>3113</v>
      </c>
      <c r="C1848" s="130" t="s">
        <v>3113</v>
      </c>
      <c r="D1848" s="130" t="s">
        <v>2930</v>
      </c>
      <c r="E1848" s="130" t="s">
        <v>2930</v>
      </c>
      <c r="F1848" s="130" t="s">
        <v>5095</v>
      </c>
    </row>
    <row r="1849" spans="1:6">
      <c r="A1849" s="130" t="s">
        <v>2685</v>
      </c>
      <c r="B1849" s="130" t="s">
        <v>3589</v>
      </c>
      <c r="C1849" s="130" t="s">
        <v>3589</v>
      </c>
      <c r="D1849" s="130" t="s">
        <v>2930</v>
      </c>
      <c r="E1849" s="130" t="s">
        <v>2930</v>
      </c>
      <c r="F1849" s="130" t="s">
        <v>5095</v>
      </c>
    </row>
    <row r="1850" spans="1:6">
      <c r="A1850" s="130" t="s">
        <v>1537</v>
      </c>
      <c r="B1850" s="130" t="s">
        <v>3812</v>
      </c>
      <c r="C1850" s="130" t="s">
        <v>3812</v>
      </c>
      <c r="D1850" s="130" t="s">
        <v>2951</v>
      </c>
      <c r="E1850" s="130" t="s">
        <v>2951</v>
      </c>
      <c r="F1850" s="130" t="s">
        <v>5095</v>
      </c>
    </row>
    <row r="1851" spans="1:6">
      <c r="A1851" s="130" t="s">
        <v>1274</v>
      </c>
      <c r="B1851" s="130" t="s">
        <v>2955</v>
      </c>
      <c r="C1851" s="130" t="s">
        <v>2955</v>
      </c>
      <c r="D1851" s="130" t="s">
        <v>2930</v>
      </c>
      <c r="E1851" s="130" t="s">
        <v>2930</v>
      </c>
      <c r="F1851" s="130" t="s">
        <v>5095</v>
      </c>
    </row>
    <row r="1852" spans="1:6">
      <c r="A1852" s="130" t="s">
        <v>4296</v>
      </c>
      <c r="B1852" s="130" t="s">
        <v>6184</v>
      </c>
      <c r="C1852" s="130" t="s">
        <v>6184</v>
      </c>
      <c r="D1852" s="130" t="s">
        <v>2930</v>
      </c>
      <c r="E1852" s="130" t="s">
        <v>2930</v>
      </c>
      <c r="F1852" s="130" t="s">
        <v>5095</v>
      </c>
    </row>
    <row r="1853" spans="1:6">
      <c r="A1853" s="130" t="s">
        <v>6185</v>
      </c>
      <c r="B1853" s="130" t="s">
        <v>3129</v>
      </c>
      <c r="C1853" s="130" t="s">
        <v>3129</v>
      </c>
      <c r="D1853" s="130" t="s">
        <v>2930</v>
      </c>
      <c r="E1853" s="130" t="s">
        <v>2930</v>
      </c>
      <c r="F1853" s="130" t="s">
        <v>5095</v>
      </c>
    </row>
    <row r="1854" spans="1:6">
      <c r="A1854" s="130" t="s">
        <v>408</v>
      </c>
      <c r="B1854" s="130" t="s">
        <v>6186</v>
      </c>
      <c r="C1854" s="130" t="s">
        <v>6187</v>
      </c>
      <c r="D1854" s="130" t="s">
        <v>3663</v>
      </c>
      <c r="E1854" s="130" t="s">
        <v>3437</v>
      </c>
      <c r="F1854" s="130" t="s">
        <v>5095</v>
      </c>
    </row>
    <row r="1855" spans="1:6">
      <c r="A1855" s="130" t="s">
        <v>2213</v>
      </c>
      <c r="B1855" s="130" t="s">
        <v>4577</v>
      </c>
      <c r="C1855" s="130" t="s">
        <v>4577</v>
      </c>
      <c r="D1855" s="130" t="s">
        <v>2930</v>
      </c>
      <c r="E1855" s="130" t="s">
        <v>2930</v>
      </c>
      <c r="F1855" s="130" t="s">
        <v>5095</v>
      </c>
    </row>
    <row r="1856" spans="1:6">
      <c r="A1856" s="130" t="s">
        <v>1280</v>
      </c>
      <c r="B1856" s="130" t="s">
        <v>3300</v>
      </c>
      <c r="C1856" s="130" t="s">
        <v>3300</v>
      </c>
      <c r="D1856" s="130" t="s">
        <v>2951</v>
      </c>
      <c r="E1856" s="130" t="s">
        <v>2977</v>
      </c>
      <c r="F1856" s="130" t="s">
        <v>5096</v>
      </c>
    </row>
    <row r="1857" spans="1:6">
      <c r="A1857" s="130" t="s">
        <v>6188</v>
      </c>
      <c r="B1857" s="130" t="s">
        <v>2948</v>
      </c>
      <c r="C1857" s="130" t="s">
        <v>2948</v>
      </c>
      <c r="D1857" s="130" t="s">
        <v>2930</v>
      </c>
      <c r="E1857" s="130" t="s">
        <v>2930</v>
      </c>
      <c r="F1857" s="130" t="s">
        <v>5096</v>
      </c>
    </row>
    <row r="1858" spans="1:6">
      <c r="A1858" s="130" t="s">
        <v>276</v>
      </c>
      <c r="B1858" s="130" t="s">
        <v>3005</v>
      </c>
      <c r="C1858" s="130" t="s">
        <v>6189</v>
      </c>
      <c r="D1858" s="130" t="s">
        <v>3024</v>
      </c>
      <c r="E1858" s="130" t="s">
        <v>6190</v>
      </c>
      <c r="F1858" s="130" t="s">
        <v>5095</v>
      </c>
    </row>
    <row r="1859" spans="1:6">
      <c r="A1859" s="130" t="s">
        <v>1192</v>
      </c>
      <c r="B1859" s="130" t="s">
        <v>6191</v>
      </c>
      <c r="C1859" s="130" t="s">
        <v>6192</v>
      </c>
      <c r="D1859" s="130" t="s">
        <v>3445</v>
      </c>
      <c r="E1859" s="130" t="s">
        <v>6193</v>
      </c>
      <c r="F1859" s="130" t="s">
        <v>5096</v>
      </c>
    </row>
    <row r="1860" spans="1:6">
      <c r="A1860" s="130" t="s">
        <v>916</v>
      </c>
      <c r="B1860" s="130" t="s">
        <v>6194</v>
      </c>
      <c r="C1860" s="130" t="s">
        <v>6195</v>
      </c>
      <c r="D1860" s="130" t="s">
        <v>3066</v>
      </c>
      <c r="E1860" s="130" t="s">
        <v>3088</v>
      </c>
      <c r="F1860" s="130" t="s">
        <v>5095</v>
      </c>
    </row>
    <row r="1861" spans="1:6">
      <c r="A1861" s="130" t="s">
        <v>461</v>
      </c>
      <c r="B1861" s="130" t="s">
        <v>5157</v>
      </c>
      <c r="C1861" s="130" t="s">
        <v>5157</v>
      </c>
      <c r="D1861" s="130" t="s">
        <v>2930</v>
      </c>
      <c r="E1861" s="130" t="s">
        <v>2930</v>
      </c>
      <c r="F1861" s="130" t="s">
        <v>5095</v>
      </c>
    </row>
    <row r="1862" spans="1:6">
      <c r="A1862" s="130" t="s">
        <v>1541</v>
      </c>
      <c r="B1862" s="130" t="s">
        <v>2960</v>
      </c>
      <c r="C1862" s="130" t="s">
        <v>2960</v>
      </c>
      <c r="D1862" s="130" t="s">
        <v>2933</v>
      </c>
      <c r="E1862" s="130" t="s">
        <v>2933</v>
      </c>
      <c r="F1862" s="130" t="s">
        <v>5095</v>
      </c>
    </row>
    <row r="1863" spans="1:6">
      <c r="A1863" s="130" t="s">
        <v>6196</v>
      </c>
      <c r="B1863" s="130" t="s">
        <v>3404</v>
      </c>
      <c r="C1863" s="130" t="s">
        <v>3404</v>
      </c>
      <c r="D1863" s="130" t="s">
        <v>2930</v>
      </c>
      <c r="E1863" s="130" t="s">
        <v>2930</v>
      </c>
      <c r="F1863" s="130" t="s">
        <v>5095</v>
      </c>
    </row>
    <row r="1864" spans="1:6">
      <c r="A1864" s="130" t="s">
        <v>1542</v>
      </c>
      <c r="B1864" s="130" t="s">
        <v>6197</v>
      </c>
      <c r="C1864" s="130" t="s">
        <v>6197</v>
      </c>
      <c r="D1864" s="130" t="s">
        <v>2969</v>
      </c>
      <c r="E1864" s="130" t="s">
        <v>2969</v>
      </c>
      <c r="F1864" s="130" t="s">
        <v>5095</v>
      </c>
    </row>
    <row r="1865" spans="1:6">
      <c r="A1865" s="130" t="s">
        <v>2217</v>
      </c>
      <c r="B1865" s="130" t="s">
        <v>2984</v>
      </c>
      <c r="C1865" s="130" t="s">
        <v>2984</v>
      </c>
      <c r="D1865" s="130" t="s">
        <v>2930</v>
      </c>
      <c r="E1865" s="130" t="s">
        <v>2933</v>
      </c>
      <c r="F1865" s="130" t="s">
        <v>5096</v>
      </c>
    </row>
    <row r="1866" spans="1:6">
      <c r="A1866" s="130" t="s">
        <v>2218</v>
      </c>
      <c r="B1866" s="130" t="s">
        <v>6198</v>
      </c>
      <c r="C1866" s="130" t="s">
        <v>6198</v>
      </c>
      <c r="D1866" s="130" t="s">
        <v>2951</v>
      </c>
      <c r="E1866" s="130" t="s">
        <v>2951</v>
      </c>
      <c r="F1866" s="130" t="s">
        <v>5095</v>
      </c>
    </row>
    <row r="1867" spans="1:6">
      <c r="A1867" s="130" t="s">
        <v>2219</v>
      </c>
      <c r="B1867" s="130" t="s">
        <v>6199</v>
      </c>
      <c r="C1867" s="130" t="s">
        <v>6199</v>
      </c>
      <c r="D1867" s="130" t="s">
        <v>2930</v>
      </c>
      <c r="E1867" s="130" t="s">
        <v>2930</v>
      </c>
      <c r="F1867" s="130" t="s">
        <v>5095</v>
      </c>
    </row>
    <row r="1868" spans="1:6">
      <c r="A1868" s="130" t="s">
        <v>1543</v>
      </c>
      <c r="B1868" s="130" t="s">
        <v>3705</v>
      </c>
      <c r="C1868" s="130" t="s">
        <v>3680</v>
      </c>
      <c r="D1868" s="130" t="s">
        <v>3008</v>
      </c>
      <c r="E1868" s="130" t="s">
        <v>6200</v>
      </c>
      <c r="F1868" s="130" t="s">
        <v>5096</v>
      </c>
    </row>
    <row r="1869" spans="1:6">
      <c r="A1869" s="130" t="s">
        <v>246</v>
      </c>
      <c r="B1869" s="130" t="s">
        <v>3131</v>
      </c>
      <c r="C1869" s="130" t="s">
        <v>6201</v>
      </c>
      <c r="D1869" s="130" t="s">
        <v>2989</v>
      </c>
      <c r="E1869" s="130" t="s">
        <v>2989</v>
      </c>
      <c r="F1869" s="130" t="s">
        <v>5095</v>
      </c>
    </row>
    <row r="1870" spans="1:6">
      <c r="A1870" s="130" t="s">
        <v>781</v>
      </c>
      <c r="B1870" s="130" t="s">
        <v>4480</v>
      </c>
      <c r="C1870" s="130" t="s">
        <v>4480</v>
      </c>
      <c r="D1870" s="130" t="s">
        <v>3066</v>
      </c>
      <c r="E1870" s="130" t="s">
        <v>3042</v>
      </c>
      <c r="F1870" s="130" t="s">
        <v>5095</v>
      </c>
    </row>
    <row r="1871" spans="1:6">
      <c r="A1871" s="130" t="s">
        <v>1009</v>
      </c>
      <c r="B1871" s="130" t="s">
        <v>3032</v>
      </c>
      <c r="C1871" s="130" t="s">
        <v>3443</v>
      </c>
      <c r="D1871" s="130" t="s">
        <v>3062</v>
      </c>
      <c r="E1871" s="130" t="s">
        <v>3276</v>
      </c>
      <c r="F1871" s="130" t="s">
        <v>5095</v>
      </c>
    </row>
    <row r="1872" spans="1:6">
      <c r="A1872" s="130" t="s">
        <v>2221</v>
      </c>
      <c r="B1872" s="130" t="s">
        <v>3080</v>
      </c>
      <c r="C1872" s="130" t="s">
        <v>3080</v>
      </c>
      <c r="D1872" s="130" t="s">
        <v>2969</v>
      </c>
      <c r="E1872" s="130" t="s">
        <v>2969</v>
      </c>
      <c r="F1872" s="130" t="s">
        <v>5095</v>
      </c>
    </row>
    <row r="1873" spans="1:6">
      <c r="A1873" s="130" t="s">
        <v>122</v>
      </c>
      <c r="B1873" s="130" t="s">
        <v>6194</v>
      </c>
      <c r="C1873" s="130" t="s">
        <v>6194</v>
      </c>
      <c r="D1873" s="130" t="s">
        <v>2993</v>
      </c>
      <c r="E1873" s="130" t="s">
        <v>3311</v>
      </c>
      <c r="F1873" s="130" t="s">
        <v>5096</v>
      </c>
    </row>
    <row r="1874" spans="1:6">
      <c r="A1874" s="130" t="s">
        <v>4434</v>
      </c>
      <c r="B1874" s="130" t="s">
        <v>6202</v>
      </c>
      <c r="C1874" s="130" t="s">
        <v>6202</v>
      </c>
      <c r="D1874" s="130" t="s">
        <v>2930</v>
      </c>
      <c r="E1874" s="130" t="s">
        <v>2930</v>
      </c>
      <c r="F1874" s="130" t="s">
        <v>5095</v>
      </c>
    </row>
    <row r="1875" spans="1:6">
      <c r="A1875" s="130" t="s">
        <v>792</v>
      </c>
      <c r="B1875" s="130" t="s">
        <v>2947</v>
      </c>
      <c r="C1875" s="130" t="s">
        <v>2947</v>
      </c>
      <c r="D1875" s="130" t="s">
        <v>2930</v>
      </c>
      <c r="E1875" s="130" t="s">
        <v>2930</v>
      </c>
      <c r="F1875" s="130" t="s">
        <v>5096</v>
      </c>
    </row>
    <row r="1876" spans="1:6">
      <c r="A1876" s="130" t="s">
        <v>464</v>
      </c>
      <c r="B1876" s="130" t="s">
        <v>3129</v>
      </c>
      <c r="C1876" s="130" t="s">
        <v>3129</v>
      </c>
      <c r="D1876" s="130" t="s">
        <v>2933</v>
      </c>
      <c r="E1876" s="130" t="s">
        <v>2933</v>
      </c>
      <c r="F1876" s="130" t="s">
        <v>5095</v>
      </c>
    </row>
    <row r="1877" spans="1:6">
      <c r="A1877" s="130" t="s">
        <v>143</v>
      </c>
      <c r="B1877" s="130" t="s">
        <v>3365</v>
      </c>
      <c r="C1877" s="130" t="s">
        <v>3365</v>
      </c>
      <c r="D1877" s="130" t="s">
        <v>2951</v>
      </c>
      <c r="E1877" s="130" t="s">
        <v>2951</v>
      </c>
      <c r="F1877" s="130" t="s">
        <v>5095</v>
      </c>
    </row>
    <row r="1878" spans="1:6">
      <c r="A1878" s="130" t="s">
        <v>2222</v>
      </c>
      <c r="B1878" s="130" t="s">
        <v>6203</v>
      </c>
      <c r="C1878" s="130" t="s">
        <v>6203</v>
      </c>
      <c r="D1878" s="130" t="s">
        <v>2951</v>
      </c>
      <c r="E1878" s="130" t="s">
        <v>2951</v>
      </c>
      <c r="F1878" s="130" t="s">
        <v>5095</v>
      </c>
    </row>
    <row r="1879" spans="1:6">
      <c r="A1879" s="130" t="s">
        <v>1109</v>
      </c>
      <c r="B1879" s="130" t="s">
        <v>6204</v>
      </c>
      <c r="C1879" s="130" t="s">
        <v>6204</v>
      </c>
      <c r="D1879" s="130" t="s">
        <v>3069</v>
      </c>
      <c r="E1879" s="130" t="s">
        <v>3069</v>
      </c>
      <c r="F1879" s="130" t="s">
        <v>5095</v>
      </c>
    </row>
    <row r="1880" spans="1:6">
      <c r="A1880" s="130" t="s">
        <v>742</v>
      </c>
      <c r="B1880" s="130" t="s">
        <v>6205</v>
      </c>
      <c r="C1880" s="130" t="s">
        <v>6205</v>
      </c>
      <c r="D1880" s="130" t="s">
        <v>3034</v>
      </c>
      <c r="E1880" s="130" t="s">
        <v>3034</v>
      </c>
      <c r="F1880" s="130" t="s">
        <v>5096</v>
      </c>
    </row>
    <row r="1881" spans="1:6">
      <c r="A1881" s="130" t="s">
        <v>4276</v>
      </c>
      <c r="B1881" s="130" t="s">
        <v>2971</v>
      </c>
      <c r="C1881" s="130" t="s">
        <v>2971</v>
      </c>
      <c r="D1881" s="130" t="s">
        <v>2930</v>
      </c>
      <c r="E1881" s="130" t="s">
        <v>2930</v>
      </c>
      <c r="F1881" s="130" t="s">
        <v>5095</v>
      </c>
    </row>
    <row r="1882" spans="1:6">
      <c r="A1882" s="130" t="s">
        <v>2223</v>
      </c>
      <c r="B1882" s="130" t="s">
        <v>4388</v>
      </c>
      <c r="C1882" s="130" t="s">
        <v>4388</v>
      </c>
      <c r="D1882" s="130" t="s">
        <v>2951</v>
      </c>
      <c r="E1882" s="130" t="s">
        <v>2951</v>
      </c>
      <c r="F1882" s="130" t="s">
        <v>5095</v>
      </c>
    </row>
    <row r="1883" spans="1:6">
      <c r="A1883" s="130" t="s">
        <v>979</v>
      </c>
      <c r="B1883" s="130" t="s">
        <v>3996</v>
      </c>
      <c r="C1883" s="130" t="s">
        <v>6206</v>
      </c>
      <c r="D1883" s="130" t="s">
        <v>2989</v>
      </c>
      <c r="E1883" s="130" t="s">
        <v>3003</v>
      </c>
      <c r="F1883" s="130" t="s">
        <v>5095</v>
      </c>
    </row>
    <row r="1884" spans="1:6">
      <c r="A1884" s="130" t="s">
        <v>950</v>
      </c>
      <c r="B1884" s="130" t="s">
        <v>3473</v>
      </c>
      <c r="C1884" s="130" t="s">
        <v>3473</v>
      </c>
      <c r="D1884" s="130" t="s">
        <v>2937</v>
      </c>
      <c r="E1884" s="130" t="s">
        <v>2937</v>
      </c>
      <c r="F1884" s="130" t="s">
        <v>5095</v>
      </c>
    </row>
    <row r="1885" spans="1:6">
      <c r="A1885" s="130" t="s">
        <v>139</v>
      </c>
      <c r="B1885" s="130" t="s">
        <v>3072</v>
      </c>
      <c r="C1885" s="130" t="s">
        <v>3072</v>
      </c>
      <c r="D1885" s="130" t="s">
        <v>2933</v>
      </c>
      <c r="E1885" s="130" t="s">
        <v>2933</v>
      </c>
      <c r="F1885" s="130" t="s">
        <v>5095</v>
      </c>
    </row>
    <row r="1886" spans="1:6">
      <c r="A1886" s="130" t="s">
        <v>1180</v>
      </c>
      <c r="B1886" s="130" t="s">
        <v>3200</v>
      </c>
      <c r="C1886" s="130" t="s">
        <v>3200</v>
      </c>
      <c r="D1886" s="130" t="s">
        <v>2934</v>
      </c>
      <c r="E1886" s="130" t="s">
        <v>2934</v>
      </c>
      <c r="F1886" s="130" t="s">
        <v>5095</v>
      </c>
    </row>
    <row r="1887" spans="1:6">
      <c r="A1887" s="130" t="s">
        <v>4285</v>
      </c>
      <c r="B1887" s="130" t="s">
        <v>6207</v>
      </c>
      <c r="C1887" s="130" t="s">
        <v>6207</v>
      </c>
      <c r="D1887" s="130" t="s">
        <v>2930</v>
      </c>
      <c r="E1887" s="130" t="s">
        <v>2930</v>
      </c>
      <c r="F1887" s="130" t="s">
        <v>5095</v>
      </c>
    </row>
    <row r="1888" spans="1:6">
      <c r="A1888" s="130" t="s">
        <v>1220</v>
      </c>
      <c r="B1888" s="130" t="s">
        <v>6208</v>
      </c>
      <c r="C1888" s="130" t="s">
        <v>6208</v>
      </c>
      <c r="D1888" s="130" t="s">
        <v>2969</v>
      </c>
      <c r="E1888" s="130" t="s">
        <v>3066</v>
      </c>
      <c r="F1888" s="130" t="s">
        <v>5096</v>
      </c>
    </row>
    <row r="1889" spans="1:6">
      <c r="A1889" s="130" t="s">
        <v>2225</v>
      </c>
      <c r="B1889" s="130" t="s">
        <v>3249</v>
      </c>
      <c r="C1889" s="130" t="s">
        <v>3249</v>
      </c>
      <c r="D1889" s="130" t="s">
        <v>2937</v>
      </c>
      <c r="E1889" s="130" t="s">
        <v>2937</v>
      </c>
      <c r="F1889" s="130" t="s">
        <v>5095</v>
      </c>
    </row>
    <row r="1890" spans="1:6">
      <c r="A1890" s="130" t="s">
        <v>4053</v>
      </c>
      <c r="B1890" s="130" t="s">
        <v>2990</v>
      </c>
      <c r="C1890" s="130" t="s">
        <v>2990</v>
      </c>
      <c r="D1890" s="130" t="s">
        <v>2933</v>
      </c>
      <c r="E1890" s="130" t="s">
        <v>2933</v>
      </c>
      <c r="F1890" s="130" t="s">
        <v>5095</v>
      </c>
    </row>
    <row r="1891" spans="1:6">
      <c r="A1891" s="130" t="s">
        <v>936</v>
      </c>
      <c r="B1891" s="130" t="s">
        <v>3334</v>
      </c>
      <c r="C1891" s="130" t="s">
        <v>2968</v>
      </c>
      <c r="D1891" s="130" t="s">
        <v>3152</v>
      </c>
      <c r="E1891" s="130" t="s">
        <v>6209</v>
      </c>
      <c r="F1891" s="130" t="s">
        <v>5095</v>
      </c>
    </row>
    <row r="1892" spans="1:6">
      <c r="A1892" s="130" t="s">
        <v>622</v>
      </c>
      <c r="B1892" s="130" t="s">
        <v>3894</v>
      </c>
      <c r="C1892" s="130" t="s">
        <v>3894</v>
      </c>
      <c r="D1892" s="130" t="s">
        <v>2930</v>
      </c>
      <c r="E1892" s="130" t="s">
        <v>2930</v>
      </c>
      <c r="F1892" s="130" t="s">
        <v>5096</v>
      </c>
    </row>
    <row r="1893" spans="1:6">
      <c r="A1893" s="130" t="s">
        <v>327</v>
      </c>
      <c r="B1893" s="130" t="s">
        <v>3661</v>
      </c>
      <c r="C1893" s="130" t="s">
        <v>3661</v>
      </c>
      <c r="D1893" s="130" t="s">
        <v>2951</v>
      </c>
      <c r="E1893" s="130" t="s">
        <v>2951</v>
      </c>
      <c r="F1893" s="130" t="s">
        <v>5096</v>
      </c>
    </row>
    <row r="1894" spans="1:6">
      <c r="A1894" s="130" t="s">
        <v>4543</v>
      </c>
      <c r="B1894" s="130" t="s">
        <v>4693</v>
      </c>
      <c r="C1894" s="130" t="s">
        <v>4693</v>
      </c>
      <c r="D1894" s="130" t="s">
        <v>2933</v>
      </c>
      <c r="E1894" s="130" t="s">
        <v>2933</v>
      </c>
      <c r="F1894" s="130" t="s">
        <v>5095</v>
      </c>
    </row>
    <row r="1895" spans="1:6">
      <c r="A1895" s="130" t="s">
        <v>614</v>
      </c>
      <c r="B1895" s="130" t="s">
        <v>4138</v>
      </c>
      <c r="C1895" s="130" t="s">
        <v>4138</v>
      </c>
      <c r="D1895" s="130" t="s">
        <v>2951</v>
      </c>
      <c r="E1895" s="130" t="s">
        <v>2951</v>
      </c>
      <c r="F1895" s="130" t="s">
        <v>5095</v>
      </c>
    </row>
    <row r="1896" spans="1:6">
      <c r="A1896" s="130" t="s">
        <v>1140</v>
      </c>
      <c r="B1896" s="130" t="s">
        <v>2952</v>
      </c>
      <c r="C1896" s="130" t="s">
        <v>2952</v>
      </c>
      <c r="D1896" s="130" t="s">
        <v>2951</v>
      </c>
      <c r="E1896" s="130" t="s">
        <v>2951</v>
      </c>
      <c r="F1896" s="130" t="s">
        <v>5095</v>
      </c>
    </row>
    <row r="1897" spans="1:6">
      <c r="A1897" s="130" t="s">
        <v>2689</v>
      </c>
      <c r="B1897" s="130" t="s">
        <v>3349</v>
      </c>
      <c r="C1897" s="130" t="s">
        <v>3349</v>
      </c>
      <c r="D1897" s="130" t="s">
        <v>2930</v>
      </c>
      <c r="E1897" s="130" t="s">
        <v>2930</v>
      </c>
      <c r="F1897" s="130" t="s">
        <v>5095</v>
      </c>
    </row>
    <row r="1898" spans="1:6">
      <c r="A1898" s="130" t="s">
        <v>6210</v>
      </c>
      <c r="B1898" s="130" t="s">
        <v>6211</v>
      </c>
      <c r="C1898" s="130" t="s">
        <v>6211</v>
      </c>
      <c r="D1898" s="130" t="s">
        <v>2930</v>
      </c>
      <c r="E1898" s="130" t="s">
        <v>2930</v>
      </c>
      <c r="F1898" s="130" t="s">
        <v>5096</v>
      </c>
    </row>
    <row r="1899" spans="1:6">
      <c r="A1899" s="130" t="s">
        <v>607</v>
      </c>
      <c r="B1899" s="130" t="s">
        <v>2954</v>
      </c>
      <c r="C1899" s="130" t="s">
        <v>2954</v>
      </c>
      <c r="D1899" s="130" t="s">
        <v>2930</v>
      </c>
      <c r="E1899" s="130" t="s">
        <v>2969</v>
      </c>
      <c r="F1899" s="130" t="s">
        <v>5096</v>
      </c>
    </row>
    <row r="1900" spans="1:6">
      <c r="A1900" s="130" t="s">
        <v>6212</v>
      </c>
      <c r="B1900" s="130" t="s">
        <v>5877</v>
      </c>
      <c r="C1900" s="130" t="s">
        <v>5877</v>
      </c>
      <c r="D1900" s="130" t="s">
        <v>2930</v>
      </c>
      <c r="E1900" s="130" t="s">
        <v>2930</v>
      </c>
      <c r="F1900" s="130" t="s">
        <v>5095</v>
      </c>
    </row>
    <row r="1901" spans="1:6">
      <c r="A1901" s="130" t="s">
        <v>373</v>
      </c>
      <c r="B1901" s="130" t="s">
        <v>2952</v>
      </c>
      <c r="C1901" s="130" t="s">
        <v>2952</v>
      </c>
      <c r="D1901" s="130" t="s">
        <v>2933</v>
      </c>
      <c r="E1901" s="130" t="s">
        <v>2933</v>
      </c>
      <c r="F1901" s="130" t="s">
        <v>5095</v>
      </c>
    </row>
    <row r="1902" spans="1:6">
      <c r="A1902" s="130" t="s">
        <v>201</v>
      </c>
      <c r="B1902" s="130" t="s">
        <v>4009</v>
      </c>
      <c r="C1902" s="130" t="s">
        <v>4009</v>
      </c>
      <c r="D1902" s="130" t="s">
        <v>2930</v>
      </c>
      <c r="E1902" s="130" t="s">
        <v>2930</v>
      </c>
      <c r="F1902" s="130" t="s">
        <v>5095</v>
      </c>
    </row>
    <row r="1903" spans="1:6">
      <c r="A1903" s="130" t="s">
        <v>4050</v>
      </c>
      <c r="B1903" s="130" t="s">
        <v>3211</v>
      </c>
      <c r="C1903" s="130" t="s">
        <v>3211</v>
      </c>
      <c r="D1903" s="130" t="s">
        <v>2930</v>
      </c>
      <c r="E1903" s="130" t="s">
        <v>2934</v>
      </c>
      <c r="F1903" s="130" t="s">
        <v>5096</v>
      </c>
    </row>
    <row r="1904" spans="1:6">
      <c r="A1904" s="130" t="s">
        <v>473</v>
      </c>
      <c r="B1904" s="130" t="s">
        <v>6213</v>
      </c>
      <c r="C1904" s="130" t="s">
        <v>6214</v>
      </c>
      <c r="D1904" s="130" t="s">
        <v>3011</v>
      </c>
      <c r="E1904" s="130" t="s">
        <v>3190</v>
      </c>
      <c r="F1904" s="130" t="s">
        <v>5095</v>
      </c>
    </row>
    <row r="1905" spans="1:6">
      <c r="A1905" s="130" t="s">
        <v>851</v>
      </c>
      <c r="B1905" s="130" t="s">
        <v>4316</v>
      </c>
      <c r="C1905" s="130" t="s">
        <v>6215</v>
      </c>
      <c r="D1905" s="130" t="s">
        <v>2977</v>
      </c>
      <c r="E1905" s="130" t="s">
        <v>3048</v>
      </c>
      <c r="F1905" s="130" t="s">
        <v>5095</v>
      </c>
    </row>
    <row r="1906" spans="1:6">
      <c r="A1906" s="130" t="s">
        <v>2525</v>
      </c>
      <c r="B1906" s="130" t="s">
        <v>6216</v>
      </c>
      <c r="C1906" s="130" t="s">
        <v>6216</v>
      </c>
      <c r="D1906" s="130" t="s">
        <v>2934</v>
      </c>
      <c r="E1906" s="130" t="s">
        <v>2981</v>
      </c>
      <c r="F1906" s="130" t="s">
        <v>5096</v>
      </c>
    </row>
    <row r="1907" spans="1:6">
      <c r="A1907" s="130" t="s">
        <v>4596</v>
      </c>
      <c r="B1907" s="130" t="s">
        <v>4155</v>
      </c>
      <c r="C1907" s="130" t="s">
        <v>4155</v>
      </c>
      <c r="D1907" s="130" t="s">
        <v>2951</v>
      </c>
      <c r="E1907" s="130" t="s">
        <v>2989</v>
      </c>
      <c r="F1907" s="130" t="s">
        <v>5096</v>
      </c>
    </row>
    <row r="1908" spans="1:6">
      <c r="A1908" s="130" t="s">
        <v>769</v>
      </c>
      <c r="B1908" s="130" t="s">
        <v>6217</v>
      </c>
      <c r="C1908" s="130" t="s">
        <v>6217</v>
      </c>
      <c r="D1908" s="130" t="s">
        <v>2930</v>
      </c>
      <c r="E1908" s="130" t="s">
        <v>2930</v>
      </c>
      <c r="F1908" s="130" t="s">
        <v>5095</v>
      </c>
    </row>
    <row r="1909" spans="1:6">
      <c r="A1909" s="130" t="s">
        <v>893</v>
      </c>
      <c r="B1909" s="130" t="s">
        <v>3061</v>
      </c>
      <c r="C1909" s="130" t="s">
        <v>3061</v>
      </c>
      <c r="D1909" s="130" t="s">
        <v>2937</v>
      </c>
      <c r="E1909" s="130" t="s">
        <v>2937</v>
      </c>
      <c r="F1909" s="130" t="s">
        <v>5095</v>
      </c>
    </row>
    <row r="1910" spans="1:6">
      <c r="A1910" s="130" t="s">
        <v>2791</v>
      </c>
      <c r="B1910" s="130" t="s">
        <v>6218</v>
      </c>
      <c r="C1910" s="130" t="s">
        <v>6218</v>
      </c>
      <c r="D1910" s="130" t="s">
        <v>2969</v>
      </c>
      <c r="E1910" s="130" t="s">
        <v>2969</v>
      </c>
      <c r="F1910" s="130" t="s">
        <v>5095</v>
      </c>
    </row>
    <row r="1911" spans="1:6">
      <c r="A1911" s="130" t="s">
        <v>6219</v>
      </c>
      <c r="B1911" s="130" t="s">
        <v>6220</v>
      </c>
      <c r="C1911" s="130" t="s">
        <v>6220</v>
      </c>
      <c r="D1911" s="130" t="s">
        <v>2930</v>
      </c>
      <c r="E1911" s="130" t="s">
        <v>2930</v>
      </c>
      <c r="F1911" s="130" t="s">
        <v>5095</v>
      </c>
    </row>
    <row r="1912" spans="1:6">
      <c r="A1912" s="130" t="s">
        <v>2234</v>
      </c>
      <c r="B1912" s="130" t="s">
        <v>6221</v>
      </c>
      <c r="C1912" s="130" t="s">
        <v>6221</v>
      </c>
      <c r="D1912" s="130" t="s">
        <v>2981</v>
      </c>
      <c r="E1912" s="130" t="s">
        <v>2981</v>
      </c>
      <c r="F1912" s="130" t="s">
        <v>5095</v>
      </c>
    </row>
    <row r="1913" spans="1:6">
      <c r="A1913" s="130" t="s">
        <v>522</v>
      </c>
      <c r="B1913" s="130" t="s">
        <v>6222</v>
      </c>
      <c r="C1913" s="130" t="s">
        <v>6222</v>
      </c>
      <c r="D1913" s="130" t="s">
        <v>2937</v>
      </c>
      <c r="E1913" s="130" t="s">
        <v>3062</v>
      </c>
      <c r="F1913" s="130" t="s">
        <v>5096</v>
      </c>
    </row>
    <row r="1914" spans="1:6">
      <c r="A1914" s="130" t="s">
        <v>602</v>
      </c>
      <c r="B1914" s="130" t="s">
        <v>2952</v>
      </c>
      <c r="C1914" s="130" t="s">
        <v>2952</v>
      </c>
      <c r="D1914" s="130" t="s">
        <v>2939</v>
      </c>
      <c r="E1914" s="130" t="s">
        <v>2937</v>
      </c>
      <c r="F1914" s="130" t="s">
        <v>5095</v>
      </c>
    </row>
    <row r="1915" spans="1:6">
      <c r="A1915" s="130" t="s">
        <v>2795</v>
      </c>
      <c r="B1915" s="130" t="s">
        <v>3280</v>
      </c>
      <c r="C1915" s="130" t="s">
        <v>3280</v>
      </c>
      <c r="D1915" s="130" t="s">
        <v>2930</v>
      </c>
      <c r="E1915" s="130" t="s">
        <v>2930</v>
      </c>
      <c r="F1915" s="130" t="s">
        <v>5096</v>
      </c>
    </row>
    <row r="1916" spans="1:6">
      <c r="A1916" s="130" t="s">
        <v>2236</v>
      </c>
      <c r="B1916" s="130" t="s">
        <v>6223</v>
      </c>
      <c r="C1916" s="130" t="s">
        <v>6223</v>
      </c>
      <c r="D1916" s="130" t="s">
        <v>2933</v>
      </c>
      <c r="E1916" s="130" t="s">
        <v>2933</v>
      </c>
      <c r="F1916" s="130" t="s">
        <v>5096</v>
      </c>
    </row>
    <row r="1917" spans="1:6">
      <c r="A1917" s="130" t="s">
        <v>2562</v>
      </c>
      <c r="B1917" s="130" t="s">
        <v>6224</v>
      </c>
      <c r="C1917" s="130" t="s">
        <v>6225</v>
      </c>
      <c r="D1917" s="130" t="s">
        <v>3069</v>
      </c>
      <c r="E1917" s="130" t="s">
        <v>2989</v>
      </c>
      <c r="F1917" s="130" t="s">
        <v>5095</v>
      </c>
    </row>
    <row r="1918" spans="1:6">
      <c r="A1918" s="130" t="s">
        <v>6226</v>
      </c>
      <c r="B1918" s="130" t="s">
        <v>6227</v>
      </c>
      <c r="C1918" s="130" t="s">
        <v>6227</v>
      </c>
      <c r="D1918" s="130" t="s">
        <v>2930</v>
      </c>
      <c r="E1918" s="130" t="s">
        <v>2930</v>
      </c>
      <c r="F1918" s="130" t="s">
        <v>5095</v>
      </c>
    </row>
    <row r="1919" spans="1:6">
      <c r="A1919" s="130" t="s">
        <v>6228</v>
      </c>
      <c r="B1919" s="130" t="s">
        <v>6229</v>
      </c>
      <c r="C1919" s="130" t="s">
        <v>6229</v>
      </c>
      <c r="D1919" s="130" t="s">
        <v>2930</v>
      </c>
      <c r="E1919" s="130" t="s">
        <v>2930</v>
      </c>
      <c r="F1919" s="130" t="s">
        <v>5095</v>
      </c>
    </row>
    <row r="1920" spans="1:6">
      <c r="A1920" s="130" t="s">
        <v>2526</v>
      </c>
      <c r="B1920" s="130" t="s">
        <v>3687</v>
      </c>
      <c r="C1920" s="130" t="s">
        <v>3519</v>
      </c>
      <c r="D1920" s="130" t="s">
        <v>2969</v>
      </c>
      <c r="E1920" s="130" t="s">
        <v>2977</v>
      </c>
      <c r="F1920" s="130" t="s">
        <v>5096</v>
      </c>
    </row>
    <row r="1921" spans="1:6">
      <c r="A1921" s="130" t="s">
        <v>2241</v>
      </c>
      <c r="B1921" s="130" t="s">
        <v>3127</v>
      </c>
      <c r="C1921" s="130" t="s">
        <v>3127</v>
      </c>
      <c r="D1921" s="130" t="s">
        <v>2969</v>
      </c>
      <c r="E1921" s="130" t="s">
        <v>2969</v>
      </c>
      <c r="F1921" s="130" t="s">
        <v>5095</v>
      </c>
    </row>
    <row r="1922" spans="1:6">
      <c r="A1922" s="130" t="s">
        <v>2242</v>
      </c>
      <c r="B1922" s="130" t="s">
        <v>3536</v>
      </c>
      <c r="C1922" s="130" t="s">
        <v>3536</v>
      </c>
      <c r="D1922" s="130" t="s">
        <v>3027</v>
      </c>
      <c r="E1922" s="130" t="s">
        <v>3415</v>
      </c>
      <c r="F1922" s="130" t="s">
        <v>5096</v>
      </c>
    </row>
    <row r="1923" spans="1:6">
      <c r="A1923" s="130" t="s">
        <v>4097</v>
      </c>
      <c r="B1923" s="130" t="s">
        <v>6230</v>
      </c>
      <c r="C1923" s="130" t="s">
        <v>6230</v>
      </c>
      <c r="D1923" s="130" t="s">
        <v>2933</v>
      </c>
      <c r="E1923" s="130" t="s">
        <v>2933</v>
      </c>
      <c r="F1923" s="130" t="s">
        <v>5095</v>
      </c>
    </row>
    <row r="1924" spans="1:6">
      <c r="A1924" s="130" t="s">
        <v>2243</v>
      </c>
      <c r="B1924" s="130" t="s">
        <v>5679</v>
      </c>
      <c r="C1924" s="130" t="s">
        <v>5679</v>
      </c>
      <c r="D1924" s="130" t="s">
        <v>2933</v>
      </c>
      <c r="E1924" s="130" t="s">
        <v>3008</v>
      </c>
      <c r="F1924" s="130" t="s">
        <v>5096</v>
      </c>
    </row>
    <row r="1925" spans="1:6">
      <c r="A1925" s="130" t="s">
        <v>860</v>
      </c>
      <c r="B1925" s="130" t="s">
        <v>3496</v>
      </c>
      <c r="C1925" s="130" t="s">
        <v>3496</v>
      </c>
      <c r="D1925" s="130" t="s">
        <v>2933</v>
      </c>
      <c r="E1925" s="130" t="s">
        <v>2933</v>
      </c>
      <c r="F1925" s="130" t="s">
        <v>5095</v>
      </c>
    </row>
    <row r="1926" spans="1:6">
      <c r="A1926" s="130" t="s">
        <v>325</v>
      </c>
      <c r="B1926" s="130" t="s">
        <v>2952</v>
      </c>
      <c r="C1926" s="130" t="s">
        <v>2952</v>
      </c>
      <c r="D1926" s="130" t="s">
        <v>2951</v>
      </c>
      <c r="E1926" s="130" t="s">
        <v>2951</v>
      </c>
      <c r="F1926" s="130" t="s">
        <v>5095</v>
      </c>
    </row>
    <row r="1927" spans="1:6">
      <c r="A1927" s="130" t="s">
        <v>1553</v>
      </c>
      <c r="B1927" s="130" t="s">
        <v>6231</v>
      </c>
      <c r="C1927" s="130" t="s">
        <v>6231</v>
      </c>
      <c r="D1927" s="130" t="s">
        <v>2933</v>
      </c>
      <c r="E1927" s="130" t="s">
        <v>2933</v>
      </c>
      <c r="F1927" s="130" t="s">
        <v>5095</v>
      </c>
    </row>
    <row r="1928" spans="1:6">
      <c r="A1928" s="130" t="s">
        <v>101</v>
      </c>
      <c r="B1928" s="130" t="s">
        <v>4356</v>
      </c>
      <c r="C1928" s="130" t="s">
        <v>4356</v>
      </c>
      <c r="D1928" s="130" t="s">
        <v>2951</v>
      </c>
      <c r="E1928" s="130" t="s">
        <v>2951</v>
      </c>
      <c r="F1928" s="130" t="s">
        <v>5095</v>
      </c>
    </row>
    <row r="1929" spans="1:6">
      <c r="A1929" s="130" t="s">
        <v>2570</v>
      </c>
      <c r="B1929" s="130" t="s">
        <v>3621</v>
      </c>
      <c r="C1929" s="130" t="s">
        <v>3621</v>
      </c>
      <c r="D1929" s="130" t="s">
        <v>2933</v>
      </c>
      <c r="E1929" s="130" t="s">
        <v>2933</v>
      </c>
      <c r="F1929" s="130" t="s">
        <v>5096</v>
      </c>
    </row>
    <row r="1930" spans="1:6">
      <c r="A1930" s="130" t="s">
        <v>1554</v>
      </c>
      <c r="B1930" s="130" t="s">
        <v>4254</v>
      </c>
      <c r="C1930" s="130" t="s">
        <v>4254</v>
      </c>
      <c r="D1930" s="130" t="s">
        <v>2930</v>
      </c>
      <c r="E1930" s="130" t="s">
        <v>2930</v>
      </c>
      <c r="F1930" s="130" t="s">
        <v>5095</v>
      </c>
    </row>
    <row r="1931" spans="1:6">
      <c r="A1931" s="130" t="s">
        <v>1555</v>
      </c>
      <c r="B1931" s="130" t="s">
        <v>6232</v>
      </c>
      <c r="C1931" s="130" t="s">
        <v>6232</v>
      </c>
      <c r="D1931" s="130" t="s">
        <v>2934</v>
      </c>
      <c r="E1931" s="130" t="s">
        <v>2934</v>
      </c>
      <c r="F1931" s="130" t="s">
        <v>5095</v>
      </c>
    </row>
    <row r="1932" spans="1:6">
      <c r="A1932" s="130" t="s">
        <v>341</v>
      </c>
      <c r="B1932" s="130" t="s">
        <v>6233</v>
      </c>
      <c r="C1932" s="130" t="s">
        <v>6233</v>
      </c>
      <c r="D1932" s="130" t="s">
        <v>2951</v>
      </c>
      <c r="E1932" s="130" t="s">
        <v>2951</v>
      </c>
      <c r="F1932" s="130" t="s">
        <v>5095</v>
      </c>
    </row>
    <row r="1933" spans="1:6">
      <c r="A1933" s="130" t="s">
        <v>2007</v>
      </c>
      <c r="B1933" s="130" t="s">
        <v>6234</v>
      </c>
      <c r="C1933" s="130" t="s">
        <v>6234</v>
      </c>
      <c r="D1933" s="130" t="s">
        <v>2930</v>
      </c>
      <c r="E1933" s="130" t="s">
        <v>2930</v>
      </c>
      <c r="F1933" s="130" t="s">
        <v>5095</v>
      </c>
    </row>
    <row r="1934" spans="1:6">
      <c r="A1934" s="130" t="s">
        <v>184</v>
      </c>
      <c r="B1934" s="130" t="s">
        <v>2960</v>
      </c>
      <c r="C1934" s="130" t="s">
        <v>2960</v>
      </c>
      <c r="D1934" s="130" t="s">
        <v>2930</v>
      </c>
      <c r="E1934" s="130" t="s">
        <v>2930</v>
      </c>
      <c r="F1934" s="130" t="s">
        <v>5095</v>
      </c>
    </row>
    <row r="1935" spans="1:6">
      <c r="A1935" s="130" t="s">
        <v>876</v>
      </c>
      <c r="B1935" s="130" t="s">
        <v>6235</v>
      </c>
      <c r="C1935" s="130" t="s">
        <v>6236</v>
      </c>
      <c r="D1935" s="130" t="s">
        <v>3152</v>
      </c>
      <c r="E1935" s="130" t="s">
        <v>6237</v>
      </c>
      <c r="F1935" s="130" t="s">
        <v>5095</v>
      </c>
    </row>
    <row r="1936" spans="1:6">
      <c r="A1936" s="130" t="s">
        <v>6238</v>
      </c>
      <c r="B1936" s="130" t="s">
        <v>6239</v>
      </c>
      <c r="C1936" s="130" t="s">
        <v>6239</v>
      </c>
      <c r="D1936" s="130" t="s">
        <v>2930</v>
      </c>
      <c r="E1936" s="130" t="s">
        <v>2930</v>
      </c>
      <c r="F1936" s="130" t="s">
        <v>5095</v>
      </c>
    </row>
    <row r="1937" spans="1:6">
      <c r="A1937" s="130" t="s">
        <v>639</v>
      </c>
      <c r="B1937" s="130" t="s">
        <v>3095</v>
      </c>
      <c r="C1937" s="130" t="s">
        <v>3095</v>
      </c>
      <c r="D1937" s="130" t="s">
        <v>2930</v>
      </c>
      <c r="E1937" s="130" t="s">
        <v>3095</v>
      </c>
      <c r="F1937" s="130" t="s">
        <v>5096</v>
      </c>
    </row>
    <row r="1938" spans="1:6">
      <c r="A1938" s="130" t="s">
        <v>6240</v>
      </c>
      <c r="B1938" s="130" t="s">
        <v>6241</v>
      </c>
      <c r="C1938" s="130" t="s">
        <v>6241</v>
      </c>
      <c r="D1938" s="130" t="s">
        <v>2930</v>
      </c>
      <c r="E1938" s="130" t="s">
        <v>2930</v>
      </c>
      <c r="F1938" s="130" t="s">
        <v>5095</v>
      </c>
    </row>
    <row r="1939" spans="1:6">
      <c r="A1939" s="130" t="s">
        <v>436</v>
      </c>
      <c r="B1939" s="130" t="s">
        <v>4266</v>
      </c>
      <c r="C1939" s="130" t="s">
        <v>4266</v>
      </c>
      <c r="D1939" s="130" t="s">
        <v>2969</v>
      </c>
      <c r="E1939" s="130" t="s">
        <v>2969</v>
      </c>
      <c r="F1939" s="130" t="s">
        <v>5095</v>
      </c>
    </row>
    <row r="1940" spans="1:6">
      <c r="A1940" s="130" t="s">
        <v>2250</v>
      </c>
      <c r="B1940" s="130" t="s">
        <v>3606</v>
      </c>
      <c r="C1940" s="130" t="s">
        <v>3606</v>
      </c>
      <c r="D1940" s="130" t="s">
        <v>2930</v>
      </c>
      <c r="E1940" s="130" t="s">
        <v>2930</v>
      </c>
      <c r="F1940" s="130" t="s">
        <v>5095</v>
      </c>
    </row>
    <row r="1941" spans="1:6">
      <c r="A1941" s="130" t="s">
        <v>163</v>
      </c>
      <c r="B1941" s="130" t="s">
        <v>3123</v>
      </c>
      <c r="C1941" s="130" t="s">
        <v>3123</v>
      </c>
      <c r="D1941" s="130" t="s">
        <v>2933</v>
      </c>
      <c r="E1941" s="130" t="s">
        <v>2933</v>
      </c>
      <c r="F1941" s="130" t="s">
        <v>5095</v>
      </c>
    </row>
    <row r="1942" spans="1:6">
      <c r="A1942" s="130" t="s">
        <v>4717</v>
      </c>
      <c r="B1942" s="130" t="s">
        <v>2952</v>
      </c>
      <c r="C1942" s="130" t="s">
        <v>6242</v>
      </c>
      <c r="D1942" s="130" t="s">
        <v>3011</v>
      </c>
      <c r="E1942" s="130" t="s">
        <v>3011</v>
      </c>
      <c r="F1942" s="130" t="s">
        <v>5095</v>
      </c>
    </row>
    <row r="1943" spans="1:6">
      <c r="A1943" s="130" t="s">
        <v>4267</v>
      </c>
      <c r="B1943" s="130" t="s">
        <v>3038</v>
      </c>
      <c r="C1943" s="130" t="s">
        <v>3038</v>
      </c>
      <c r="D1943" s="130" t="s">
        <v>2930</v>
      </c>
      <c r="E1943" s="130" t="s">
        <v>2977</v>
      </c>
      <c r="F1943" s="130" t="s">
        <v>5095</v>
      </c>
    </row>
    <row r="1944" spans="1:6">
      <c r="A1944" s="130" t="s">
        <v>1561</v>
      </c>
      <c r="B1944" s="130" t="s">
        <v>3361</v>
      </c>
      <c r="C1944" s="130" t="s">
        <v>3361</v>
      </c>
      <c r="D1944" s="130" t="s">
        <v>2951</v>
      </c>
      <c r="E1944" s="130" t="s">
        <v>2951</v>
      </c>
      <c r="F1944" s="130" t="s">
        <v>5096</v>
      </c>
    </row>
    <row r="1945" spans="1:6">
      <c r="A1945" s="130" t="s">
        <v>2903</v>
      </c>
      <c r="B1945" s="130" t="s">
        <v>4324</v>
      </c>
      <c r="C1945" s="130" t="s">
        <v>4324</v>
      </c>
      <c r="D1945" s="130" t="s">
        <v>2930</v>
      </c>
      <c r="E1945" s="130" t="s">
        <v>2930</v>
      </c>
      <c r="F1945" s="130" t="s">
        <v>5095</v>
      </c>
    </row>
    <row r="1946" spans="1:6">
      <c r="A1946" s="130" t="s">
        <v>247</v>
      </c>
      <c r="B1946" s="130" t="s">
        <v>6243</v>
      </c>
      <c r="C1946" s="130" t="s">
        <v>6243</v>
      </c>
      <c r="D1946" s="130" t="s">
        <v>2933</v>
      </c>
      <c r="E1946" s="130" t="s">
        <v>2933</v>
      </c>
      <c r="F1946" s="130" t="s">
        <v>5095</v>
      </c>
    </row>
    <row r="1947" spans="1:6">
      <c r="A1947" s="130" t="s">
        <v>287</v>
      </c>
      <c r="B1947" s="130" t="s">
        <v>3366</v>
      </c>
      <c r="C1947" s="130" t="s">
        <v>3366</v>
      </c>
      <c r="D1947" s="130" t="s">
        <v>3027</v>
      </c>
      <c r="E1947" s="130" t="s">
        <v>2967</v>
      </c>
      <c r="F1947" s="130" t="s">
        <v>5095</v>
      </c>
    </row>
    <row r="1948" spans="1:6">
      <c r="A1948" s="130" t="s">
        <v>2695</v>
      </c>
      <c r="B1948" s="130" t="s">
        <v>3071</v>
      </c>
      <c r="C1948" s="130" t="s">
        <v>3071</v>
      </c>
      <c r="D1948" s="130" t="s">
        <v>2933</v>
      </c>
      <c r="E1948" s="130" t="s">
        <v>2933</v>
      </c>
      <c r="F1948" s="130" t="s">
        <v>5096</v>
      </c>
    </row>
    <row r="1949" spans="1:6">
      <c r="A1949" s="130" t="s">
        <v>1563</v>
      </c>
      <c r="B1949" s="130" t="s">
        <v>3089</v>
      </c>
      <c r="C1949" s="130" t="s">
        <v>3089</v>
      </c>
      <c r="D1949" s="130" t="s">
        <v>2930</v>
      </c>
      <c r="E1949" s="130" t="s">
        <v>2930</v>
      </c>
      <c r="F1949" s="130" t="s">
        <v>5096</v>
      </c>
    </row>
    <row r="1950" spans="1:6">
      <c r="A1950" s="130" t="s">
        <v>609</v>
      </c>
      <c r="B1950" s="130" t="s">
        <v>6244</v>
      </c>
      <c r="C1950" s="130" t="s">
        <v>6244</v>
      </c>
      <c r="D1950" s="130" t="s">
        <v>2933</v>
      </c>
      <c r="E1950" s="130" t="s">
        <v>2933</v>
      </c>
      <c r="F1950" s="130" t="s">
        <v>5095</v>
      </c>
    </row>
    <row r="1951" spans="1:6">
      <c r="A1951" s="130" t="s">
        <v>1291</v>
      </c>
      <c r="B1951" s="130" t="s">
        <v>3023</v>
      </c>
      <c r="C1951" s="130" t="s">
        <v>3023</v>
      </c>
      <c r="D1951" s="130" t="s">
        <v>2934</v>
      </c>
      <c r="E1951" s="130" t="s">
        <v>3066</v>
      </c>
      <c r="F1951" s="130" t="s">
        <v>5096</v>
      </c>
    </row>
    <row r="1952" spans="1:6">
      <c r="A1952" s="130" t="s">
        <v>2554</v>
      </c>
      <c r="B1952" s="130" t="s">
        <v>3192</v>
      </c>
      <c r="C1952" s="130" t="s">
        <v>3192</v>
      </c>
      <c r="D1952" s="130" t="s">
        <v>2930</v>
      </c>
      <c r="E1952" s="130" t="s">
        <v>2930</v>
      </c>
      <c r="F1952" s="130" t="s">
        <v>5095</v>
      </c>
    </row>
    <row r="1953" spans="1:6">
      <c r="A1953" s="130" t="s">
        <v>14</v>
      </c>
      <c r="B1953" s="130" t="s">
        <v>4209</v>
      </c>
      <c r="C1953" s="130" t="s">
        <v>4209</v>
      </c>
      <c r="D1953" s="130" t="s">
        <v>2934</v>
      </c>
      <c r="E1953" s="130" t="s">
        <v>2937</v>
      </c>
      <c r="F1953" s="130" t="s">
        <v>5096</v>
      </c>
    </row>
    <row r="1954" spans="1:6">
      <c r="A1954" s="130" t="s">
        <v>1124</v>
      </c>
      <c r="B1954" s="130" t="s">
        <v>3471</v>
      </c>
      <c r="C1954" s="130" t="s">
        <v>3471</v>
      </c>
      <c r="D1954" s="130" t="s">
        <v>2934</v>
      </c>
      <c r="E1954" s="130" t="s">
        <v>2934</v>
      </c>
      <c r="F1954" s="130" t="s">
        <v>5095</v>
      </c>
    </row>
    <row r="1955" spans="1:6">
      <c r="A1955" s="130" t="s">
        <v>6245</v>
      </c>
      <c r="B1955" s="130" t="s">
        <v>6246</v>
      </c>
      <c r="C1955" s="130" t="s">
        <v>6246</v>
      </c>
      <c r="D1955" s="130" t="s">
        <v>2930</v>
      </c>
      <c r="E1955" s="130" t="s">
        <v>2930</v>
      </c>
      <c r="F1955" s="130" t="s">
        <v>5095</v>
      </c>
    </row>
    <row r="1956" spans="1:6">
      <c r="A1956" s="130" t="s">
        <v>18</v>
      </c>
      <c r="B1956" s="130" t="s">
        <v>6247</v>
      </c>
      <c r="C1956" s="130" t="s">
        <v>6247</v>
      </c>
      <c r="D1956" s="130" t="s">
        <v>2951</v>
      </c>
      <c r="E1956" s="130" t="s">
        <v>2951</v>
      </c>
      <c r="F1956" s="130" t="s">
        <v>5095</v>
      </c>
    </row>
    <row r="1957" spans="1:6">
      <c r="A1957" s="130" t="s">
        <v>1008</v>
      </c>
      <c r="B1957" s="130" t="s">
        <v>6248</v>
      </c>
      <c r="C1957" s="130" t="s">
        <v>6248</v>
      </c>
      <c r="D1957" s="130" t="s">
        <v>3149</v>
      </c>
      <c r="E1957" s="130" t="s">
        <v>3357</v>
      </c>
      <c r="F1957" s="130" t="s">
        <v>5095</v>
      </c>
    </row>
    <row r="1958" spans="1:6">
      <c r="A1958" s="130" t="s">
        <v>2254</v>
      </c>
      <c r="B1958" s="130" t="s">
        <v>3147</v>
      </c>
      <c r="C1958" s="130" t="s">
        <v>3147</v>
      </c>
      <c r="D1958" s="130" t="s">
        <v>2939</v>
      </c>
      <c r="E1958" s="130" t="s">
        <v>2939</v>
      </c>
      <c r="F1958" s="130" t="s">
        <v>5095</v>
      </c>
    </row>
    <row r="1959" spans="1:6">
      <c r="A1959" s="130" t="s">
        <v>120</v>
      </c>
      <c r="B1959" s="130" t="s">
        <v>4075</v>
      </c>
      <c r="C1959" s="130" t="s">
        <v>4075</v>
      </c>
      <c r="D1959" s="130" t="s">
        <v>2933</v>
      </c>
      <c r="E1959" s="130" t="s">
        <v>2933</v>
      </c>
      <c r="F1959" s="130" t="s">
        <v>5095</v>
      </c>
    </row>
    <row r="1960" spans="1:6">
      <c r="A1960" s="130" t="s">
        <v>4440</v>
      </c>
      <c r="B1960" s="130" t="s">
        <v>3044</v>
      </c>
      <c r="C1960" s="130" t="s">
        <v>3044</v>
      </c>
      <c r="D1960" s="130" t="s">
        <v>2930</v>
      </c>
      <c r="E1960" s="130" t="s">
        <v>2930</v>
      </c>
      <c r="F1960" s="130" t="s">
        <v>5095</v>
      </c>
    </row>
    <row r="1961" spans="1:6">
      <c r="A1961" s="130" t="s">
        <v>634</v>
      </c>
      <c r="B1961" s="130" t="s">
        <v>3287</v>
      </c>
      <c r="C1961" s="130" t="s">
        <v>3287</v>
      </c>
      <c r="D1961" s="130" t="s">
        <v>2981</v>
      </c>
      <c r="E1961" s="130" t="s">
        <v>2981</v>
      </c>
      <c r="F1961" s="130" t="s">
        <v>5096</v>
      </c>
    </row>
    <row r="1962" spans="1:6">
      <c r="A1962" s="130" t="s">
        <v>1724</v>
      </c>
      <c r="B1962" s="130" t="s">
        <v>6249</v>
      </c>
      <c r="C1962" s="130" t="s">
        <v>6250</v>
      </c>
      <c r="D1962" s="130" t="s">
        <v>2934</v>
      </c>
      <c r="E1962" s="130" t="s">
        <v>3062</v>
      </c>
      <c r="F1962" s="130" t="s">
        <v>5096</v>
      </c>
    </row>
    <row r="1963" spans="1:6">
      <c r="A1963" s="130" t="s">
        <v>2256</v>
      </c>
      <c r="B1963" s="130" t="s">
        <v>3413</v>
      </c>
      <c r="C1963" s="130" t="s">
        <v>3413</v>
      </c>
      <c r="D1963" s="130" t="s">
        <v>3069</v>
      </c>
      <c r="E1963" s="130" t="s">
        <v>3069</v>
      </c>
      <c r="F1963" s="130" t="s">
        <v>5095</v>
      </c>
    </row>
    <row r="1964" spans="1:6">
      <c r="A1964" s="130" t="s">
        <v>1568</v>
      </c>
      <c r="B1964" s="130" t="s">
        <v>3027</v>
      </c>
      <c r="C1964" s="130" t="s">
        <v>3027</v>
      </c>
      <c r="D1964" s="130" t="s">
        <v>2930</v>
      </c>
      <c r="E1964" s="130" t="s">
        <v>2931</v>
      </c>
      <c r="F1964" s="130" t="s">
        <v>5096</v>
      </c>
    </row>
    <row r="1965" spans="1:6">
      <c r="A1965" s="130" t="s">
        <v>187</v>
      </c>
      <c r="B1965" s="130" t="s">
        <v>3330</v>
      </c>
      <c r="C1965" s="130" t="s">
        <v>3363</v>
      </c>
      <c r="D1965" s="130" t="s">
        <v>3008</v>
      </c>
      <c r="E1965" s="130" t="s">
        <v>3557</v>
      </c>
      <c r="F1965" s="130" t="s">
        <v>5096</v>
      </c>
    </row>
    <row r="1966" spans="1:6">
      <c r="A1966" s="130" t="s">
        <v>2258</v>
      </c>
      <c r="B1966" s="130" t="s">
        <v>3554</v>
      </c>
      <c r="C1966" s="130" t="s">
        <v>3554</v>
      </c>
      <c r="D1966" s="130" t="s">
        <v>2930</v>
      </c>
      <c r="E1966" s="130" t="s">
        <v>2930</v>
      </c>
      <c r="F1966" s="130" t="s">
        <v>5096</v>
      </c>
    </row>
    <row r="1967" spans="1:6">
      <c r="A1967" s="130" t="s">
        <v>6251</v>
      </c>
      <c r="B1967" s="130" t="s">
        <v>3154</v>
      </c>
      <c r="C1967" s="130" t="s">
        <v>3154</v>
      </c>
      <c r="D1967" s="130" t="s">
        <v>2930</v>
      </c>
      <c r="E1967" s="130" t="s">
        <v>2930</v>
      </c>
      <c r="F1967" s="130" t="s">
        <v>5095</v>
      </c>
    </row>
    <row r="1968" spans="1:6">
      <c r="A1968" s="130" t="s">
        <v>2071</v>
      </c>
      <c r="B1968" s="130" t="s">
        <v>6252</v>
      </c>
      <c r="C1968" s="130" t="s">
        <v>6252</v>
      </c>
      <c r="D1968" s="130" t="s">
        <v>2933</v>
      </c>
      <c r="E1968" s="130" t="s">
        <v>2933</v>
      </c>
      <c r="F1968" s="130" t="s">
        <v>5095</v>
      </c>
    </row>
    <row r="1969" spans="1:6">
      <c r="A1969" s="130" t="s">
        <v>2260</v>
      </c>
      <c r="B1969" s="130" t="s">
        <v>4397</v>
      </c>
      <c r="C1969" s="130" t="s">
        <v>4397</v>
      </c>
      <c r="D1969" s="130" t="s">
        <v>2981</v>
      </c>
      <c r="E1969" s="130" t="s">
        <v>2981</v>
      </c>
      <c r="F1969" s="130" t="s">
        <v>5095</v>
      </c>
    </row>
    <row r="1970" spans="1:6">
      <c r="A1970" s="130" t="s">
        <v>4268</v>
      </c>
      <c r="B1970" s="130" t="s">
        <v>6253</v>
      </c>
      <c r="C1970" s="130" t="s">
        <v>6253</v>
      </c>
      <c r="D1970" s="130" t="s">
        <v>2951</v>
      </c>
      <c r="E1970" s="130" t="s">
        <v>3062</v>
      </c>
      <c r="F1970" s="130" t="s">
        <v>5095</v>
      </c>
    </row>
    <row r="1971" spans="1:6">
      <c r="A1971" s="130" t="s">
        <v>2530</v>
      </c>
      <c r="B1971" s="130" t="s">
        <v>4876</v>
      </c>
      <c r="C1971" s="130" t="s">
        <v>4876</v>
      </c>
      <c r="D1971" s="130" t="s">
        <v>2933</v>
      </c>
      <c r="E1971" s="130" t="s">
        <v>2933</v>
      </c>
      <c r="F1971" s="130" t="s">
        <v>5095</v>
      </c>
    </row>
    <row r="1972" spans="1:6">
      <c r="A1972" s="130" t="s">
        <v>4747</v>
      </c>
      <c r="B1972" s="130" t="s">
        <v>3771</v>
      </c>
      <c r="C1972" s="130" t="s">
        <v>3771</v>
      </c>
      <c r="D1972" s="130" t="s">
        <v>2933</v>
      </c>
      <c r="E1972" s="130" t="s">
        <v>2933</v>
      </c>
      <c r="F1972" s="130" t="s">
        <v>5095</v>
      </c>
    </row>
    <row r="1973" spans="1:6">
      <c r="A1973" s="130" t="s">
        <v>3213</v>
      </c>
      <c r="B1973" s="130" t="s">
        <v>6254</v>
      </c>
      <c r="C1973" s="130" t="s">
        <v>6254</v>
      </c>
      <c r="D1973" s="130" t="s">
        <v>2930</v>
      </c>
      <c r="E1973" s="130" t="s">
        <v>2930</v>
      </c>
      <c r="F1973" s="130" t="s">
        <v>5095</v>
      </c>
    </row>
    <row r="1974" spans="1:6">
      <c r="A1974" s="130" t="s">
        <v>1573</v>
      </c>
      <c r="B1974" s="130" t="s">
        <v>3375</v>
      </c>
      <c r="C1974" s="130" t="s">
        <v>3375</v>
      </c>
      <c r="D1974" s="130" t="s">
        <v>2951</v>
      </c>
      <c r="E1974" s="130" t="s">
        <v>2951</v>
      </c>
      <c r="F1974" s="130" t="s">
        <v>5096</v>
      </c>
    </row>
    <row r="1975" spans="1:6">
      <c r="A1975" s="130" t="s">
        <v>6255</v>
      </c>
      <c r="B1975" s="130" t="s">
        <v>6256</v>
      </c>
      <c r="C1975" s="130" t="s">
        <v>6256</v>
      </c>
      <c r="D1975" s="130" t="s">
        <v>2930</v>
      </c>
      <c r="E1975" s="130" t="s">
        <v>2930</v>
      </c>
      <c r="F1975" s="130" t="s">
        <v>5095</v>
      </c>
    </row>
    <row r="1976" spans="1:6">
      <c r="A1976" s="130" t="s">
        <v>1574</v>
      </c>
      <c r="B1976" s="130" t="s">
        <v>3490</v>
      </c>
      <c r="C1976" s="130" t="s">
        <v>3490</v>
      </c>
      <c r="D1976" s="130" t="s">
        <v>2933</v>
      </c>
      <c r="E1976" s="130" t="s">
        <v>2933</v>
      </c>
      <c r="F1976" s="130" t="s">
        <v>5096</v>
      </c>
    </row>
    <row r="1977" spans="1:6">
      <c r="A1977" s="130" t="s">
        <v>1575</v>
      </c>
      <c r="B1977" s="130" t="s">
        <v>2943</v>
      </c>
      <c r="C1977" s="130" t="s">
        <v>2943</v>
      </c>
      <c r="D1977" s="130" t="s">
        <v>2933</v>
      </c>
      <c r="E1977" s="130" t="s">
        <v>2933</v>
      </c>
      <c r="F1977" s="130" t="s">
        <v>5095</v>
      </c>
    </row>
    <row r="1978" spans="1:6">
      <c r="A1978" s="130" t="s">
        <v>2270</v>
      </c>
      <c r="B1978" s="130" t="s">
        <v>3106</v>
      </c>
      <c r="C1978" s="130" t="s">
        <v>3106</v>
      </c>
      <c r="D1978" s="130" t="s">
        <v>2969</v>
      </c>
      <c r="E1978" s="130" t="s">
        <v>2969</v>
      </c>
      <c r="F1978" s="130" t="s">
        <v>5095</v>
      </c>
    </row>
    <row r="1979" spans="1:6">
      <c r="A1979" s="130" t="s">
        <v>1249</v>
      </c>
      <c r="B1979" s="130" t="s">
        <v>3533</v>
      </c>
      <c r="C1979" s="130" t="s">
        <v>3533</v>
      </c>
      <c r="D1979" s="130" t="s">
        <v>2934</v>
      </c>
      <c r="E1979" s="130" t="s">
        <v>2934</v>
      </c>
      <c r="F1979" s="130" t="s">
        <v>5095</v>
      </c>
    </row>
    <row r="1980" spans="1:6">
      <c r="A1980" s="130" t="s">
        <v>872</v>
      </c>
      <c r="B1980" s="130" t="s">
        <v>3827</v>
      </c>
      <c r="C1980" s="130" t="s">
        <v>3201</v>
      </c>
      <c r="D1980" s="130" t="s">
        <v>3022</v>
      </c>
      <c r="E1980" s="130" t="s">
        <v>3426</v>
      </c>
      <c r="F1980" s="130" t="s">
        <v>5096</v>
      </c>
    </row>
    <row r="1981" spans="1:6">
      <c r="A1981" s="130" t="s">
        <v>1184</v>
      </c>
      <c r="B1981" s="130" t="s">
        <v>2955</v>
      </c>
      <c r="C1981" s="130" t="s">
        <v>2955</v>
      </c>
      <c r="D1981" s="130" t="s">
        <v>2930</v>
      </c>
      <c r="E1981" s="130" t="s">
        <v>2930</v>
      </c>
      <c r="F1981" s="130" t="s">
        <v>5095</v>
      </c>
    </row>
    <row r="1982" spans="1:6">
      <c r="A1982" s="130" t="s">
        <v>661</v>
      </c>
      <c r="B1982" s="130" t="s">
        <v>6257</v>
      </c>
      <c r="C1982" s="130" t="s">
        <v>6257</v>
      </c>
      <c r="D1982" s="130" t="s">
        <v>2933</v>
      </c>
      <c r="E1982" s="130" t="s">
        <v>2933</v>
      </c>
      <c r="F1982" s="130" t="s">
        <v>5096</v>
      </c>
    </row>
    <row r="1983" spans="1:6">
      <c r="A1983" s="130" t="s">
        <v>1576</v>
      </c>
      <c r="B1983" s="130" t="s">
        <v>6258</v>
      </c>
      <c r="C1983" s="130" t="s">
        <v>6258</v>
      </c>
      <c r="D1983" s="130" t="s">
        <v>2934</v>
      </c>
      <c r="E1983" s="130" t="s">
        <v>2934</v>
      </c>
      <c r="F1983" s="130" t="s">
        <v>5095</v>
      </c>
    </row>
    <row r="1984" spans="1:6">
      <c r="A1984" s="130" t="s">
        <v>6259</v>
      </c>
      <c r="B1984" s="130" t="s">
        <v>5825</v>
      </c>
      <c r="C1984" s="130" t="s">
        <v>5825</v>
      </c>
      <c r="D1984" s="130" t="s">
        <v>2930</v>
      </c>
      <c r="E1984" s="130" t="s">
        <v>2930</v>
      </c>
      <c r="F1984" s="130" t="s">
        <v>5095</v>
      </c>
    </row>
    <row r="1985" spans="1:6">
      <c r="A1985" s="130" t="s">
        <v>4482</v>
      </c>
      <c r="B1985" s="130" t="s">
        <v>4612</v>
      </c>
      <c r="C1985" s="130" t="s">
        <v>4612</v>
      </c>
      <c r="D1985" s="130" t="s">
        <v>2930</v>
      </c>
      <c r="E1985" s="130" t="s">
        <v>2930</v>
      </c>
      <c r="F1985" s="130" t="s">
        <v>5095</v>
      </c>
    </row>
    <row r="1986" spans="1:6">
      <c r="A1986" s="130" t="s">
        <v>2271</v>
      </c>
      <c r="B1986" s="130" t="s">
        <v>6260</v>
      </c>
      <c r="C1986" s="130" t="s">
        <v>6260</v>
      </c>
      <c r="D1986" s="130" t="s">
        <v>2951</v>
      </c>
      <c r="E1986" s="130" t="s">
        <v>2951</v>
      </c>
      <c r="F1986" s="130" t="s">
        <v>5095</v>
      </c>
    </row>
    <row r="1987" spans="1:6">
      <c r="A1987" s="130" t="s">
        <v>295</v>
      </c>
      <c r="B1987" s="130" t="s">
        <v>6261</v>
      </c>
      <c r="C1987" s="130" t="s">
        <v>6261</v>
      </c>
      <c r="D1987" s="130" t="s">
        <v>2934</v>
      </c>
      <c r="E1987" s="130" t="s">
        <v>2934</v>
      </c>
      <c r="F1987" s="130" t="s">
        <v>5095</v>
      </c>
    </row>
    <row r="1988" spans="1:6">
      <c r="A1988" s="130" t="s">
        <v>2075</v>
      </c>
      <c r="B1988" s="130" t="s">
        <v>3477</v>
      </c>
      <c r="C1988" s="130" t="s">
        <v>3477</v>
      </c>
      <c r="D1988" s="130" t="s">
        <v>2937</v>
      </c>
      <c r="E1988" s="130" t="s">
        <v>2937</v>
      </c>
      <c r="F1988" s="130" t="s">
        <v>5095</v>
      </c>
    </row>
    <row r="1989" spans="1:6">
      <c r="A1989" s="130" t="s">
        <v>2700</v>
      </c>
      <c r="B1989" s="130" t="s">
        <v>6262</v>
      </c>
      <c r="C1989" s="130" t="s">
        <v>6262</v>
      </c>
      <c r="D1989" s="130" t="s">
        <v>2933</v>
      </c>
      <c r="E1989" s="130" t="s">
        <v>2933</v>
      </c>
      <c r="F1989" s="130" t="s">
        <v>5095</v>
      </c>
    </row>
    <row r="1990" spans="1:6">
      <c r="A1990" s="130" t="s">
        <v>1156</v>
      </c>
      <c r="B1990" s="130" t="s">
        <v>3931</v>
      </c>
      <c r="C1990" s="130" t="s">
        <v>3931</v>
      </c>
      <c r="D1990" s="130" t="s">
        <v>2930</v>
      </c>
      <c r="E1990" s="130" t="s">
        <v>2930</v>
      </c>
      <c r="F1990" s="130" t="s">
        <v>5095</v>
      </c>
    </row>
    <row r="1991" spans="1:6">
      <c r="A1991" s="130" t="s">
        <v>1123</v>
      </c>
      <c r="B1991" s="130" t="s">
        <v>6263</v>
      </c>
      <c r="C1991" s="130" t="s">
        <v>6263</v>
      </c>
      <c r="D1991" s="130" t="s">
        <v>2934</v>
      </c>
      <c r="E1991" s="130" t="s">
        <v>2934</v>
      </c>
      <c r="F1991" s="130" t="s">
        <v>5095</v>
      </c>
    </row>
    <row r="1992" spans="1:6">
      <c r="A1992" s="130" t="s">
        <v>499</v>
      </c>
      <c r="B1992" s="130" t="s">
        <v>6264</v>
      </c>
      <c r="C1992" s="130" t="s">
        <v>6265</v>
      </c>
      <c r="D1992" s="130" t="s">
        <v>3069</v>
      </c>
      <c r="E1992" s="130" t="s">
        <v>3069</v>
      </c>
      <c r="F1992" s="130" t="s">
        <v>5095</v>
      </c>
    </row>
    <row r="1993" spans="1:6">
      <c r="A1993" s="130" t="s">
        <v>736</v>
      </c>
      <c r="B1993" s="130" t="s">
        <v>6266</v>
      </c>
      <c r="C1993" s="130" t="s">
        <v>6266</v>
      </c>
      <c r="D1993" s="130" t="s">
        <v>2969</v>
      </c>
      <c r="E1993" s="130" t="s">
        <v>2969</v>
      </c>
      <c r="F1993" s="130" t="s">
        <v>5095</v>
      </c>
    </row>
    <row r="1994" spans="1:6">
      <c r="A1994" s="130" t="s">
        <v>1266</v>
      </c>
      <c r="B1994" s="130" t="s">
        <v>2973</v>
      </c>
      <c r="C1994" s="130" t="s">
        <v>2973</v>
      </c>
      <c r="D1994" s="130" t="s">
        <v>2951</v>
      </c>
      <c r="E1994" s="130" t="s">
        <v>2951</v>
      </c>
      <c r="F1994" s="130" t="s">
        <v>5096</v>
      </c>
    </row>
    <row r="1995" spans="1:6">
      <c r="A1995" s="130" t="s">
        <v>6267</v>
      </c>
      <c r="B1995" s="130" t="s">
        <v>6268</v>
      </c>
      <c r="C1995" s="130" t="s">
        <v>6268</v>
      </c>
      <c r="D1995" s="130" t="s">
        <v>2930</v>
      </c>
      <c r="E1995" s="130" t="s">
        <v>2930</v>
      </c>
      <c r="F1995" s="130" t="s">
        <v>5095</v>
      </c>
    </row>
    <row r="1996" spans="1:6">
      <c r="A1996" s="130" t="s">
        <v>1225</v>
      </c>
      <c r="B1996" s="130" t="s">
        <v>6269</v>
      </c>
      <c r="C1996" s="130" t="s">
        <v>6270</v>
      </c>
      <c r="D1996" s="130" t="s">
        <v>2939</v>
      </c>
      <c r="E1996" s="130" t="s">
        <v>2939</v>
      </c>
      <c r="F1996" s="130" t="s">
        <v>5095</v>
      </c>
    </row>
    <row r="1997" spans="1:6">
      <c r="A1997" s="130" t="s">
        <v>105</v>
      </c>
      <c r="B1997" s="130" t="s">
        <v>6271</v>
      </c>
      <c r="C1997" s="130" t="s">
        <v>6271</v>
      </c>
      <c r="D1997" s="130" t="s">
        <v>2969</v>
      </c>
      <c r="E1997" s="130" t="s">
        <v>2969</v>
      </c>
      <c r="F1997" s="130" t="s">
        <v>5096</v>
      </c>
    </row>
    <row r="1998" spans="1:6">
      <c r="A1998" s="130" t="s">
        <v>2278</v>
      </c>
      <c r="B1998" s="130" t="s">
        <v>6272</v>
      </c>
      <c r="C1998" s="130" t="s">
        <v>6272</v>
      </c>
      <c r="D1998" s="130" t="s">
        <v>2933</v>
      </c>
      <c r="E1998" s="130" t="s">
        <v>2933</v>
      </c>
      <c r="F1998" s="130" t="s">
        <v>5095</v>
      </c>
    </row>
    <row r="1999" spans="1:6">
      <c r="A1999" s="130" t="s">
        <v>518</v>
      </c>
      <c r="B1999" s="130" t="s">
        <v>3210</v>
      </c>
      <c r="C1999" s="130" t="s">
        <v>6273</v>
      </c>
      <c r="D1999" s="130" t="s">
        <v>3376</v>
      </c>
      <c r="E1999" s="130" t="s">
        <v>3319</v>
      </c>
      <c r="F1999" s="130" t="s">
        <v>5095</v>
      </c>
    </row>
    <row r="2000" spans="1:6">
      <c r="A2000" s="130" t="s">
        <v>1169</v>
      </c>
      <c r="B2000" s="130" t="s">
        <v>6274</v>
      </c>
      <c r="C2000" s="130" t="s">
        <v>6274</v>
      </c>
      <c r="D2000" s="130" t="s">
        <v>2981</v>
      </c>
      <c r="E2000" s="130" t="s">
        <v>2981</v>
      </c>
      <c r="F2000" s="130" t="s">
        <v>5095</v>
      </c>
    </row>
    <row r="2001" spans="1:6">
      <c r="A2001" s="130" t="s">
        <v>3183</v>
      </c>
      <c r="B2001" s="130" t="s">
        <v>4649</v>
      </c>
      <c r="C2001" s="130" t="s">
        <v>4649</v>
      </c>
      <c r="D2001" s="130" t="s">
        <v>2930</v>
      </c>
      <c r="E2001" s="130" t="s">
        <v>2930</v>
      </c>
      <c r="F2001" s="130" t="s">
        <v>5095</v>
      </c>
    </row>
    <row r="2002" spans="1:6">
      <c r="A2002" s="130" t="s">
        <v>2701</v>
      </c>
      <c r="B2002" s="130" t="s">
        <v>4391</v>
      </c>
      <c r="C2002" s="130" t="s">
        <v>4391</v>
      </c>
      <c r="D2002" s="130" t="s">
        <v>2933</v>
      </c>
      <c r="E2002" s="130" t="s">
        <v>2933</v>
      </c>
      <c r="F2002" s="130" t="s">
        <v>5095</v>
      </c>
    </row>
    <row r="2003" spans="1:6">
      <c r="A2003" s="130" t="s">
        <v>2061</v>
      </c>
      <c r="B2003" s="130" t="s">
        <v>6275</v>
      </c>
      <c r="C2003" s="130" t="s">
        <v>6275</v>
      </c>
      <c r="D2003" s="130" t="s">
        <v>2930</v>
      </c>
      <c r="E2003" s="130" t="s">
        <v>2930</v>
      </c>
      <c r="F2003" s="130" t="s">
        <v>5095</v>
      </c>
    </row>
    <row r="2004" spans="1:6">
      <c r="A2004" s="130" t="s">
        <v>1181</v>
      </c>
      <c r="B2004" s="130" t="s">
        <v>3506</v>
      </c>
      <c r="C2004" s="130" t="s">
        <v>3506</v>
      </c>
      <c r="D2004" s="130" t="s">
        <v>2933</v>
      </c>
      <c r="E2004" s="130" t="s">
        <v>2933</v>
      </c>
      <c r="F2004" s="130" t="s">
        <v>5096</v>
      </c>
    </row>
    <row r="2005" spans="1:6">
      <c r="A2005" s="130" t="s">
        <v>6276</v>
      </c>
      <c r="B2005" s="130" t="s">
        <v>6277</v>
      </c>
      <c r="C2005" s="130" t="s">
        <v>6277</v>
      </c>
      <c r="D2005" s="130" t="s">
        <v>2930</v>
      </c>
      <c r="E2005" s="130" t="s">
        <v>2930</v>
      </c>
      <c r="F2005" s="130" t="s">
        <v>5095</v>
      </c>
    </row>
    <row r="2006" spans="1:6">
      <c r="A2006" s="130" t="s">
        <v>2702</v>
      </c>
      <c r="B2006" s="130" t="s">
        <v>4629</v>
      </c>
      <c r="C2006" s="130" t="s">
        <v>4629</v>
      </c>
      <c r="D2006" s="130" t="s">
        <v>2930</v>
      </c>
      <c r="E2006" s="130" t="s">
        <v>2930</v>
      </c>
      <c r="F2006" s="130" t="s">
        <v>5095</v>
      </c>
    </row>
    <row r="2007" spans="1:6">
      <c r="A2007" s="130" t="s">
        <v>1011</v>
      </c>
      <c r="B2007" s="130" t="s">
        <v>4005</v>
      </c>
      <c r="C2007" s="130" t="s">
        <v>3305</v>
      </c>
      <c r="D2007" s="130" t="s">
        <v>3090</v>
      </c>
      <c r="E2007" s="130" t="s">
        <v>6278</v>
      </c>
      <c r="F2007" s="130" t="s">
        <v>5095</v>
      </c>
    </row>
    <row r="2008" spans="1:6">
      <c r="A2008" s="130" t="s">
        <v>419</v>
      </c>
      <c r="B2008" s="130" t="s">
        <v>2935</v>
      </c>
      <c r="C2008" s="130" t="s">
        <v>2935</v>
      </c>
      <c r="D2008" s="130" t="s">
        <v>2981</v>
      </c>
      <c r="E2008" s="130" t="s">
        <v>2981</v>
      </c>
      <c r="F2008" s="130" t="s">
        <v>5095</v>
      </c>
    </row>
    <row r="2009" spans="1:6">
      <c r="A2009" s="130" t="s">
        <v>1581</v>
      </c>
      <c r="B2009" s="130" t="s">
        <v>6279</v>
      </c>
      <c r="C2009" s="130" t="s">
        <v>6279</v>
      </c>
      <c r="D2009" s="130" t="s">
        <v>2930</v>
      </c>
      <c r="E2009" s="130" t="s">
        <v>2930</v>
      </c>
      <c r="F2009" s="130" t="s">
        <v>5095</v>
      </c>
    </row>
    <row r="2010" spans="1:6">
      <c r="A2010" s="130" t="s">
        <v>6280</v>
      </c>
      <c r="B2010" s="130" t="s">
        <v>6281</v>
      </c>
      <c r="C2010" s="130" t="s">
        <v>6281</v>
      </c>
      <c r="D2010" s="130" t="s">
        <v>2930</v>
      </c>
      <c r="E2010" s="130" t="s">
        <v>2930</v>
      </c>
      <c r="F2010" s="130" t="s">
        <v>5095</v>
      </c>
    </row>
    <row r="2011" spans="1:6">
      <c r="A2011" s="130" t="s">
        <v>904</v>
      </c>
      <c r="B2011" s="130" t="s">
        <v>6282</v>
      </c>
      <c r="C2011" s="130" t="s">
        <v>6283</v>
      </c>
      <c r="D2011" s="130" t="s">
        <v>3426</v>
      </c>
      <c r="E2011" s="130" t="s">
        <v>6284</v>
      </c>
      <c r="F2011" s="130" t="s">
        <v>5095</v>
      </c>
    </row>
    <row r="2012" spans="1:6">
      <c r="A2012" s="130" t="s">
        <v>2531</v>
      </c>
      <c r="B2012" s="130" t="s">
        <v>6285</v>
      </c>
      <c r="C2012" s="130" t="s">
        <v>6285</v>
      </c>
      <c r="D2012" s="130" t="s">
        <v>2930</v>
      </c>
      <c r="E2012" s="130" t="s">
        <v>2930</v>
      </c>
      <c r="F2012" s="130" t="s">
        <v>5095</v>
      </c>
    </row>
    <row r="2013" spans="1:6">
      <c r="A2013" s="130" t="s">
        <v>6286</v>
      </c>
      <c r="B2013" s="130" t="s">
        <v>3196</v>
      </c>
      <c r="C2013" s="130" t="s">
        <v>6287</v>
      </c>
      <c r="D2013" s="130" t="s">
        <v>2937</v>
      </c>
      <c r="E2013" s="130" t="s">
        <v>3062</v>
      </c>
      <c r="F2013" s="130" t="s">
        <v>5095</v>
      </c>
    </row>
    <row r="2014" spans="1:6">
      <c r="A2014" s="130" t="s">
        <v>2286</v>
      </c>
      <c r="B2014" s="130" t="s">
        <v>5224</v>
      </c>
      <c r="C2014" s="130" t="s">
        <v>5224</v>
      </c>
      <c r="D2014" s="130" t="s">
        <v>2934</v>
      </c>
      <c r="E2014" s="130" t="s">
        <v>2934</v>
      </c>
      <c r="F2014" s="130" t="s">
        <v>5095</v>
      </c>
    </row>
    <row r="2015" spans="1:6">
      <c r="A2015" s="130" t="s">
        <v>1585</v>
      </c>
      <c r="B2015" s="130" t="s">
        <v>2953</v>
      </c>
      <c r="C2015" s="130" t="s">
        <v>2953</v>
      </c>
      <c r="D2015" s="130" t="s">
        <v>2933</v>
      </c>
      <c r="E2015" s="130" t="s">
        <v>2933</v>
      </c>
      <c r="F2015" s="130" t="s">
        <v>5096</v>
      </c>
    </row>
    <row r="2016" spans="1:6">
      <c r="A2016" s="130" t="s">
        <v>348</v>
      </c>
      <c r="B2016" s="130" t="s">
        <v>3422</v>
      </c>
      <c r="C2016" s="130" t="s">
        <v>6288</v>
      </c>
      <c r="D2016" s="130" t="s">
        <v>3070</v>
      </c>
      <c r="E2016" s="130" t="s">
        <v>3916</v>
      </c>
      <c r="F2016" s="130" t="s">
        <v>5095</v>
      </c>
    </row>
    <row r="2017" spans="1:6">
      <c r="A2017" s="130" t="s">
        <v>1438</v>
      </c>
      <c r="B2017" s="130" t="s">
        <v>3337</v>
      </c>
      <c r="C2017" s="130" t="s">
        <v>3337</v>
      </c>
      <c r="D2017" s="130" t="s">
        <v>2951</v>
      </c>
      <c r="E2017" s="130" t="s">
        <v>3027</v>
      </c>
      <c r="F2017" s="130" t="s">
        <v>5095</v>
      </c>
    </row>
    <row r="2018" spans="1:6">
      <c r="A2018" s="130" t="s">
        <v>987</v>
      </c>
      <c r="B2018" s="130" t="s">
        <v>6289</v>
      </c>
      <c r="C2018" s="130" t="s">
        <v>6289</v>
      </c>
      <c r="D2018" s="130" t="s">
        <v>2934</v>
      </c>
      <c r="E2018" s="130" t="s">
        <v>2934</v>
      </c>
      <c r="F2018" s="130" t="s">
        <v>5096</v>
      </c>
    </row>
    <row r="2019" spans="1:6">
      <c r="A2019" s="130" t="s">
        <v>3930</v>
      </c>
      <c r="B2019" s="130" t="s">
        <v>3127</v>
      </c>
      <c r="C2019" s="130" t="s">
        <v>3127</v>
      </c>
      <c r="D2019" s="130" t="s">
        <v>2930</v>
      </c>
      <c r="E2019" s="130" t="s">
        <v>2930</v>
      </c>
      <c r="F2019" s="130" t="s">
        <v>5095</v>
      </c>
    </row>
    <row r="2020" spans="1:6">
      <c r="A2020" s="130" t="s">
        <v>839</v>
      </c>
      <c r="B2020" s="130" t="s">
        <v>6290</v>
      </c>
      <c r="C2020" s="130" t="s">
        <v>6290</v>
      </c>
      <c r="D2020" s="130" t="s">
        <v>2951</v>
      </c>
      <c r="E2020" s="130" t="s">
        <v>2933</v>
      </c>
      <c r="F2020" s="130" t="s">
        <v>5095</v>
      </c>
    </row>
    <row r="2021" spans="1:6">
      <c r="A2021" s="130" t="s">
        <v>1063</v>
      </c>
      <c r="B2021" s="130" t="s">
        <v>6291</v>
      </c>
      <c r="C2021" s="130" t="s">
        <v>6291</v>
      </c>
      <c r="D2021" s="130" t="s">
        <v>2969</v>
      </c>
      <c r="E2021" s="130" t="s">
        <v>2969</v>
      </c>
      <c r="F2021" s="130" t="s">
        <v>5095</v>
      </c>
    </row>
    <row r="2022" spans="1:6">
      <c r="A2022" s="130" t="s">
        <v>2675</v>
      </c>
      <c r="B2022" s="130" t="s">
        <v>3904</v>
      </c>
      <c r="C2022" s="130" t="s">
        <v>3904</v>
      </c>
      <c r="D2022" s="130" t="s">
        <v>2930</v>
      </c>
      <c r="E2022" s="130" t="s">
        <v>2930</v>
      </c>
      <c r="F2022" s="130" t="s">
        <v>5095</v>
      </c>
    </row>
    <row r="2023" spans="1:6">
      <c r="A2023" s="130" t="s">
        <v>2288</v>
      </c>
      <c r="B2023" s="130" t="s">
        <v>3563</v>
      </c>
      <c r="C2023" s="130" t="s">
        <v>3563</v>
      </c>
      <c r="D2023" s="130" t="s">
        <v>2934</v>
      </c>
      <c r="E2023" s="130" t="s">
        <v>2934</v>
      </c>
      <c r="F2023" s="130" t="s">
        <v>5095</v>
      </c>
    </row>
    <row r="2024" spans="1:6">
      <c r="A2024" s="130" t="s">
        <v>2802</v>
      </c>
      <c r="B2024" s="130" t="s">
        <v>6292</v>
      </c>
      <c r="C2024" s="130" t="s">
        <v>6292</v>
      </c>
      <c r="D2024" s="130" t="s">
        <v>2937</v>
      </c>
      <c r="E2024" s="130" t="s">
        <v>2937</v>
      </c>
      <c r="F2024" s="130" t="s">
        <v>5095</v>
      </c>
    </row>
    <row r="2025" spans="1:6">
      <c r="A2025" s="130" t="s">
        <v>1586</v>
      </c>
      <c r="B2025" s="130" t="s">
        <v>4943</v>
      </c>
      <c r="C2025" s="130" t="s">
        <v>4943</v>
      </c>
      <c r="D2025" s="130" t="s">
        <v>2951</v>
      </c>
      <c r="E2025" s="130" t="s">
        <v>2951</v>
      </c>
      <c r="F2025" s="130" t="s">
        <v>5095</v>
      </c>
    </row>
    <row r="2026" spans="1:6">
      <c r="A2026" s="130" t="s">
        <v>2533</v>
      </c>
      <c r="B2026" s="130" t="s">
        <v>6293</v>
      </c>
      <c r="C2026" s="130" t="s">
        <v>6293</v>
      </c>
      <c r="D2026" s="130" t="s">
        <v>2933</v>
      </c>
      <c r="E2026" s="130" t="s">
        <v>2933</v>
      </c>
      <c r="F2026" s="130" t="s">
        <v>5096</v>
      </c>
    </row>
    <row r="2027" spans="1:6">
      <c r="A2027" s="130" t="s">
        <v>1590</v>
      </c>
      <c r="B2027" s="130" t="s">
        <v>6294</v>
      </c>
      <c r="C2027" s="130" t="s">
        <v>6294</v>
      </c>
      <c r="D2027" s="130" t="s">
        <v>2969</v>
      </c>
      <c r="E2027" s="130" t="s">
        <v>2969</v>
      </c>
      <c r="F2027" s="130" t="s">
        <v>5095</v>
      </c>
    </row>
    <row r="2028" spans="1:6">
      <c r="A2028" s="130" t="s">
        <v>2291</v>
      </c>
      <c r="B2028" s="130" t="s">
        <v>2960</v>
      </c>
      <c r="C2028" s="130" t="s">
        <v>2960</v>
      </c>
      <c r="D2028" s="130" t="s">
        <v>2930</v>
      </c>
      <c r="E2028" s="130" t="s">
        <v>2930</v>
      </c>
      <c r="F2028" s="130" t="s">
        <v>5095</v>
      </c>
    </row>
    <row r="2029" spans="1:6">
      <c r="A2029" s="130" t="s">
        <v>6295</v>
      </c>
      <c r="B2029" s="130" t="s">
        <v>6112</v>
      </c>
      <c r="C2029" s="130" t="s">
        <v>6112</v>
      </c>
      <c r="D2029" s="130" t="s">
        <v>2930</v>
      </c>
      <c r="E2029" s="130" t="s">
        <v>2930</v>
      </c>
      <c r="F2029" s="130" t="s">
        <v>5095</v>
      </c>
    </row>
    <row r="2030" spans="1:6">
      <c r="A2030" s="130" t="s">
        <v>1591</v>
      </c>
      <c r="B2030" s="130" t="s">
        <v>4167</v>
      </c>
      <c r="C2030" s="130" t="s">
        <v>4167</v>
      </c>
      <c r="D2030" s="130" t="s">
        <v>2951</v>
      </c>
      <c r="E2030" s="130" t="s">
        <v>2951</v>
      </c>
      <c r="F2030" s="130" t="s">
        <v>5095</v>
      </c>
    </row>
    <row r="2031" spans="1:6">
      <c r="A2031" s="130" t="s">
        <v>1592</v>
      </c>
      <c r="B2031" s="130" t="s">
        <v>6296</v>
      </c>
      <c r="C2031" s="130" t="s">
        <v>6296</v>
      </c>
      <c r="D2031" s="130" t="s">
        <v>2981</v>
      </c>
      <c r="E2031" s="130" t="s">
        <v>2981</v>
      </c>
      <c r="F2031" s="130" t="s">
        <v>5095</v>
      </c>
    </row>
    <row r="2032" spans="1:6">
      <c r="A2032" s="130" t="s">
        <v>1593</v>
      </c>
      <c r="B2032" s="130" t="s">
        <v>6297</v>
      </c>
      <c r="C2032" s="130" t="s">
        <v>6297</v>
      </c>
      <c r="D2032" s="130" t="s">
        <v>2934</v>
      </c>
      <c r="E2032" s="130" t="s">
        <v>2934</v>
      </c>
      <c r="F2032" s="130" t="s">
        <v>5095</v>
      </c>
    </row>
    <row r="2033" spans="1:6">
      <c r="A2033" s="130" t="s">
        <v>4839</v>
      </c>
      <c r="B2033" s="130" t="s">
        <v>6298</v>
      </c>
      <c r="C2033" s="130" t="s">
        <v>6298</v>
      </c>
      <c r="D2033" s="130" t="s">
        <v>2934</v>
      </c>
      <c r="E2033" s="130" t="s">
        <v>2934</v>
      </c>
      <c r="F2033" s="130" t="s">
        <v>5095</v>
      </c>
    </row>
    <row r="2034" spans="1:6">
      <c r="A2034" s="130" t="s">
        <v>59</v>
      </c>
      <c r="B2034" s="130" t="s">
        <v>6299</v>
      </c>
      <c r="C2034" s="130" t="s">
        <v>2943</v>
      </c>
      <c r="D2034" s="130" t="s">
        <v>3027</v>
      </c>
      <c r="E2034" s="130" t="s">
        <v>2993</v>
      </c>
      <c r="F2034" s="130" t="s">
        <v>5095</v>
      </c>
    </row>
    <row r="2035" spans="1:6">
      <c r="A2035" s="130" t="s">
        <v>623</v>
      </c>
      <c r="B2035" s="130" t="s">
        <v>6020</v>
      </c>
      <c r="C2035" s="130" t="s">
        <v>6300</v>
      </c>
      <c r="D2035" s="130" t="s">
        <v>3011</v>
      </c>
      <c r="E2035" s="130" t="s">
        <v>3344</v>
      </c>
      <c r="F2035" s="130" t="s">
        <v>5096</v>
      </c>
    </row>
    <row r="2036" spans="1:6">
      <c r="A2036" s="130" t="s">
        <v>413</v>
      </c>
      <c r="B2036" s="130" t="s">
        <v>6301</v>
      </c>
      <c r="C2036" s="130" t="s">
        <v>6301</v>
      </c>
      <c r="D2036" s="130" t="s">
        <v>2951</v>
      </c>
      <c r="E2036" s="130" t="s">
        <v>2951</v>
      </c>
      <c r="F2036" s="130" t="s">
        <v>5095</v>
      </c>
    </row>
    <row r="2037" spans="1:6">
      <c r="A2037" s="130" t="s">
        <v>6302</v>
      </c>
      <c r="B2037" s="130" t="s">
        <v>3093</v>
      </c>
      <c r="C2037" s="130" t="s">
        <v>3093</v>
      </c>
      <c r="D2037" s="130" t="s">
        <v>2930</v>
      </c>
      <c r="E2037" s="130" t="s">
        <v>2930</v>
      </c>
      <c r="F2037" s="130" t="s">
        <v>5096</v>
      </c>
    </row>
    <row r="2038" spans="1:6">
      <c r="A2038" s="130" t="s">
        <v>2293</v>
      </c>
      <c r="B2038" s="130" t="s">
        <v>4421</v>
      </c>
      <c r="C2038" s="130" t="s">
        <v>4421</v>
      </c>
      <c r="D2038" s="130" t="s">
        <v>2930</v>
      </c>
      <c r="E2038" s="130" t="s">
        <v>2930</v>
      </c>
      <c r="F2038" s="130" t="s">
        <v>5096</v>
      </c>
    </row>
    <row r="2039" spans="1:6">
      <c r="A2039" s="130" t="s">
        <v>940</v>
      </c>
      <c r="B2039" s="130" t="s">
        <v>6303</v>
      </c>
      <c r="C2039" s="130" t="s">
        <v>4169</v>
      </c>
      <c r="D2039" s="130" t="s">
        <v>3058</v>
      </c>
      <c r="E2039" s="130" t="s">
        <v>4405</v>
      </c>
      <c r="F2039" s="130" t="s">
        <v>5096</v>
      </c>
    </row>
    <row r="2040" spans="1:6">
      <c r="A2040" s="130" t="s">
        <v>450</v>
      </c>
      <c r="B2040" s="130" t="s">
        <v>6304</v>
      </c>
      <c r="C2040" s="130" t="s">
        <v>6304</v>
      </c>
      <c r="D2040" s="130" t="s">
        <v>2951</v>
      </c>
      <c r="E2040" s="130" t="s">
        <v>2951</v>
      </c>
      <c r="F2040" s="130" t="s">
        <v>5095</v>
      </c>
    </row>
    <row r="2041" spans="1:6">
      <c r="A2041" s="130" t="s">
        <v>2294</v>
      </c>
      <c r="B2041" s="130" t="s">
        <v>6305</v>
      </c>
      <c r="C2041" s="130" t="s">
        <v>6305</v>
      </c>
      <c r="D2041" s="130" t="s">
        <v>2933</v>
      </c>
      <c r="E2041" s="130" t="s">
        <v>2933</v>
      </c>
      <c r="F2041" s="130" t="s">
        <v>5095</v>
      </c>
    </row>
    <row r="2042" spans="1:6">
      <c r="A2042" s="130" t="s">
        <v>438</v>
      </c>
      <c r="B2042" s="130" t="s">
        <v>5071</v>
      </c>
      <c r="C2042" s="130" t="s">
        <v>5071</v>
      </c>
      <c r="D2042" s="130" t="s">
        <v>2933</v>
      </c>
      <c r="E2042" s="130" t="s">
        <v>2933</v>
      </c>
      <c r="F2042" s="130" t="s">
        <v>5095</v>
      </c>
    </row>
    <row r="2043" spans="1:6">
      <c r="A2043" s="130" t="s">
        <v>2295</v>
      </c>
      <c r="B2043" s="130" t="s">
        <v>4645</v>
      </c>
      <c r="C2043" s="130" t="s">
        <v>4645</v>
      </c>
      <c r="D2043" s="130" t="s">
        <v>2930</v>
      </c>
      <c r="E2043" s="130" t="s">
        <v>2930</v>
      </c>
      <c r="F2043" s="130" t="s">
        <v>5095</v>
      </c>
    </row>
    <row r="2044" spans="1:6">
      <c r="A2044" s="130" t="s">
        <v>1310</v>
      </c>
      <c r="B2044" s="130" t="s">
        <v>3236</v>
      </c>
      <c r="C2044" s="130" t="s">
        <v>3236</v>
      </c>
      <c r="D2044" s="130" t="s">
        <v>2934</v>
      </c>
      <c r="E2044" s="130" t="s">
        <v>3030</v>
      </c>
      <c r="F2044" s="130" t="s">
        <v>5096</v>
      </c>
    </row>
    <row r="2045" spans="1:6">
      <c r="A2045" s="130" t="s">
        <v>2803</v>
      </c>
      <c r="B2045" s="130" t="s">
        <v>4756</v>
      </c>
      <c r="C2045" s="130" t="s">
        <v>4756</v>
      </c>
      <c r="D2045" s="130" t="s">
        <v>2933</v>
      </c>
      <c r="E2045" s="130" t="s">
        <v>2933</v>
      </c>
      <c r="F2045" s="130" t="s">
        <v>5095</v>
      </c>
    </row>
    <row r="2046" spans="1:6">
      <c r="A2046" s="130" t="s">
        <v>1715</v>
      </c>
      <c r="B2046" s="130" t="s">
        <v>6306</v>
      </c>
      <c r="C2046" s="130" t="s">
        <v>6306</v>
      </c>
      <c r="D2046" s="130" t="s">
        <v>2933</v>
      </c>
      <c r="E2046" s="130" t="s">
        <v>2934</v>
      </c>
      <c r="F2046" s="130" t="s">
        <v>5096</v>
      </c>
    </row>
    <row r="2047" spans="1:6">
      <c r="A2047" s="130" t="s">
        <v>452</v>
      </c>
      <c r="B2047" s="130" t="s">
        <v>6307</v>
      </c>
      <c r="C2047" s="130" t="s">
        <v>6308</v>
      </c>
      <c r="D2047" s="130" t="s">
        <v>2931</v>
      </c>
      <c r="E2047" s="130" t="s">
        <v>2931</v>
      </c>
      <c r="F2047" s="130" t="s">
        <v>5095</v>
      </c>
    </row>
    <row r="2048" spans="1:6">
      <c r="A2048" s="130" t="s">
        <v>2296</v>
      </c>
      <c r="B2048" s="130" t="s">
        <v>3570</v>
      </c>
      <c r="C2048" s="130" t="s">
        <v>3570</v>
      </c>
      <c r="D2048" s="130" t="s">
        <v>3066</v>
      </c>
      <c r="E2048" s="130" t="s">
        <v>3066</v>
      </c>
      <c r="F2048" s="130" t="s">
        <v>5095</v>
      </c>
    </row>
    <row r="2049" spans="1:6">
      <c r="A2049" s="130" t="s">
        <v>2537</v>
      </c>
      <c r="B2049" s="130" t="s">
        <v>6309</v>
      </c>
      <c r="C2049" s="130" t="s">
        <v>6309</v>
      </c>
      <c r="D2049" s="130" t="s">
        <v>2930</v>
      </c>
      <c r="E2049" s="130" t="s">
        <v>2930</v>
      </c>
      <c r="F2049" s="130" t="s">
        <v>5095</v>
      </c>
    </row>
    <row r="2050" spans="1:6">
      <c r="A2050" s="130" t="s">
        <v>387</v>
      </c>
      <c r="B2050" s="130" t="s">
        <v>6117</v>
      </c>
      <c r="C2050" s="130" t="s">
        <v>6117</v>
      </c>
      <c r="D2050" s="130" t="s">
        <v>2951</v>
      </c>
      <c r="E2050" s="130" t="s">
        <v>2951</v>
      </c>
      <c r="F2050" s="130" t="s">
        <v>5096</v>
      </c>
    </row>
    <row r="2051" spans="1:6">
      <c r="A2051" s="130" t="s">
        <v>2298</v>
      </c>
      <c r="B2051" s="130" t="s">
        <v>3298</v>
      </c>
      <c r="C2051" s="130" t="s">
        <v>3298</v>
      </c>
      <c r="D2051" s="130" t="s">
        <v>2933</v>
      </c>
      <c r="E2051" s="130" t="s">
        <v>2933</v>
      </c>
      <c r="F2051" s="130" t="s">
        <v>5096</v>
      </c>
    </row>
    <row r="2052" spans="1:6">
      <c r="A2052" s="130" t="s">
        <v>1151</v>
      </c>
      <c r="B2052" s="130" t="s">
        <v>3124</v>
      </c>
      <c r="C2052" s="130" t="s">
        <v>3124</v>
      </c>
      <c r="D2052" s="130" t="s">
        <v>2930</v>
      </c>
      <c r="E2052" s="130" t="s">
        <v>2930</v>
      </c>
      <c r="F2052" s="130" t="s">
        <v>5095</v>
      </c>
    </row>
    <row r="2053" spans="1:6">
      <c r="A2053" s="130" t="s">
        <v>2299</v>
      </c>
      <c r="B2053" s="130" t="s">
        <v>4459</v>
      </c>
      <c r="C2053" s="130" t="s">
        <v>4459</v>
      </c>
      <c r="D2053" s="130" t="s">
        <v>2937</v>
      </c>
      <c r="E2053" s="130" t="s">
        <v>2937</v>
      </c>
      <c r="F2053" s="130" t="s">
        <v>5095</v>
      </c>
    </row>
    <row r="2054" spans="1:6">
      <c r="A2054" s="130" t="s">
        <v>1270</v>
      </c>
      <c r="B2054" s="130" t="s">
        <v>3260</v>
      </c>
      <c r="C2054" s="130" t="s">
        <v>6310</v>
      </c>
      <c r="D2054" s="130" t="s">
        <v>3158</v>
      </c>
      <c r="E2054" s="130" t="s">
        <v>3376</v>
      </c>
      <c r="F2054" s="130" t="s">
        <v>5095</v>
      </c>
    </row>
    <row r="2055" spans="1:6">
      <c r="A2055" s="130" t="s">
        <v>176</v>
      </c>
      <c r="B2055" s="130" t="s">
        <v>6036</v>
      </c>
      <c r="C2055" s="130" t="s">
        <v>6036</v>
      </c>
      <c r="D2055" s="130" t="s">
        <v>2969</v>
      </c>
      <c r="E2055" s="130" t="s">
        <v>3557</v>
      </c>
      <c r="F2055" s="130" t="s">
        <v>5096</v>
      </c>
    </row>
    <row r="2056" spans="1:6">
      <c r="A2056" s="130" t="s">
        <v>928</v>
      </c>
      <c r="B2056" s="130" t="s">
        <v>6311</v>
      </c>
      <c r="C2056" s="130" t="s">
        <v>6311</v>
      </c>
      <c r="D2056" s="130" t="s">
        <v>2930</v>
      </c>
      <c r="E2056" s="130" t="s">
        <v>2930</v>
      </c>
      <c r="F2056" s="130" t="s">
        <v>5095</v>
      </c>
    </row>
    <row r="2057" spans="1:6">
      <c r="A2057" s="130" t="s">
        <v>2300</v>
      </c>
      <c r="B2057" s="130" t="s">
        <v>6312</v>
      </c>
      <c r="C2057" s="130" t="s">
        <v>6312</v>
      </c>
      <c r="D2057" s="130" t="s">
        <v>2937</v>
      </c>
      <c r="E2057" s="130" t="s">
        <v>2937</v>
      </c>
      <c r="F2057" s="130" t="s">
        <v>5095</v>
      </c>
    </row>
    <row r="2058" spans="1:6">
      <c r="A2058" s="130" t="s">
        <v>1604</v>
      </c>
      <c r="B2058" s="130" t="s">
        <v>6313</v>
      </c>
      <c r="C2058" s="130" t="s">
        <v>6313</v>
      </c>
      <c r="D2058" s="130" t="s">
        <v>2951</v>
      </c>
      <c r="E2058" s="130" t="s">
        <v>2951</v>
      </c>
      <c r="F2058" s="130" t="s">
        <v>5095</v>
      </c>
    </row>
    <row r="2059" spans="1:6">
      <c r="A2059" s="130" t="s">
        <v>2813</v>
      </c>
      <c r="B2059" s="130" t="s">
        <v>3866</v>
      </c>
      <c r="C2059" s="130" t="s">
        <v>3866</v>
      </c>
      <c r="D2059" s="130" t="s">
        <v>2934</v>
      </c>
      <c r="E2059" s="130" t="s">
        <v>2934</v>
      </c>
      <c r="F2059" s="130" t="s">
        <v>5095</v>
      </c>
    </row>
    <row r="2060" spans="1:6">
      <c r="A2060" s="130" t="s">
        <v>3513</v>
      </c>
      <c r="B2060" s="130" t="s">
        <v>6314</v>
      </c>
      <c r="C2060" s="130" t="s">
        <v>6314</v>
      </c>
      <c r="D2060" s="130" t="s">
        <v>2930</v>
      </c>
      <c r="E2060" s="130" t="s">
        <v>2930</v>
      </c>
      <c r="F2060" s="130" t="s">
        <v>5095</v>
      </c>
    </row>
    <row r="2061" spans="1:6">
      <c r="A2061" s="130" t="s">
        <v>2301</v>
      </c>
      <c r="B2061" s="130" t="s">
        <v>3113</v>
      </c>
      <c r="C2061" s="130" t="s">
        <v>3113</v>
      </c>
      <c r="D2061" s="130" t="s">
        <v>2930</v>
      </c>
      <c r="E2061" s="130" t="s">
        <v>2930</v>
      </c>
      <c r="F2061" s="130" t="s">
        <v>5095</v>
      </c>
    </row>
    <row r="2062" spans="1:6">
      <c r="A2062" s="130" t="s">
        <v>366</v>
      </c>
      <c r="B2062" s="130" t="s">
        <v>3305</v>
      </c>
      <c r="C2062" s="130" t="s">
        <v>3305</v>
      </c>
      <c r="D2062" s="130" t="s">
        <v>3070</v>
      </c>
      <c r="E2062" s="130" t="s">
        <v>3070</v>
      </c>
      <c r="F2062" s="130" t="s">
        <v>5096</v>
      </c>
    </row>
    <row r="2063" spans="1:6">
      <c r="A2063" s="130" t="s">
        <v>2806</v>
      </c>
      <c r="B2063" s="130" t="s">
        <v>6076</v>
      </c>
      <c r="C2063" s="130" t="s">
        <v>6076</v>
      </c>
      <c r="D2063" s="130" t="s">
        <v>2934</v>
      </c>
      <c r="E2063" s="130" t="s">
        <v>2934</v>
      </c>
      <c r="F2063" s="130" t="s">
        <v>5096</v>
      </c>
    </row>
    <row r="2064" spans="1:6">
      <c r="A2064" s="130" t="s">
        <v>1154</v>
      </c>
      <c r="B2064" s="130" t="s">
        <v>3353</v>
      </c>
      <c r="C2064" s="130" t="s">
        <v>3353</v>
      </c>
      <c r="D2064" s="130" t="s">
        <v>2951</v>
      </c>
      <c r="E2064" s="130" t="s">
        <v>2951</v>
      </c>
      <c r="F2064" s="130" t="s">
        <v>5096</v>
      </c>
    </row>
    <row r="2065" spans="1:6">
      <c r="A2065" s="130" t="s">
        <v>1610</v>
      </c>
      <c r="B2065" s="130" t="s">
        <v>4394</v>
      </c>
      <c r="C2065" s="130" t="s">
        <v>4394</v>
      </c>
      <c r="D2065" s="130" t="s">
        <v>2930</v>
      </c>
      <c r="E2065" s="130" t="s">
        <v>2930</v>
      </c>
      <c r="F2065" s="130" t="s">
        <v>5095</v>
      </c>
    </row>
    <row r="2066" spans="1:6">
      <c r="A2066" s="130" t="s">
        <v>2302</v>
      </c>
      <c r="B2066" s="130" t="s">
        <v>6315</v>
      </c>
      <c r="C2066" s="130" t="s">
        <v>6315</v>
      </c>
      <c r="D2066" s="130" t="s">
        <v>2969</v>
      </c>
      <c r="E2066" s="130" t="s">
        <v>2969</v>
      </c>
      <c r="F2066" s="130" t="s">
        <v>5095</v>
      </c>
    </row>
    <row r="2067" spans="1:6">
      <c r="A2067" s="130" t="s">
        <v>671</v>
      </c>
      <c r="B2067" s="130" t="s">
        <v>3952</v>
      </c>
      <c r="C2067" s="130" t="s">
        <v>2990</v>
      </c>
      <c r="D2067" s="130" t="s">
        <v>2989</v>
      </c>
      <c r="E2067" s="130" t="s">
        <v>2989</v>
      </c>
      <c r="F2067" s="130" t="s">
        <v>5095</v>
      </c>
    </row>
    <row r="2068" spans="1:6">
      <c r="A2068" s="130" t="s">
        <v>1613</v>
      </c>
      <c r="B2068" s="130" t="s">
        <v>2943</v>
      </c>
      <c r="C2068" s="130" t="s">
        <v>2943</v>
      </c>
      <c r="D2068" s="130" t="s">
        <v>2933</v>
      </c>
      <c r="E2068" s="130" t="s">
        <v>2933</v>
      </c>
      <c r="F2068" s="130" t="s">
        <v>5095</v>
      </c>
    </row>
    <row r="2069" spans="1:6">
      <c r="A2069" s="130" t="s">
        <v>2921</v>
      </c>
      <c r="B2069" s="130" t="s">
        <v>3052</v>
      </c>
      <c r="C2069" s="130" t="s">
        <v>3052</v>
      </c>
      <c r="D2069" s="130" t="s">
        <v>2930</v>
      </c>
      <c r="E2069" s="130" t="s">
        <v>2930</v>
      </c>
      <c r="F2069" s="130" t="s">
        <v>5096</v>
      </c>
    </row>
    <row r="2070" spans="1:6">
      <c r="A2070" s="130" t="s">
        <v>564</v>
      </c>
      <c r="B2070" s="130" t="s">
        <v>3041</v>
      </c>
      <c r="C2070" s="130" t="s">
        <v>3041</v>
      </c>
      <c r="D2070" s="130" t="s">
        <v>2969</v>
      </c>
      <c r="E2070" s="130" t="s">
        <v>2969</v>
      </c>
      <c r="F2070" s="130" t="s">
        <v>5095</v>
      </c>
    </row>
    <row r="2071" spans="1:6">
      <c r="A2071" s="130" t="s">
        <v>907</v>
      </c>
      <c r="B2071" s="130" t="s">
        <v>6316</v>
      </c>
      <c r="C2071" s="130" t="s">
        <v>6317</v>
      </c>
      <c r="D2071" s="130" t="s">
        <v>6318</v>
      </c>
      <c r="E2071" s="130" t="s">
        <v>3842</v>
      </c>
      <c r="F2071" s="130" t="s">
        <v>5095</v>
      </c>
    </row>
    <row r="2072" spans="1:6">
      <c r="A2072" s="130" t="s">
        <v>2303</v>
      </c>
      <c r="B2072" s="130" t="s">
        <v>6319</v>
      </c>
      <c r="C2072" s="130" t="s">
        <v>6319</v>
      </c>
      <c r="D2072" s="130" t="s">
        <v>2933</v>
      </c>
      <c r="E2072" s="130" t="s">
        <v>2933</v>
      </c>
      <c r="F2072" s="130" t="s">
        <v>5095</v>
      </c>
    </row>
    <row r="2073" spans="1:6">
      <c r="A2073" s="130" t="s">
        <v>565</v>
      </c>
      <c r="B2073" s="130" t="s">
        <v>3258</v>
      </c>
      <c r="C2073" s="130" t="s">
        <v>3258</v>
      </c>
      <c r="D2073" s="130" t="s">
        <v>2933</v>
      </c>
      <c r="E2073" s="130" t="s">
        <v>2933</v>
      </c>
      <c r="F2073" s="130" t="s">
        <v>5095</v>
      </c>
    </row>
    <row r="2074" spans="1:6">
      <c r="A2074" s="130" t="s">
        <v>566</v>
      </c>
      <c r="B2074" s="130" t="s">
        <v>6320</v>
      </c>
      <c r="C2074" s="130" t="s">
        <v>6321</v>
      </c>
      <c r="D2074" s="130" t="s">
        <v>2939</v>
      </c>
      <c r="E2074" s="130" t="s">
        <v>2939</v>
      </c>
      <c r="F2074" s="130" t="s">
        <v>5095</v>
      </c>
    </row>
    <row r="2075" spans="1:6">
      <c r="A2075" s="130" t="s">
        <v>1010</v>
      </c>
      <c r="B2075" s="130" t="s">
        <v>3021</v>
      </c>
      <c r="C2075" s="130" t="s">
        <v>3021</v>
      </c>
      <c r="D2075" s="130" t="s">
        <v>2933</v>
      </c>
      <c r="E2075" s="130" t="s">
        <v>2933</v>
      </c>
      <c r="F2075" s="130" t="s">
        <v>5095</v>
      </c>
    </row>
    <row r="2076" spans="1:6">
      <c r="A2076" s="130" t="s">
        <v>6322</v>
      </c>
      <c r="B2076" s="130" t="s">
        <v>6323</v>
      </c>
      <c r="C2076" s="130" t="s">
        <v>6323</v>
      </c>
      <c r="D2076" s="130" t="s">
        <v>2930</v>
      </c>
      <c r="E2076" s="130" t="s">
        <v>2930</v>
      </c>
      <c r="F2076" s="130" t="s">
        <v>5095</v>
      </c>
    </row>
    <row r="2077" spans="1:6">
      <c r="A2077" s="130" t="s">
        <v>4483</v>
      </c>
      <c r="B2077" s="130" t="s">
        <v>4384</v>
      </c>
      <c r="C2077" s="130" t="s">
        <v>4384</v>
      </c>
      <c r="D2077" s="130" t="s">
        <v>2930</v>
      </c>
      <c r="E2077" s="130" t="s">
        <v>2977</v>
      </c>
      <c r="F2077" s="130" t="s">
        <v>5095</v>
      </c>
    </row>
    <row r="2078" spans="1:6">
      <c r="A2078" s="130" t="s">
        <v>6324</v>
      </c>
      <c r="B2078" s="130" t="s">
        <v>4236</v>
      </c>
      <c r="C2078" s="130" t="s">
        <v>4236</v>
      </c>
      <c r="D2078" s="130" t="s">
        <v>2933</v>
      </c>
      <c r="E2078" s="130" t="s">
        <v>2933</v>
      </c>
      <c r="F2078" s="130" t="s">
        <v>5095</v>
      </c>
    </row>
    <row r="2079" spans="1:6">
      <c r="A2079" s="130" t="s">
        <v>4721</v>
      </c>
      <c r="B2079" s="130" t="s">
        <v>6325</v>
      </c>
      <c r="C2079" s="130" t="s">
        <v>6325</v>
      </c>
      <c r="D2079" s="130" t="s">
        <v>2939</v>
      </c>
      <c r="E2079" s="130" t="s">
        <v>2939</v>
      </c>
      <c r="F2079" s="130" t="s">
        <v>5095</v>
      </c>
    </row>
    <row r="2080" spans="1:6">
      <c r="A2080" s="130" t="s">
        <v>1283</v>
      </c>
      <c r="B2080" s="130" t="s">
        <v>6326</v>
      </c>
      <c r="C2080" s="130" t="s">
        <v>6326</v>
      </c>
      <c r="D2080" s="130" t="s">
        <v>2930</v>
      </c>
      <c r="E2080" s="130" t="s">
        <v>2930</v>
      </c>
      <c r="F2080" s="130" t="s">
        <v>5095</v>
      </c>
    </row>
    <row r="2081" spans="1:6">
      <c r="A2081" s="130" t="s">
        <v>2305</v>
      </c>
      <c r="B2081" s="130" t="s">
        <v>3121</v>
      </c>
      <c r="C2081" s="130" t="s">
        <v>3121</v>
      </c>
      <c r="D2081" s="130" t="s">
        <v>2969</v>
      </c>
      <c r="E2081" s="130" t="s">
        <v>2969</v>
      </c>
      <c r="F2081" s="130" t="s">
        <v>5095</v>
      </c>
    </row>
    <row r="2082" spans="1:6">
      <c r="A2082" s="130" t="s">
        <v>1617</v>
      </c>
      <c r="B2082" s="130" t="s">
        <v>3052</v>
      </c>
      <c r="C2082" s="130" t="s">
        <v>3052</v>
      </c>
      <c r="D2082" s="130" t="s">
        <v>2930</v>
      </c>
      <c r="E2082" s="130" t="s">
        <v>2930</v>
      </c>
      <c r="F2082" s="130" t="s">
        <v>5096</v>
      </c>
    </row>
    <row r="2083" spans="1:6">
      <c r="A2083" s="130" t="s">
        <v>879</v>
      </c>
      <c r="B2083" s="130" t="s">
        <v>6327</v>
      </c>
      <c r="C2083" s="130" t="s">
        <v>6327</v>
      </c>
      <c r="D2083" s="130" t="s">
        <v>2933</v>
      </c>
      <c r="E2083" s="130" t="s">
        <v>2933</v>
      </c>
      <c r="F2083" s="130" t="s">
        <v>5095</v>
      </c>
    </row>
    <row r="2084" spans="1:6">
      <c r="A2084" s="130" t="s">
        <v>1618</v>
      </c>
      <c r="B2084" s="130" t="s">
        <v>6328</v>
      </c>
      <c r="C2084" s="130" t="s">
        <v>6328</v>
      </c>
      <c r="D2084" s="130" t="s">
        <v>2934</v>
      </c>
      <c r="E2084" s="130" t="s">
        <v>2934</v>
      </c>
      <c r="F2084" s="130" t="s">
        <v>5095</v>
      </c>
    </row>
    <row r="2085" spans="1:6">
      <c r="A2085" s="130" t="s">
        <v>1048</v>
      </c>
      <c r="B2085" s="130" t="s">
        <v>3358</v>
      </c>
      <c r="C2085" s="130" t="s">
        <v>6329</v>
      </c>
      <c r="D2085" s="130" t="s">
        <v>3024</v>
      </c>
      <c r="E2085" s="130" t="s">
        <v>3025</v>
      </c>
      <c r="F2085" s="130" t="s">
        <v>5096</v>
      </c>
    </row>
    <row r="2086" spans="1:6">
      <c r="A2086" s="130" t="s">
        <v>2543</v>
      </c>
      <c r="B2086" s="130" t="s">
        <v>2955</v>
      </c>
      <c r="C2086" s="130" t="s">
        <v>2955</v>
      </c>
      <c r="D2086" s="130" t="s">
        <v>2933</v>
      </c>
      <c r="E2086" s="130" t="s">
        <v>2933</v>
      </c>
      <c r="F2086" s="130" t="s">
        <v>5095</v>
      </c>
    </row>
    <row r="2087" spans="1:6">
      <c r="A2087" s="130" t="s">
        <v>110</v>
      </c>
      <c r="B2087" s="130" t="s">
        <v>3627</v>
      </c>
      <c r="C2087" s="130" t="s">
        <v>3627</v>
      </c>
      <c r="D2087" s="130" t="s">
        <v>2969</v>
      </c>
      <c r="E2087" s="130" t="s">
        <v>2969</v>
      </c>
      <c r="F2087" s="130" t="s">
        <v>5096</v>
      </c>
    </row>
    <row r="2088" spans="1:6">
      <c r="A2088" s="130" t="s">
        <v>1056</v>
      </c>
      <c r="B2088" s="130" t="s">
        <v>6330</v>
      </c>
      <c r="C2088" s="130" t="s">
        <v>6330</v>
      </c>
      <c r="D2088" s="130" t="s">
        <v>2969</v>
      </c>
      <c r="E2088" s="130" t="s">
        <v>3034</v>
      </c>
      <c r="F2088" s="130" t="s">
        <v>5095</v>
      </c>
    </row>
    <row r="2089" spans="1:6">
      <c r="A2089" s="130" t="s">
        <v>4158</v>
      </c>
      <c r="B2089" s="130" t="s">
        <v>3163</v>
      </c>
      <c r="C2089" s="130" t="s">
        <v>3163</v>
      </c>
      <c r="D2089" s="130" t="s">
        <v>2930</v>
      </c>
      <c r="E2089" s="130" t="s">
        <v>2967</v>
      </c>
      <c r="F2089" s="130" t="s">
        <v>5096</v>
      </c>
    </row>
    <row r="2090" spans="1:6">
      <c r="A2090" s="130" t="s">
        <v>657</v>
      </c>
      <c r="B2090" s="130" t="s">
        <v>6331</v>
      </c>
      <c r="C2090" s="130" t="s">
        <v>6332</v>
      </c>
      <c r="D2090" s="130" t="s">
        <v>3388</v>
      </c>
      <c r="E2090" s="130" t="s">
        <v>6333</v>
      </c>
      <c r="F2090" s="130" t="s">
        <v>5096</v>
      </c>
    </row>
    <row r="2091" spans="1:6">
      <c r="A2091" s="130" t="s">
        <v>1668</v>
      </c>
      <c r="B2091" s="130" t="s">
        <v>3180</v>
      </c>
      <c r="C2091" s="130" t="s">
        <v>3180</v>
      </c>
      <c r="D2091" s="130" t="s">
        <v>2933</v>
      </c>
      <c r="E2091" s="130" t="s">
        <v>2933</v>
      </c>
      <c r="F2091" s="130" t="s">
        <v>5096</v>
      </c>
    </row>
    <row r="2092" spans="1:6">
      <c r="A2092" s="130" t="s">
        <v>391</v>
      </c>
      <c r="B2092" s="130" t="s">
        <v>3066</v>
      </c>
      <c r="C2092" s="130" t="s">
        <v>3001</v>
      </c>
      <c r="D2092" s="130" t="s">
        <v>3079</v>
      </c>
      <c r="E2092" s="130" t="s">
        <v>6334</v>
      </c>
      <c r="F2092" s="130" t="s">
        <v>5096</v>
      </c>
    </row>
    <row r="2093" spans="1:6">
      <c r="A2093" s="130" t="s">
        <v>2307</v>
      </c>
      <c r="B2093" s="130" t="s">
        <v>6335</v>
      </c>
      <c r="C2093" s="130" t="s">
        <v>6335</v>
      </c>
      <c r="D2093" s="130" t="s">
        <v>2930</v>
      </c>
      <c r="E2093" s="130" t="s">
        <v>2930</v>
      </c>
      <c r="F2093" s="130" t="s">
        <v>5096</v>
      </c>
    </row>
    <row r="2094" spans="1:6">
      <c r="A2094" s="130" t="s">
        <v>788</v>
      </c>
      <c r="B2094" s="130" t="s">
        <v>6336</v>
      </c>
      <c r="C2094" s="130" t="s">
        <v>6336</v>
      </c>
      <c r="D2094" s="130" t="s">
        <v>2933</v>
      </c>
      <c r="E2094" s="130" t="s">
        <v>2933</v>
      </c>
      <c r="F2094" s="130" t="s">
        <v>5095</v>
      </c>
    </row>
    <row r="2095" spans="1:6">
      <c r="A2095" s="130" t="s">
        <v>180</v>
      </c>
      <c r="B2095" s="130" t="s">
        <v>3234</v>
      </c>
      <c r="C2095" s="130" t="s">
        <v>3234</v>
      </c>
      <c r="D2095" s="130" t="s">
        <v>2933</v>
      </c>
      <c r="E2095" s="130" t="s">
        <v>2933</v>
      </c>
      <c r="F2095" s="130" t="s">
        <v>5096</v>
      </c>
    </row>
    <row r="2096" spans="1:6">
      <c r="A2096" s="130" t="s">
        <v>1020</v>
      </c>
      <c r="B2096" s="130" t="s">
        <v>6337</v>
      </c>
      <c r="C2096" s="130" t="s">
        <v>6337</v>
      </c>
      <c r="D2096" s="130" t="s">
        <v>3008</v>
      </c>
      <c r="E2096" s="130" t="s">
        <v>3118</v>
      </c>
      <c r="F2096" s="130" t="s">
        <v>5096</v>
      </c>
    </row>
    <row r="2097" spans="1:6">
      <c r="A2097" s="130" t="s">
        <v>2309</v>
      </c>
      <c r="B2097" s="130" t="s">
        <v>2960</v>
      </c>
      <c r="C2097" s="130" t="s">
        <v>2960</v>
      </c>
      <c r="D2097" s="130" t="s">
        <v>2933</v>
      </c>
      <c r="E2097" s="130" t="s">
        <v>2933</v>
      </c>
      <c r="F2097" s="130" t="s">
        <v>5095</v>
      </c>
    </row>
    <row r="2098" spans="1:6">
      <c r="A2098" s="130" t="s">
        <v>976</v>
      </c>
      <c r="B2098" s="130" t="s">
        <v>3685</v>
      </c>
      <c r="C2098" s="130" t="s">
        <v>3685</v>
      </c>
      <c r="D2098" s="130" t="s">
        <v>2964</v>
      </c>
      <c r="E2098" s="130" t="s">
        <v>6338</v>
      </c>
      <c r="F2098" s="130" t="s">
        <v>5096</v>
      </c>
    </row>
    <row r="2099" spans="1:6">
      <c r="A2099" s="130" t="s">
        <v>428</v>
      </c>
      <c r="B2099" s="130" t="s">
        <v>5133</v>
      </c>
      <c r="C2099" s="130" t="s">
        <v>5133</v>
      </c>
      <c r="D2099" s="130" t="s">
        <v>2933</v>
      </c>
      <c r="E2099" s="130" t="s">
        <v>2933</v>
      </c>
      <c r="F2099" s="130" t="s">
        <v>5095</v>
      </c>
    </row>
    <row r="2100" spans="1:6">
      <c r="A2100" s="130" t="s">
        <v>1106</v>
      </c>
      <c r="B2100" s="130" t="s">
        <v>3182</v>
      </c>
      <c r="C2100" s="130" t="s">
        <v>6339</v>
      </c>
      <c r="D2100" s="130" t="s">
        <v>3028</v>
      </c>
      <c r="E2100" s="130" t="s">
        <v>6340</v>
      </c>
      <c r="F2100" s="130" t="s">
        <v>5095</v>
      </c>
    </row>
    <row r="2101" spans="1:6">
      <c r="A2101" s="130" t="s">
        <v>2311</v>
      </c>
      <c r="B2101" s="130" t="s">
        <v>4365</v>
      </c>
      <c r="C2101" s="130" t="s">
        <v>4365</v>
      </c>
      <c r="D2101" s="130" t="s">
        <v>2951</v>
      </c>
      <c r="E2101" s="130" t="s">
        <v>2951</v>
      </c>
      <c r="F2101" s="130" t="s">
        <v>5095</v>
      </c>
    </row>
    <row r="2102" spans="1:6">
      <c r="A2102" s="130" t="s">
        <v>849</v>
      </c>
      <c r="B2102" s="130" t="s">
        <v>2932</v>
      </c>
      <c r="C2102" s="130" t="s">
        <v>6341</v>
      </c>
      <c r="D2102" s="130" t="s">
        <v>2954</v>
      </c>
      <c r="E2102" s="130" t="s">
        <v>3467</v>
      </c>
      <c r="F2102" s="130" t="s">
        <v>5095</v>
      </c>
    </row>
    <row r="2103" spans="1:6">
      <c r="A2103" s="130" t="s">
        <v>568</v>
      </c>
      <c r="B2103" s="130" t="s">
        <v>3335</v>
      </c>
      <c r="C2103" s="130" t="s">
        <v>3456</v>
      </c>
      <c r="D2103" s="130" t="s">
        <v>3536</v>
      </c>
      <c r="E2103" s="130" t="s">
        <v>6342</v>
      </c>
      <c r="F2103" s="130" t="s">
        <v>5095</v>
      </c>
    </row>
    <row r="2104" spans="1:6">
      <c r="A2104" s="130" t="s">
        <v>6343</v>
      </c>
      <c r="B2104" s="130" t="s">
        <v>3358</v>
      </c>
      <c r="C2104" s="130" t="s">
        <v>3358</v>
      </c>
      <c r="D2104" s="130" t="s">
        <v>2933</v>
      </c>
      <c r="E2104" s="130" t="s">
        <v>2933</v>
      </c>
      <c r="F2104" s="130" t="s">
        <v>5095</v>
      </c>
    </row>
    <row r="2105" spans="1:6">
      <c r="A2105" s="130" t="s">
        <v>1029</v>
      </c>
      <c r="B2105" s="130" t="s">
        <v>6344</v>
      </c>
      <c r="C2105" s="130" t="s">
        <v>6344</v>
      </c>
      <c r="D2105" s="130" t="s">
        <v>3256</v>
      </c>
      <c r="E2105" s="130" t="s">
        <v>5445</v>
      </c>
      <c r="F2105" s="130" t="s">
        <v>5095</v>
      </c>
    </row>
    <row r="2106" spans="1:6">
      <c r="A2106" s="130" t="s">
        <v>2313</v>
      </c>
      <c r="B2106" s="130" t="s">
        <v>3822</v>
      </c>
      <c r="C2106" s="130" t="s">
        <v>3822</v>
      </c>
      <c r="D2106" s="130" t="s">
        <v>2930</v>
      </c>
      <c r="E2106" s="130" t="s">
        <v>2930</v>
      </c>
      <c r="F2106" s="130" t="s">
        <v>5095</v>
      </c>
    </row>
    <row r="2107" spans="1:6">
      <c r="A2107" s="130" t="s">
        <v>1623</v>
      </c>
      <c r="B2107" s="130" t="s">
        <v>3653</v>
      </c>
      <c r="C2107" s="130" t="s">
        <v>3653</v>
      </c>
      <c r="D2107" s="130" t="s">
        <v>2930</v>
      </c>
      <c r="E2107" s="130" t="s">
        <v>2937</v>
      </c>
      <c r="F2107" s="130" t="s">
        <v>5096</v>
      </c>
    </row>
    <row r="2108" spans="1:6">
      <c r="A2108" s="130" t="s">
        <v>1112</v>
      </c>
      <c r="B2108" s="130" t="s">
        <v>3769</v>
      </c>
      <c r="C2108" s="130" t="s">
        <v>3769</v>
      </c>
      <c r="D2108" s="130" t="s">
        <v>2930</v>
      </c>
      <c r="E2108" s="130" t="s">
        <v>2930</v>
      </c>
      <c r="F2108" s="130" t="s">
        <v>5095</v>
      </c>
    </row>
    <row r="2109" spans="1:6">
      <c r="A2109" s="130" t="s">
        <v>729</v>
      </c>
      <c r="B2109" s="130" t="s">
        <v>6345</v>
      </c>
      <c r="C2109" s="130" t="s">
        <v>6346</v>
      </c>
      <c r="D2109" s="130" t="s">
        <v>3090</v>
      </c>
      <c r="E2109" s="130" t="s">
        <v>3657</v>
      </c>
      <c r="F2109" s="130" t="s">
        <v>5095</v>
      </c>
    </row>
    <row r="2110" spans="1:6">
      <c r="A2110" s="130" t="s">
        <v>967</v>
      </c>
      <c r="B2110" s="130" t="s">
        <v>3107</v>
      </c>
      <c r="C2110" s="130" t="s">
        <v>6347</v>
      </c>
      <c r="D2110" s="130" t="s">
        <v>2939</v>
      </c>
      <c r="E2110" s="130" t="s">
        <v>2939</v>
      </c>
      <c r="F2110" s="130" t="s">
        <v>5095</v>
      </c>
    </row>
    <row r="2111" spans="1:6">
      <c r="A2111" s="130" t="s">
        <v>917</v>
      </c>
      <c r="B2111" s="130" t="s">
        <v>6348</v>
      </c>
      <c r="C2111" s="130" t="s">
        <v>6348</v>
      </c>
      <c r="D2111" s="130" t="s">
        <v>3027</v>
      </c>
      <c r="E2111" s="130" t="s">
        <v>3467</v>
      </c>
      <c r="F2111" s="130" t="s">
        <v>5096</v>
      </c>
    </row>
    <row r="2112" spans="1:6">
      <c r="A2112" s="130" t="s">
        <v>1276</v>
      </c>
      <c r="B2112" s="130" t="s">
        <v>3328</v>
      </c>
      <c r="C2112" s="130" t="s">
        <v>3752</v>
      </c>
      <c r="D2112" s="130" t="s">
        <v>2977</v>
      </c>
      <c r="E2112" s="130" t="s">
        <v>3045</v>
      </c>
      <c r="F2112" s="130" t="s">
        <v>5096</v>
      </c>
    </row>
    <row r="2113" spans="1:6">
      <c r="A2113" s="130" t="s">
        <v>1251</v>
      </c>
      <c r="B2113" s="130" t="s">
        <v>3982</v>
      </c>
      <c r="C2113" s="130" t="s">
        <v>5112</v>
      </c>
      <c r="D2113" s="130" t="s">
        <v>3158</v>
      </c>
      <c r="E2113" s="130" t="s">
        <v>6349</v>
      </c>
      <c r="F2113" s="130" t="s">
        <v>5095</v>
      </c>
    </row>
    <row r="2114" spans="1:6">
      <c r="A2114" s="130" t="s">
        <v>726</v>
      </c>
      <c r="B2114" s="130" t="s">
        <v>2962</v>
      </c>
      <c r="C2114" s="130" t="s">
        <v>2962</v>
      </c>
      <c r="D2114" s="130" t="s">
        <v>2969</v>
      </c>
      <c r="E2114" s="130" t="s">
        <v>2969</v>
      </c>
      <c r="F2114" s="130" t="s">
        <v>5095</v>
      </c>
    </row>
    <row r="2115" spans="1:6">
      <c r="A2115" s="130" t="s">
        <v>6350</v>
      </c>
      <c r="B2115" s="130" t="s">
        <v>3300</v>
      </c>
      <c r="C2115" s="130" t="s">
        <v>3300</v>
      </c>
      <c r="D2115" s="130" t="s">
        <v>2951</v>
      </c>
      <c r="E2115" s="130" t="s">
        <v>3152</v>
      </c>
      <c r="F2115" s="130" t="s">
        <v>5096</v>
      </c>
    </row>
    <row r="2116" spans="1:6">
      <c r="A2116" s="130" t="s">
        <v>2709</v>
      </c>
      <c r="B2116" s="130" t="s">
        <v>6351</v>
      </c>
      <c r="C2116" s="130" t="s">
        <v>6351</v>
      </c>
      <c r="D2116" s="130" t="s">
        <v>2930</v>
      </c>
      <c r="E2116" s="130" t="s">
        <v>2930</v>
      </c>
      <c r="F2116" s="130" t="s">
        <v>5095</v>
      </c>
    </row>
    <row r="2117" spans="1:6">
      <c r="A2117" s="130" t="s">
        <v>1075</v>
      </c>
      <c r="B2117" s="130" t="s">
        <v>3670</v>
      </c>
      <c r="C2117" s="130" t="s">
        <v>3670</v>
      </c>
      <c r="D2117" s="130" t="s">
        <v>3069</v>
      </c>
      <c r="E2117" s="130" t="s">
        <v>3148</v>
      </c>
      <c r="F2117" s="130" t="s">
        <v>5096</v>
      </c>
    </row>
    <row r="2118" spans="1:6">
      <c r="A2118" s="130" t="s">
        <v>954</v>
      </c>
      <c r="B2118" s="130" t="s">
        <v>3123</v>
      </c>
      <c r="C2118" s="130" t="s">
        <v>3123</v>
      </c>
      <c r="D2118" s="130" t="s">
        <v>2951</v>
      </c>
      <c r="E2118" s="130" t="s">
        <v>2951</v>
      </c>
      <c r="F2118" s="130" t="s">
        <v>5095</v>
      </c>
    </row>
    <row r="2119" spans="1:6">
      <c r="A2119" s="130" t="s">
        <v>6352</v>
      </c>
      <c r="B2119" s="130" t="s">
        <v>6353</v>
      </c>
      <c r="C2119" s="130" t="s">
        <v>6353</v>
      </c>
      <c r="D2119" s="130" t="s">
        <v>3022</v>
      </c>
      <c r="E2119" s="130" t="s">
        <v>3022</v>
      </c>
      <c r="F2119" s="130" t="s">
        <v>5096</v>
      </c>
    </row>
    <row r="2120" spans="1:6">
      <c r="A2120" s="130" t="s">
        <v>1631</v>
      </c>
      <c r="B2120" s="130" t="s">
        <v>3184</v>
      </c>
      <c r="C2120" s="130" t="s">
        <v>3184</v>
      </c>
      <c r="D2120" s="130" t="s">
        <v>2930</v>
      </c>
      <c r="E2120" s="130" t="s">
        <v>2930</v>
      </c>
      <c r="F2120" s="130" t="s">
        <v>5095</v>
      </c>
    </row>
    <row r="2121" spans="1:6">
      <c r="A2121" s="130" t="s">
        <v>1632</v>
      </c>
      <c r="B2121" s="130" t="s">
        <v>3264</v>
      </c>
      <c r="C2121" s="130" t="s">
        <v>3264</v>
      </c>
      <c r="D2121" s="130" t="s">
        <v>2933</v>
      </c>
      <c r="E2121" s="130" t="s">
        <v>2933</v>
      </c>
      <c r="F2121" s="130" t="s">
        <v>5096</v>
      </c>
    </row>
    <row r="2122" spans="1:6">
      <c r="A2122" s="130" t="s">
        <v>828</v>
      </c>
      <c r="B2122" s="130" t="s">
        <v>5771</v>
      </c>
      <c r="C2122" s="130" t="s">
        <v>3164</v>
      </c>
      <c r="D2122" s="130" t="s">
        <v>3079</v>
      </c>
      <c r="E2122" s="130" t="s">
        <v>3467</v>
      </c>
      <c r="F2122" s="130" t="s">
        <v>5095</v>
      </c>
    </row>
    <row r="2123" spans="1:6">
      <c r="A2123" s="130" t="s">
        <v>1137</v>
      </c>
      <c r="B2123" s="130" t="s">
        <v>6354</v>
      </c>
      <c r="C2123" s="130" t="s">
        <v>6354</v>
      </c>
      <c r="D2123" s="130" t="s">
        <v>2930</v>
      </c>
      <c r="E2123" s="130" t="s">
        <v>2930</v>
      </c>
      <c r="F2123" s="130" t="s">
        <v>5095</v>
      </c>
    </row>
    <row r="2124" spans="1:6">
      <c r="A2124" s="130" t="s">
        <v>2318</v>
      </c>
      <c r="B2124" s="130" t="s">
        <v>6355</v>
      </c>
      <c r="C2124" s="130" t="s">
        <v>6355</v>
      </c>
      <c r="D2124" s="130" t="s">
        <v>2930</v>
      </c>
      <c r="E2124" s="130" t="s">
        <v>2930</v>
      </c>
      <c r="F2124" s="130" t="s">
        <v>5095</v>
      </c>
    </row>
    <row r="2125" spans="1:6">
      <c r="A2125" s="130" t="s">
        <v>1634</v>
      </c>
      <c r="B2125" s="130" t="s">
        <v>2988</v>
      </c>
      <c r="C2125" s="130" t="s">
        <v>2988</v>
      </c>
      <c r="D2125" s="130" t="s">
        <v>2934</v>
      </c>
      <c r="E2125" s="130" t="s">
        <v>3030</v>
      </c>
      <c r="F2125" s="130" t="s">
        <v>5096</v>
      </c>
    </row>
    <row r="2126" spans="1:6">
      <c r="A2126" s="130" t="s">
        <v>509</v>
      </c>
      <c r="B2126" s="130" t="s">
        <v>3084</v>
      </c>
      <c r="C2126" s="130" t="s">
        <v>3084</v>
      </c>
      <c r="D2126" s="130" t="s">
        <v>2940</v>
      </c>
      <c r="E2126" s="130" t="s">
        <v>3986</v>
      </c>
      <c r="F2126" s="130" t="s">
        <v>5096</v>
      </c>
    </row>
    <row r="2127" spans="1:6">
      <c r="A2127" s="130" t="s">
        <v>6356</v>
      </c>
      <c r="B2127" s="130" t="s">
        <v>2975</v>
      </c>
      <c r="C2127" s="130" t="s">
        <v>2975</v>
      </c>
      <c r="D2127" s="130" t="s">
        <v>2930</v>
      </c>
      <c r="E2127" s="130" t="s">
        <v>2930</v>
      </c>
      <c r="F2127" s="130" t="s">
        <v>5096</v>
      </c>
    </row>
    <row r="2128" spans="1:6">
      <c r="A2128" s="130" t="s">
        <v>631</v>
      </c>
      <c r="B2128" s="130" t="s">
        <v>6357</v>
      </c>
      <c r="C2128" s="130" t="s">
        <v>6357</v>
      </c>
      <c r="D2128" s="130" t="s">
        <v>2969</v>
      </c>
      <c r="E2128" s="130" t="s">
        <v>2969</v>
      </c>
      <c r="F2128" s="130" t="s">
        <v>5095</v>
      </c>
    </row>
    <row r="2129" spans="1:6">
      <c r="A2129" s="130" t="s">
        <v>2833</v>
      </c>
      <c r="B2129" s="130" t="s">
        <v>6358</v>
      </c>
      <c r="C2129" s="130" t="s">
        <v>6358</v>
      </c>
      <c r="D2129" s="130" t="s">
        <v>2930</v>
      </c>
      <c r="E2129" s="130" t="s">
        <v>2930</v>
      </c>
      <c r="F2129" s="130" t="s">
        <v>5095</v>
      </c>
    </row>
    <row r="2130" spans="1:6">
      <c r="A2130" s="130" t="s">
        <v>2546</v>
      </c>
      <c r="B2130" s="130" t="s">
        <v>3052</v>
      </c>
      <c r="C2130" s="130" t="s">
        <v>3052</v>
      </c>
      <c r="D2130" s="130" t="s">
        <v>2930</v>
      </c>
      <c r="E2130" s="130" t="s">
        <v>2930</v>
      </c>
      <c r="F2130" s="130" t="s">
        <v>5096</v>
      </c>
    </row>
    <row r="2131" spans="1:6">
      <c r="A2131" s="130" t="s">
        <v>4460</v>
      </c>
      <c r="B2131" s="130" t="s">
        <v>6359</v>
      </c>
      <c r="C2131" s="130" t="s">
        <v>6359</v>
      </c>
      <c r="D2131" s="130" t="s">
        <v>2930</v>
      </c>
      <c r="E2131" s="130" t="s">
        <v>2930</v>
      </c>
      <c r="F2131" s="130" t="s">
        <v>5095</v>
      </c>
    </row>
    <row r="2132" spans="1:6">
      <c r="A2132" s="130" t="s">
        <v>343</v>
      </c>
      <c r="B2132" s="130" t="s">
        <v>6360</v>
      </c>
      <c r="C2132" s="130" t="s">
        <v>6360</v>
      </c>
      <c r="D2132" s="130" t="s">
        <v>2937</v>
      </c>
      <c r="E2132" s="130" t="s">
        <v>2937</v>
      </c>
      <c r="F2132" s="130" t="s">
        <v>5095</v>
      </c>
    </row>
    <row r="2133" spans="1:6">
      <c r="A2133" s="130" t="s">
        <v>605</v>
      </c>
      <c r="B2133" s="130" t="s">
        <v>3068</v>
      </c>
      <c r="C2133" s="130" t="s">
        <v>3068</v>
      </c>
      <c r="D2133" s="130" t="s">
        <v>2930</v>
      </c>
      <c r="E2133" s="130" t="s">
        <v>2930</v>
      </c>
      <c r="F2133" s="130" t="s">
        <v>5096</v>
      </c>
    </row>
    <row r="2134" spans="1:6">
      <c r="A2134" s="130" t="s">
        <v>1022</v>
      </c>
      <c r="B2134" s="130" t="s">
        <v>3989</v>
      </c>
      <c r="C2134" s="130" t="s">
        <v>3989</v>
      </c>
      <c r="D2134" s="130" t="s">
        <v>2934</v>
      </c>
      <c r="E2134" s="130" t="s">
        <v>2969</v>
      </c>
      <c r="F2134" s="130" t="s">
        <v>5096</v>
      </c>
    </row>
    <row r="2135" spans="1:6">
      <c r="A2135" s="130" t="s">
        <v>2315</v>
      </c>
      <c r="B2135" s="130" t="s">
        <v>2955</v>
      </c>
      <c r="C2135" s="130" t="s">
        <v>2955</v>
      </c>
      <c r="D2135" s="130" t="s">
        <v>2930</v>
      </c>
      <c r="E2135" s="130" t="s">
        <v>2930</v>
      </c>
      <c r="F2135" s="130" t="s">
        <v>5095</v>
      </c>
    </row>
    <row r="2136" spans="1:6">
      <c r="A2136" s="130" t="s">
        <v>1636</v>
      </c>
      <c r="B2136" s="130" t="s">
        <v>6361</v>
      </c>
      <c r="C2136" s="130" t="s">
        <v>6361</v>
      </c>
      <c r="D2136" s="130" t="s">
        <v>2969</v>
      </c>
      <c r="E2136" s="130" t="s">
        <v>2969</v>
      </c>
      <c r="F2136" s="130" t="s">
        <v>5095</v>
      </c>
    </row>
    <row r="2137" spans="1:6">
      <c r="A2137" s="130" t="s">
        <v>4390</v>
      </c>
      <c r="B2137" s="130" t="s">
        <v>3300</v>
      </c>
      <c r="C2137" s="130" t="s">
        <v>3300</v>
      </c>
      <c r="D2137" s="130" t="s">
        <v>2939</v>
      </c>
      <c r="E2137" s="130" t="s">
        <v>3088</v>
      </c>
      <c r="F2137" s="130" t="s">
        <v>5096</v>
      </c>
    </row>
    <row r="2138" spans="1:6">
      <c r="A2138" s="130" t="s">
        <v>4001</v>
      </c>
      <c r="B2138" s="130" t="s">
        <v>3131</v>
      </c>
      <c r="C2138" s="130" t="s">
        <v>3131</v>
      </c>
      <c r="D2138" s="130" t="s">
        <v>2933</v>
      </c>
      <c r="E2138" s="130" t="s">
        <v>2933</v>
      </c>
      <c r="F2138" s="130" t="s">
        <v>5095</v>
      </c>
    </row>
    <row r="2139" spans="1:6">
      <c r="A2139" s="130" t="s">
        <v>599</v>
      </c>
      <c r="B2139" s="130" t="s">
        <v>6362</v>
      </c>
      <c r="C2139" s="130" t="s">
        <v>6362</v>
      </c>
      <c r="D2139" s="130" t="s">
        <v>2969</v>
      </c>
      <c r="E2139" s="130" t="s">
        <v>2969</v>
      </c>
      <c r="F2139" s="130" t="s">
        <v>5095</v>
      </c>
    </row>
    <row r="2140" spans="1:6">
      <c r="A2140" s="130" t="s">
        <v>1637</v>
      </c>
      <c r="B2140" s="130" t="s">
        <v>6363</v>
      </c>
      <c r="C2140" s="130" t="s">
        <v>6363</v>
      </c>
      <c r="D2140" s="130" t="s">
        <v>2951</v>
      </c>
      <c r="E2140" s="130" t="s">
        <v>3018</v>
      </c>
      <c r="F2140" s="130" t="s">
        <v>5095</v>
      </c>
    </row>
    <row r="2141" spans="1:6">
      <c r="A2141" s="130" t="s">
        <v>1638</v>
      </c>
      <c r="B2141" s="130" t="s">
        <v>6364</v>
      </c>
      <c r="C2141" s="130" t="s">
        <v>6364</v>
      </c>
      <c r="D2141" s="130" t="s">
        <v>2933</v>
      </c>
      <c r="E2141" s="130" t="s">
        <v>2933</v>
      </c>
      <c r="F2141" s="130" t="s">
        <v>5095</v>
      </c>
    </row>
    <row r="2142" spans="1:6">
      <c r="A2142" s="130" t="s">
        <v>1149</v>
      </c>
      <c r="B2142" s="130" t="s">
        <v>6365</v>
      </c>
      <c r="C2142" s="130" t="s">
        <v>6366</v>
      </c>
      <c r="D2142" s="130" t="s">
        <v>3034</v>
      </c>
      <c r="E2142" s="130" t="s">
        <v>3034</v>
      </c>
      <c r="F2142" s="130" t="s">
        <v>5095</v>
      </c>
    </row>
    <row r="2143" spans="1:6">
      <c r="A2143" s="130" t="s">
        <v>1639</v>
      </c>
      <c r="B2143" s="130" t="s">
        <v>2955</v>
      </c>
      <c r="C2143" s="130" t="s">
        <v>2955</v>
      </c>
      <c r="D2143" s="130" t="s">
        <v>2934</v>
      </c>
      <c r="E2143" s="130" t="s">
        <v>2934</v>
      </c>
      <c r="F2143" s="130" t="s">
        <v>5095</v>
      </c>
    </row>
    <row r="2144" spans="1:6">
      <c r="A2144" s="130" t="s">
        <v>747</v>
      </c>
      <c r="B2144" s="130" t="s">
        <v>3335</v>
      </c>
      <c r="C2144" s="130" t="s">
        <v>3275</v>
      </c>
      <c r="D2144" s="130" t="s">
        <v>3838</v>
      </c>
      <c r="E2144" s="130" t="s">
        <v>6367</v>
      </c>
      <c r="F2144" s="130" t="s">
        <v>5095</v>
      </c>
    </row>
    <row r="2145" spans="1:6">
      <c r="A2145" s="130" t="s">
        <v>1005</v>
      </c>
      <c r="B2145" s="130" t="s">
        <v>3140</v>
      </c>
      <c r="C2145" s="130" t="s">
        <v>3140</v>
      </c>
      <c r="D2145" s="130" t="s">
        <v>2930</v>
      </c>
      <c r="E2145" s="130" t="s">
        <v>2930</v>
      </c>
      <c r="F2145" s="130" t="s">
        <v>5095</v>
      </c>
    </row>
    <row r="2146" spans="1:6">
      <c r="A2146" s="130" t="s">
        <v>1642</v>
      </c>
      <c r="B2146" s="130" t="s">
        <v>2956</v>
      </c>
      <c r="C2146" s="130" t="s">
        <v>2956</v>
      </c>
      <c r="D2146" s="130" t="s">
        <v>2933</v>
      </c>
      <c r="E2146" s="130" t="s">
        <v>2933</v>
      </c>
      <c r="F2146" s="130" t="s">
        <v>5095</v>
      </c>
    </row>
    <row r="2147" spans="1:6">
      <c r="A2147" s="130" t="s">
        <v>1196</v>
      </c>
      <c r="B2147" s="130" t="s">
        <v>3263</v>
      </c>
      <c r="C2147" s="130" t="s">
        <v>3263</v>
      </c>
      <c r="D2147" s="130" t="s">
        <v>2937</v>
      </c>
      <c r="E2147" s="130" t="s">
        <v>2937</v>
      </c>
      <c r="F2147" s="130" t="s">
        <v>5095</v>
      </c>
    </row>
    <row r="2148" spans="1:6">
      <c r="A2148" s="130" t="s">
        <v>1643</v>
      </c>
      <c r="B2148" s="130" t="s">
        <v>2962</v>
      </c>
      <c r="C2148" s="130" t="s">
        <v>2962</v>
      </c>
      <c r="D2148" s="130" t="s">
        <v>2934</v>
      </c>
      <c r="E2148" s="130" t="s">
        <v>2934</v>
      </c>
      <c r="F2148" s="130" t="s">
        <v>5095</v>
      </c>
    </row>
    <row r="2149" spans="1:6">
      <c r="A2149" s="130" t="s">
        <v>2317</v>
      </c>
      <c r="B2149" s="130" t="s">
        <v>3627</v>
      </c>
      <c r="C2149" s="130" t="s">
        <v>3627</v>
      </c>
      <c r="D2149" s="130" t="s">
        <v>3022</v>
      </c>
      <c r="E2149" s="130" t="s">
        <v>3022</v>
      </c>
      <c r="F2149" s="130" t="s">
        <v>5095</v>
      </c>
    </row>
    <row r="2150" spans="1:6">
      <c r="A2150" s="130" t="s">
        <v>1644</v>
      </c>
      <c r="B2150" s="130" t="s">
        <v>6368</v>
      </c>
      <c r="C2150" s="130" t="s">
        <v>6368</v>
      </c>
      <c r="D2150" s="130" t="s">
        <v>2933</v>
      </c>
      <c r="E2150" s="130" t="s">
        <v>2933</v>
      </c>
      <c r="F2150" s="130" t="s">
        <v>5095</v>
      </c>
    </row>
    <row r="2151" spans="1:6">
      <c r="A2151" s="130" t="s">
        <v>2670</v>
      </c>
      <c r="B2151" s="130" t="s">
        <v>3222</v>
      </c>
      <c r="C2151" s="130" t="s">
        <v>3222</v>
      </c>
      <c r="D2151" s="130" t="s">
        <v>2951</v>
      </c>
      <c r="E2151" s="130" t="s">
        <v>2951</v>
      </c>
      <c r="F2151" s="130" t="s">
        <v>5095</v>
      </c>
    </row>
    <row r="2152" spans="1:6">
      <c r="A2152" s="130" t="s">
        <v>236</v>
      </c>
      <c r="B2152" s="130" t="s">
        <v>2973</v>
      </c>
      <c r="C2152" s="130" t="s">
        <v>2973</v>
      </c>
      <c r="D2152" s="130" t="s">
        <v>2969</v>
      </c>
      <c r="E2152" s="130" t="s">
        <v>2969</v>
      </c>
      <c r="F2152" s="130" t="s">
        <v>5096</v>
      </c>
    </row>
    <row r="2153" spans="1:6">
      <c r="A2153" s="130" t="s">
        <v>4437</v>
      </c>
      <c r="B2153" s="130" t="s">
        <v>6369</v>
      </c>
      <c r="C2153" s="130" t="s">
        <v>6369</v>
      </c>
      <c r="D2153" s="130" t="s">
        <v>2930</v>
      </c>
      <c r="E2153" s="130" t="s">
        <v>2930</v>
      </c>
      <c r="F2153" s="130" t="s">
        <v>5095</v>
      </c>
    </row>
    <row r="2154" spans="1:6">
      <c r="A2154" s="130" t="s">
        <v>1091</v>
      </c>
      <c r="B2154" s="130" t="s">
        <v>3052</v>
      </c>
      <c r="C2154" s="130" t="s">
        <v>3052</v>
      </c>
      <c r="D2154" s="130" t="s">
        <v>2933</v>
      </c>
      <c r="E2154" s="130" t="s">
        <v>2933</v>
      </c>
      <c r="F2154" s="130" t="s">
        <v>5096</v>
      </c>
    </row>
    <row r="2155" spans="1:6">
      <c r="A2155" s="130" t="s">
        <v>1646</v>
      </c>
      <c r="B2155" s="130" t="s">
        <v>3262</v>
      </c>
      <c r="C2155" s="130" t="s">
        <v>3262</v>
      </c>
      <c r="D2155" s="130" t="s">
        <v>2934</v>
      </c>
      <c r="E2155" s="130" t="s">
        <v>2934</v>
      </c>
      <c r="F2155" s="130" t="s">
        <v>5095</v>
      </c>
    </row>
    <row r="2156" spans="1:6">
      <c r="A2156" s="130" t="s">
        <v>2553</v>
      </c>
      <c r="B2156" s="130" t="s">
        <v>6370</v>
      </c>
      <c r="C2156" s="130" t="s">
        <v>6370</v>
      </c>
      <c r="D2156" s="130" t="s">
        <v>2933</v>
      </c>
      <c r="E2156" s="130" t="s">
        <v>2933</v>
      </c>
      <c r="F2156" s="130" t="s">
        <v>5095</v>
      </c>
    </row>
    <row r="2157" spans="1:6">
      <c r="A2157" s="130" t="s">
        <v>1199</v>
      </c>
      <c r="B2157" s="130" t="s">
        <v>6371</v>
      </c>
      <c r="C2157" s="130" t="s">
        <v>6372</v>
      </c>
      <c r="D2157" s="130" t="s">
        <v>3030</v>
      </c>
      <c r="E2157" s="130" t="s">
        <v>3989</v>
      </c>
      <c r="F2157" s="130" t="s">
        <v>5096</v>
      </c>
    </row>
    <row r="2158" spans="1:6">
      <c r="A2158" s="130" t="s">
        <v>570</v>
      </c>
      <c r="B2158" s="130" t="s">
        <v>6373</v>
      </c>
      <c r="C2158" s="130" t="s">
        <v>6373</v>
      </c>
      <c r="D2158" s="130" t="s">
        <v>2930</v>
      </c>
      <c r="E2158" s="130" t="s">
        <v>2930</v>
      </c>
      <c r="F2158" s="130" t="s">
        <v>5095</v>
      </c>
    </row>
    <row r="2159" spans="1:6">
      <c r="A2159" s="130" t="s">
        <v>1551</v>
      </c>
      <c r="B2159" s="130" t="s">
        <v>6374</v>
      </c>
      <c r="C2159" s="130" t="s">
        <v>6374</v>
      </c>
      <c r="D2159" s="130" t="s">
        <v>2933</v>
      </c>
      <c r="E2159" s="130" t="s">
        <v>2933</v>
      </c>
      <c r="F2159" s="130" t="s">
        <v>5095</v>
      </c>
    </row>
    <row r="2160" spans="1:6">
      <c r="A2160" s="130" t="s">
        <v>2319</v>
      </c>
      <c r="B2160" s="130" t="s">
        <v>6375</v>
      </c>
      <c r="C2160" s="130" t="s">
        <v>6375</v>
      </c>
      <c r="D2160" s="130" t="s">
        <v>2934</v>
      </c>
      <c r="E2160" s="130" t="s">
        <v>2934</v>
      </c>
      <c r="F2160" s="130" t="s">
        <v>5095</v>
      </c>
    </row>
    <row r="2161" spans="1:6">
      <c r="A2161" s="130" t="s">
        <v>17</v>
      </c>
      <c r="B2161" s="130" t="s">
        <v>3026</v>
      </c>
      <c r="C2161" s="130" t="s">
        <v>3026</v>
      </c>
      <c r="D2161" s="130" t="s">
        <v>2934</v>
      </c>
      <c r="E2161" s="130" t="s">
        <v>2934</v>
      </c>
      <c r="F2161" s="130" t="s">
        <v>5096</v>
      </c>
    </row>
    <row r="2162" spans="1:6">
      <c r="A2162" s="130" t="s">
        <v>1100</v>
      </c>
      <c r="B2162" s="130" t="s">
        <v>6376</v>
      </c>
      <c r="C2162" s="130" t="s">
        <v>6376</v>
      </c>
      <c r="D2162" s="130" t="s">
        <v>2951</v>
      </c>
      <c r="E2162" s="130" t="s">
        <v>2951</v>
      </c>
      <c r="F2162" s="130" t="s">
        <v>5095</v>
      </c>
    </row>
    <row r="2163" spans="1:6">
      <c r="A2163" s="130" t="s">
        <v>2321</v>
      </c>
      <c r="B2163" s="130" t="s">
        <v>3264</v>
      </c>
      <c r="C2163" s="130" t="s">
        <v>3264</v>
      </c>
      <c r="D2163" s="130" t="s">
        <v>2933</v>
      </c>
      <c r="E2163" s="130" t="s">
        <v>2951</v>
      </c>
      <c r="F2163" s="130" t="s">
        <v>5096</v>
      </c>
    </row>
    <row r="2164" spans="1:6">
      <c r="A2164" s="130" t="s">
        <v>2322</v>
      </c>
      <c r="B2164" s="130" t="s">
        <v>2960</v>
      </c>
      <c r="C2164" s="130" t="s">
        <v>2960</v>
      </c>
      <c r="D2164" s="130" t="s">
        <v>2933</v>
      </c>
      <c r="E2164" s="130" t="s">
        <v>2933</v>
      </c>
      <c r="F2164" s="130" t="s">
        <v>5095</v>
      </c>
    </row>
    <row r="2165" spans="1:6">
      <c r="A2165" s="130" t="s">
        <v>718</v>
      </c>
      <c r="B2165" s="130" t="s">
        <v>3970</v>
      </c>
      <c r="C2165" s="130" t="s">
        <v>6377</v>
      </c>
      <c r="D2165" s="130" t="s">
        <v>3158</v>
      </c>
      <c r="E2165" s="130" t="s">
        <v>3308</v>
      </c>
      <c r="F2165" s="130" t="s">
        <v>5095</v>
      </c>
    </row>
    <row r="2166" spans="1:6">
      <c r="A2166" s="130" t="s">
        <v>2711</v>
      </c>
      <c r="B2166" s="130" t="s">
        <v>3284</v>
      </c>
      <c r="C2166" s="130" t="s">
        <v>3284</v>
      </c>
      <c r="D2166" s="130" t="s">
        <v>2930</v>
      </c>
      <c r="E2166" s="130" t="s">
        <v>2930</v>
      </c>
      <c r="F2166" s="130" t="s">
        <v>5095</v>
      </c>
    </row>
    <row r="2167" spans="1:6">
      <c r="A2167" s="130" t="s">
        <v>2323</v>
      </c>
      <c r="B2167" s="130" t="s">
        <v>3346</v>
      </c>
      <c r="C2167" s="130" t="s">
        <v>3346</v>
      </c>
      <c r="D2167" s="130" t="s">
        <v>2930</v>
      </c>
      <c r="E2167" s="130" t="s">
        <v>2930</v>
      </c>
      <c r="F2167" s="130" t="s">
        <v>5096</v>
      </c>
    </row>
    <row r="2168" spans="1:6">
      <c r="A2168" s="130" t="s">
        <v>2556</v>
      </c>
      <c r="B2168" s="130" t="s">
        <v>2943</v>
      </c>
      <c r="C2168" s="130" t="s">
        <v>2943</v>
      </c>
      <c r="D2168" s="130" t="s">
        <v>2930</v>
      </c>
      <c r="E2168" s="130" t="s">
        <v>2930</v>
      </c>
      <c r="F2168" s="130" t="s">
        <v>5096</v>
      </c>
    </row>
    <row r="2169" spans="1:6">
      <c r="A2169" s="130" t="s">
        <v>80</v>
      </c>
      <c r="B2169" s="130" t="s">
        <v>3264</v>
      </c>
      <c r="C2169" s="130" t="s">
        <v>3264</v>
      </c>
      <c r="D2169" s="130" t="s">
        <v>3066</v>
      </c>
      <c r="E2169" s="130" t="s">
        <v>3802</v>
      </c>
      <c r="F2169" s="130" t="s">
        <v>5095</v>
      </c>
    </row>
    <row r="2170" spans="1:6">
      <c r="A2170" s="130" t="s">
        <v>2815</v>
      </c>
      <c r="B2170" s="130" t="s">
        <v>2947</v>
      </c>
      <c r="C2170" s="130" t="s">
        <v>2947</v>
      </c>
      <c r="D2170" s="130" t="s">
        <v>2930</v>
      </c>
      <c r="E2170" s="130" t="s">
        <v>2930</v>
      </c>
      <c r="F2170" s="130" t="s">
        <v>5096</v>
      </c>
    </row>
    <row r="2171" spans="1:6">
      <c r="A2171" s="130" t="s">
        <v>2324</v>
      </c>
      <c r="B2171" s="130" t="s">
        <v>6378</v>
      </c>
      <c r="C2171" s="130" t="s">
        <v>6378</v>
      </c>
      <c r="D2171" s="130" t="s">
        <v>2930</v>
      </c>
      <c r="E2171" s="130" t="s">
        <v>2930</v>
      </c>
      <c r="F2171" s="130" t="s">
        <v>5095</v>
      </c>
    </row>
    <row r="2172" spans="1:6">
      <c r="A2172" s="130" t="s">
        <v>1028</v>
      </c>
      <c r="B2172" s="130" t="s">
        <v>3285</v>
      </c>
      <c r="C2172" s="130" t="s">
        <v>3285</v>
      </c>
      <c r="D2172" s="130" t="s">
        <v>2951</v>
      </c>
      <c r="E2172" s="130" t="s">
        <v>2951</v>
      </c>
      <c r="F2172" s="130" t="s">
        <v>5096</v>
      </c>
    </row>
    <row r="2173" spans="1:6">
      <c r="A2173" s="130" t="s">
        <v>4627</v>
      </c>
      <c r="B2173" s="130" t="s">
        <v>4975</v>
      </c>
      <c r="C2173" s="130" t="s">
        <v>4975</v>
      </c>
      <c r="D2173" s="130" t="s">
        <v>2930</v>
      </c>
      <c r="E2173" s="130" t="s">
        <v>2930</v>
      </c>
      <c r="F2173" s="130" t="s">
        <v>5095</v>
      </c>
    </row>
    <row r="2174" spans="1:6">
      <c r="A2174" s="130" t="s">
        <v>2816</v>
      </c>
      <c r="B2174" s="130" t="s">
        <v>3254</v>
      </c>
      <c r="C2174" s="130" t="s">
        <v>3254</v>
      </c>
      <c r="D2174" s="130" t="s">
        <v>2930</v>
      </c>
      <c r="E2174" s="130" t="s">
        <v>2930</v>
      </c>
      <c r="F2174" s="130" t="s">
        <v>5096</v>
      </c>
    </row>
    <row r="2175" spans="1:6">
      <c r="A2175" s="130" t="s">
        <v>949</v>
      </c>
      <c r="B2175" s="130" t="s">
        <v>6379</v>
      </c>
      <c r="C2175" s="130" t="s">
        <v>6379</v>
      </c>
      <c r="D2175" s="130" t="s">
        <v>2969</v>
      </c>
      <c r="E2175" s="130" t="s">
        <v>2969</v>
      </c>
      <c r="F2175" s="130" t="s">
        <v>5095</v>
      </c>
    </row>
    <row r="2176" spans="1:6">
      <c r="A2176" s="130" t="s">
        <v>1072</v>
      </c>
      <c r="B2176" s="130" t="s">
        <v>3287</v>
      </c>
      <c r="C2176" s="130" t="s">
        <v>3898</v>
      </c>
      <c r="D2176" s="130" t="s">
        <v>2939</v>
      </c>
      <c r="E2176" s="130" t="s">
        <v>3005</v>
      </c>
      <c r="F2176" s="130" t="s">
        <v>5096</v>
      </c>
    </row>
    <row r="2177" spans="1:6">
      <c r="A2177" s="130" t="s">
        <v>273</v>
      </c>
      <c r="B2177" s="130" t="s">
        <v>3365</v>
      </c>
      <c r="C2177" s="130" t="s">
        <v>3367</v>
      </c>
      <c r="D2177" s="130" t="s">
        <v>3482</v>
      </c>
      <c r="E2177" s="130" t="s">
        <v>6380</v>
      </c>
      <c r="F2177" s="130" t="s">
        <v>5095</v>
      </c>
    </row>
    <row r="2178" spans="1:6">
      <c r="A2178" s="130" t="s">
        <v>2325</v>
      </c>
      <c r="B2178" s="130" t="s">
        <v>3411</v>
      </c>
      <c r="C2178" s="130" t="s">
        <v>3411</v>
      </c>
      <c r="D2178" s="130" t="s">
        <v>2951</v>
      </c>
      <c r="E2178" s="130" t="s">
        <v>2951</v>
      </c>
      <c r="F2178" s="130" t="s">
        <v>5095</v>
      </c>
    </row>
    <row r="2179" spans="1:6">
      <c r="A2179" s="130" t="s">
        <v>709</v>
      </c>
      <c r="B2179" s="130" t="s">
        <v>6381</v>
      </c>
      <c r="C2179" s="130" t="s">
        <v>6381</v>
      </c>
      <c r="D2179" s="130" t="s">
        <v>2930</v>
      </c>
      <c r="E2179" s="130" t="s">
        <v>2930</v>
      </c>
      <c r="F2179" s="130" t="s">
        <v>5095</v>
      </c>
    </row>
    <row r="2180" spans="1:6">
      <c r="A2180" s="130" t="s">
        <v>1232</v>
      </c>
      <c r="B2180" s="130" t="s">
        <v>6382</v>
      </c>
      <c r="C2180" s="130" t="s">
        <v>4004</v>
      </c>
      <c r="D2180" s="130" t="s">
        <v>2969</v>
      </c>
      <c r="E2180" s="130" t="s">
        <v>3066</v>
      </c>
      <c r="F2180" s="130" t="s">
        <v>5096</v>
      </c>
    </row>
    <row r="2181" spans="1:6">
      <c r="A2181" s="130" t="s">
        <v>1652</v>
      </c>
      <c r="B2181" s="130" t="s">
        <v>3349</v>
      </c>
      <c r="C2181" s="130" t="s">
        <v>3349</v>
      </c>
      <c r="D2181" s="130" t="s">
        <v>2933</v>
      </c>
      <c r="E2181" s="130" t="s">
        <v>2933</v>
      </c>
      <c r="F2181" s="130" t="s">
        <v>5095</v>
      </c>
    </row>
    <row r="2182" spans="1:6">
      <c r="A2182" s="130" t="s">
        <v>4182</v>
      </c>
      <c r="B2182" s="130" t="s">
        <v>3130</v>
      </c>
      <c r="C2182" s="130" t="s">
        <v>3130</v>
      </c>
      <c r="D2182" s="130" t="s">
        <v>2930</v>
      </c>
      <c r="E2182" s="130" t="s">
        <v>2930</v>
      </c>
      <c r="F2182" s="130" t="s">
        <v>5095</v>
      </c>
    </row>
    <row r="2183" spans="1:6">
      <c r="A2183" s="130" t="s">
        <v>1198</v>
      </c>
      <c r="B2183" s="130" t="s">
        <v>6217</v>
      </c>
      <c r="C2183" s="130" t="s">
        <v>6217</v>
      </c>
      <c r="D2183" s="130" t="s">
        <v>2977</v>
      </c>
      <c r="E2183" s="130" t="s">
        <v>2977</v>
      </c>
      <c r="F2183" s="130" t="s">
        <v>5095</v>
      </c>
    </row>
    <row r="2184" spans="1:6">
      <c r="A2184" s="130" t="s">
        <v>887</v>
      </c>
      <c r="B2184" s="130" t="s">
        <v>6383</v>
      </c>
      <c r="C2184" s="130" t="s">
        <v>6383</v>
      </c>
      <c r="D2184" s="130" t="s">
        <v>2981</v>
      </c>
      <c r="E2184" s="130" t="s">
        <v>2981</v>
      </c>
      <c r="F2184" s="130" t="s">
        <v>5095</v>
      </c>
    </row>
    <row r="2185" spans="1:6">
      <c r="A2185" s="130" t="s">
        <v>618</v>
      </c>
      <c r="B2185" s="130" t="s">
        <v>3797</v>
      </c>
      <c r="C2185" s="130" t="s">
        <v>3797</v>
      </c>
      <c r="D2185" s="130" t="s">
        <v>2933</v>
      </c>
      <c r="E2185" s="130" t="s">
        <v>2933</v>
      </c>
      <c r="F2185" s="130" t="s">
        <v>5095</v>
      </c>
    </row>
    <row r="2186" spans="1:6">
      <c r="A2186" s="130" t="s">
        <v>480</v>
      </c>
      <c r="B2186" s="130" t="s">
        <v>3968</v>
      </c>
      <c r="C2186" s="130" t="s">
        <v>6384</v>
      </c>
      <c r="D2186" s="130" t="s">
        <v>3417</v>
      </c>
      <c r="E2186" s="130" t="s">
        <v>5386</v>
      </c>
      <c r="F2186" s="130" t="s">
        <v>5095</v>
      </c>
    </row>
    <row r="2187" spans="1:6">
      <c r="A2187" s="130" t="s">
        <v>320</v>
      </c>
      <c r="B2187" s="130" t="s">
        <v>4563</v>
      </c>
      <c r="C2187" s="130" t="s">
        <v>4563</v>
      </c>
      <c r="D2187" s="130" t="s">
        <v>2937</v>
      </c>
      <c r="E2187" s="130" t="s">
        <v>2937</v>
      </c>
      <c r="F2187" s="130" t="s">
        <v>5095</v>
      </c>
    </row>
    <row r="2188" spans="1:6">
      <c r="A2188" s="130" t="s">
        <v>2329</v>
      </c>
      <c r="B2188" s="130" t="s">
        <v>6385</v>
      </c>
      <c r="C2188" s="130" t="s">
        <v>6385</v>
      </c>
      <c r="D2188" s="130" t="s">
        <v>2930</v>
      </c>
      <c r="E2188" s="130" t="s">
        <v>2930</v>
      </c>
      <c r="F2188" s="130" t="s">
        <v>5095</v>
      </c>
    </row>
    <row r="2189" spans="1:6">
      <c r="A2189" s="130" t="s">
        <v>336</v>
      </c>
      <c r="B2189" s="130" t="s">
        <v>3498</v>
      </c>
      <c r="C2189" s="130" t="s">
        <v>3498</v>
      </c>
      <c r="D2189" s="130" t="s">
        <v>2933</v>
      </c>
      <c r="E2189" s="130" t="s">
        <v>2933</v>
      </c>
      <c r="F2189" s="130" t="s">
        <v>5095</v>
      </c>
    </row>
    <row r="2190" spans="1:6">
      <c r="A2190" s="130" t="s">
        <v>47</v>
      </c>
      <c r="B2190" s="130" t="s">
        <v>2941</v>
      </c>
      <c r="C2190" s="130" t="s">
        <v>2941</v>
      </c>
      <c r="D2190" s="130" t="s">
        <v>2933</v>
      </c>
      <c r="E2190" s="130" t="s">
        <v>2933</v>
      </c>
      <c r="F2190" s="130" t="s">
        <v>5095</v>
      </c>
    </row>
    <row r="2191" spans="1:6">
      <c r="A2191" s="130" t="s">
        <v>2712</v>
      </c>
      <c r="B2191" s="130" t="s">
        <v>3429</v>
      </c>
      <c r="C2191" s="130" t="s">
        <v>3429</v>
      </c>
      <c r="D2191" s="130" t="s">
        <v>2934</v>
      </c>
      <c r="E2191" s="130" t="s">
        <v>2934</v>
      </c>
      <c r="F2191" s="130" t="s">
        <v>5095</v>
      </c>
    </row>
    <row r="2192" spans="1:6">
      <c r="A2192" s="130" t="s">
        <v>1128</v>
      </c>
      <c r="B2192" s="130" t="s">
        <v>3474</v>
      </c>
      <c r="C2192" s="130" t="s">
        <v>3474</v>
      </c>
      <c r="D2192" s="130" t="s">
        <v>2930</v>
      </c>
      <c r="E2192" s="130" t="s">
        <v>2930</v>
      </c>
      <c r="F2192" s="130" t="s">
        <v>5095</v>
      </c>
    </row>
    <row r="2193" spans="1:6">
      <c r="A2193" s="130" t="s">
        <v>697</v>
      </c>
      <c r="B2193" s="130" t="s">
        <v>3595</v>
      </c>
      <c r="C2193" s="130" t="s">
        <v>6386</v>
      </c>
      <c r="D2193" s="130" t="s">
        <v>2989</v>
      </c>
      <c r="E2193" s="130" t="s">
        <v>3069</v>
      </c>
      <c r="F2193" s="130" t="s">
        <v>5095</v>
      </c>
    </row>
    <row r="2194" spans="1:6">
      <c r="A2194" s="130" t="s">
        <v>1242</v>
      </c>
      <c r="B2194" s="130" t="s">
        <v>3163</v>
      </c>
      <c r="C2194" s="130" t="s">
        <v>3163</v>
      </c>
      <c r="D2194" s="130" t="s">
        <v>2951</v>
      </c>
      <c r="E2194" s="130" t="s">
        <v>2951</v>
      </c>
      <c r="F2194" s="130" t="s">
        <v>5096</v>
      </c>
    </row>
    <row r="2195" spans="1:6">
      <c r="A2195" s="130" t="s">
        <v>2132</v>
      </c>
      <c r="B2195" s="130" t="s">
        <v>3543</v>
      </c>
      <c r="C2195" s="130" t="s">
        <v>3543</v>
      </c>
      <c r="D2195" s="130" t="s">
        <v>2930</v>
      </c>
      <c r="E2195" s="130" t="s">
        <v>2930</v>
      </c>
      <c r="F2195" s="130" t="s">
        <v>5095</v>
      </c>
    </row>
    <row r="2196" spans="1:6">
      <c r="A2196" s="130" t="s">
        <v>6387</v>
      </c>
      <c r="B2196" s="130" t="s">
        <v>6388</v>
      </c>
      <c r="C2196" s="130" t="s">
        <v>6388</v>
      </c>
      <c r="D2196" s="130" t="s">
        <v>2930</v>
      </c>
      <c r="E2196" s="130" t="s">
        <v>2930</v>
      </c>
      <c r="F2196" s="130" t="s">
        <v>5096</v>
      </c>
    </row>
    <row r="2197" spans="1:6">
      <c r="A2197" s="130" t="s">
        <v>6389</v>
      </c>
      <c r="B2197" s="130" t="s">
        <v>2952</v>
      </c>
      <c r="C2197" s="130" t="s">
        <v>2952</v>
      </c>
      <c r="D2197" s="130" t="s">
        <v>2930</v>
      </c>
      <c r="E2197" s="130" t="s">
        <v>2930</v>
      </c>
      <c r="F2197" s="130" t="s">
        <v>5095</v>
      </c>
    </row>
    <row r="2198" spans="1:6">
      <c r="A2198" s="130" t="s">
        <v>159</v>
      </c>
      <c r="B2198" s="130" t="s">
        <v>2955</v>
      </c>
      <c r="C2198" s="130" t="s">
        <v>2955</v>
      </c>
      <c r="D2198" s="130" t="s">
        <v>3069</v>
      </c>
      <c r="E2198" s="130" t="s">
        <v>3069</v>
      </c>
      <c r="F2198" s="130" t="s">
        <v>5095</v>
      </c>
    </row>
    <row r="2199" spans="1:6">
      <c r="A2199" s="130" t="s">
        <v>1572</v>
      </c>
      <c r="B2199" s="130" t="s">
        <v>4079</v>
      </c>
      <c r="C2199" s="130" t="s">
        <v>4079</v>
      </c>
      <c r="D2199" s="130" t="s">
        <v>3069</v>
      </c>
      <c r="E2199" s="130" t="s">
        <v>2939</v>
      </c>
      <c r="F2199" s="130" t="s">
        <v>5095</v>
      </c>
    </row>
    <row r="2200" spans="1:6">
      <c r="A2200" s="130" t="s">
        <v>732</v>
      </c>
      <c r="B2200" s="130" t="s">
        <v>3149</v>
      </c>
      <c r="C2200" s="130" t="s">
        <v>2954</v>
      </c>
      <c r="D2200" s="130" t="s">
        <v>3008</v>
      </c>
      <c r="E2200" s="130" t="s">
        <v>3304</v>
      </c>
      <c r="F2200" s="130" t="s">
        <v>5096</v>
      </c>
    </row>
    <row r="2201" spans="1:6">
      <c r="A2201" s="130" t="s">
        <v>1139</v>
      </c>
      <c r="B2201" s="130" t="s">
        <v>6390</v>
      </c>
      <c r="C2201" s="130" t="s">
        <v>6390</v>
      </c>
      <c r="D2201" s="130" t="s">
        <v>2969</v>
      </c>
      <c r="E2201" s="130" t="s">
        <v>2934</v>
      </c>
      <c r="F2201" s="130" t="s">
        <v>5095</v>
      </c>
    </row>
    <row r="2202" spans="1:6">
      <c r="A2202" s="130" t="s">
        <v>2330</v>
      </c>
      <c r="B2202" s="130" t="s">
        <v>6391</v>
      </c>
      <c r="C2202" s="130" t="s">
        <v>6391</v>
      </c>
      <c r="D2202" s="130" t="s">
        <v>2937</v>
      </c>
      <c r="E2202" s="130" t="s">
        <v>2937</v>
      </c>
      <c r="F2202" s="130" t="s">
        <v>5095</v>
      </c>
    </row>
    <row r="2203" spans="1:6">
      <c r="A2203" s="130" t="s">
        <v>2331</v>
      </c>
      <c r="B2203" s="130" t="s">
        <v>4086</v>
      </c>
      <c r="C2203" s="130" t="s">
        <v>4086</v>
      </c>
      <c r="D2203" s="130" t="s">
        <v>2933</v>
      </c>
      <c r="E2203" s="130" t="s">
        <v>2933</v>
      </c>
      <c r="F2203" s="130" t="s">
        <v>5095</v>
      </c>
    </row>
    <row r="2204" spans="1:6">
      <c r="A2204" s="130" t="s">
        <v>2332</v>
      </c>
      <c r="B2204" s="130" t="s">
        <v>2960</v>
      </c>
      <c r="C2204" s="130" t="s">
        <v>2960</v>
      </c>
      <c r="D2204" s="130" t="s">
        <v>2933</v>
      </c>
      <c r="E2204" s="130" t="s">
        <v>2933</v>
      </c>
      <c r="F2204" s="130" t="s">
        <v>5095</v>
      </c>
    </row>
    <row r="2205" spans="1:6">
      <c r="A2205" s="130" t="s">
        <v>2333</v>
      </c>
      <c r="B2205" s="130" t="s">
        <v>3471</v>
      </c>
      <c r="C2205" s="130" t="s">
        <v>6392</v>
      </c>
      <c r="D2205" s="130" t="s">
        <v>2977</v>
      </c>
      <c r="E2205" s="130" t="s">
        <v>2977</v>
      </c>
      <c r="F2205" s="130" t="s">
        <v>5096</v>
      </c>
    </row>
    <row r="2206" spans="1:6">
      <c r="A2206" s="130" t="s">
        <v>2334</v>
      </c>
      <c r="B2206" s="130" t="s">
        <v>2943</v>
      </c>
      <c r="C2206" s="130" t="s">
        <v>2943</v>
      </c>
      <c r="D2206" s="130" t="s">
        <v>2930</v>
      </c>
      <c r="E2206" s="130" t="s">
        <v>2930</v>
      </c>
      <c r="F2206" s="130" t="s">
        <v>5096</v>
      </c>
    </row>
    <row r="2207" spans="1:6">
      <c r="A2207" s="130" t="s">
        <v>2567</v>
      </c>
      <c r="B2207" s="130" t="s">
        <v>4855</v>
      </c>
      <c r="C2207" s="130" t="s">
        <v>4855</v>
      </c>
      <c r="D2207" s="130" t="s">
        <v>2930</v>
      </c>
      <c r="E2207" s="130" t="s">
        <v>2930</v>
      </c>
      <c r="F2207" s="130" t="s">
        <v>5095</v>
      </c>
    </row>
    <row r="2208" spans="1:6">
      <c r="A2208" s="130" t="s">
        <v>1115</v>
      </c>
      <c r="B2208" s="130" t="s">
        <v>3395</v>
      </c>
      <c r="C2208" s="130" t="s">
        <v>3395</v>
      </c>
      <c r="D2208" s="130" t="s">
        <v>2988</v>
      </c>
      <c r="E2208" s="130" t="s">
        <v>3973</v>
      </c>
      <c r="F2208" s="130" t="s">
        <v>5096</v>
      </c>
    </row>
    <row r="2209" spans="1:6">
      <c r="A2209" s="130" t="s">
        <v>6393</v>
      </c>
      <c r="B2209" s="130" t="s">
        <v>6394</v>
      </c>
      <c r="C2209" s="130" t="s">
        <v>6394</v>
      </c>
      <c r="D2209" s="130" t="s">
        <v>2930</v>
      </c>
      <c r="E2209" s="130" t="s">
        <v>2930</v>
      </c>
      <c r="F2209" s="130" t="s">
        <v>5096</v>
      </c>
    </row>
    <row r="2210" spans="1:6">
      <c r="A2210" s="130" t="s">
        <v>1244</v>
      </c>
      <c r="B2210" s="130" t="s">
        <v>3867</v>
      </c>
      <c r="C2210" s="130" t="s">
        <v>3210</v>
      </c>
      <c r="D2210" s="130" t="s">
        <v>3161</v>
      </c>
      <c r="E2210" s="130" t="s">
        <v>6395</v>
      </c>
      <c r="F2210" s="130" t="s">
        <v>5095</v>
      </c>
    </row>
    <row r="2211" spans="1:6">
      <c r="A2211" s="130" t="s">
        <v>1103</v>
      </c>
      <c r="B2211" s="130" t="s">
        <v>3180</v>
      </c>
      <c r="C2211" s="130" t="s">
        <v>3180</v>
      </c>
      <c r="D2211" s="130" t="s">
        <v>3101</v>
      </c>
      <c r="E2211" s="130" t="s">
        <v>3443</v>
      </c>
      <c r="F2211" s="130" t="s">
        <v>5096</v>
      </c>
    </row>
    <row r="2212" spans="1:6">
      <c r="A2212" s="130" t="s">
        <v>2336</v>
      </c>
      <c r="B2212" s="130" t="s">
        <v>6396</v>
      </c>
      <c r="C2212" s="130" t="s">
        <v>6396</v>
      </c>
      <c r="D2212" s="130" t="s">
        <v>2934</v>
      </c>
      <c r="E2212" s="130" t="s">
        <v>2934</v>
      </c>
      <c r="F2212" s="130" t="s">
        <v>5095</v>
      </c>
    </row>
    <row r="2213" spans="1:6">
      <c r="A2213" s="130" t="s">
        <v>1662</v>
      </c>
      <c r="B2213" s="130" t="s">
        <v>4433</v>
      </c>
      <c r="C2213" s="130" t="s">
        <v>4433</v>
      </c>
      <c r="D2213" s="130" t="s">
        <v>2951</v>
      </c>
      <c r="E2213" s="130" t="s">
        <v>2951</v>
      </c>
      <c r="F2213" s="130" t="s">
        <v>5095</v>
      </c>
    </row>
    <row r="2214" spans="1:6">
      <c r="A2214" s="130" t="s">
        <v>266</v>
      </c>
      <c r="B2214" s="130" t="s">
        <v>3161</v>
      </c>
      <c r="C2214" s="130" t="s">
        <v>3161</v>
      </c>
      <c r="D2214" s="130" t="s">
        <v>2930</v>
      </c>
      <c r="E2214" s="130" t="s">
        <v>2969</v>
      </c>
      <c r="F2214" s="130" t="s">
        <v>5096</v>
      </c>
    </row>
    <row r="2215" spans="1:6">
      <c r="A2215" s="130" t="s">
        <v>772</v>
      </c>
      <c r="B2215" s="130" t="s">
        <v>6397</v>
      </c>
      <c r="C2215" s="130" t="s">
        <v>6398</v>
      </c>
      <c r="D2215" s="130" t="s">
        <v>3384</v>
      </c>
      <c r="E2215" s="130" t="s">
        <v>6399</v>
      </c>
      <c r="F2215" s="130" t="s">
        <v>5095</v>
      </c>
    </row>
    <row r="2216" spans="1:6">
      <c r="A2216" s="130" t="s">
        <v>1663</v>
      </c>
      <c r="B2216" s="130" t="s">
        <v>6400</v>
      </c>
      <c r="C2216" s="130" t="s">
        <v>6400</v>
      </c>
      <c r="D2216" s="130" t="s">
        <v>2933</v>
      </c>
      <c r="E2216" s="130" t="s">
        <v>2933</v>
      </c>
      <c r="F2216" s="130" t="s">
        <v>5095</v>
      </c>
    </row>
    <row r="2217" spans="1:6">
      <c r="A2217" s="130" t="s">
        <v>349</v>
      </c>
      <c r="B2217" s="130" t="s">
        <v>3474</v>
      </c>
      <c r="C2217" s="130" t="s">
        <v>6401</v>
      </c>
      <c r="D2217" s="130" t="s">
        <v>3161</v>
      </c>
      <c r="E2217" s="130" t="s">
        <v>3009</v>
      </c>
      <c r="F2217" s="130" t="s">
        <v>5095</v>
      </c>
    </row>
    <row r="2218" spans="1:6">
      <c r="A2218" s="130" t="s">
        <v>153</v>
      </c>
      <c r="B2218" s="130" t="s">
        <v>3789</v>
      </c>
      <c r="C2218" s="130" t="s">
        <v>3789</v>
      </c>
      <c r="D2218" s="130" t="s">
        <v>2937</v>
      </c>
      <c r="E2218" s="130" t="s">
        <v>2937</v>
      </c>
      <c r="F2218" s="130" t="s">
        <v>5095</v>
      </c>
    </row>
    <row r="2219" spans="1:6">
      <c r="A2219" s="130" t="s">
        <v>294</v>
      </c>
      <c r="B2219" s="130" t="s">
        <v>6402</v>
      </c>
      <c r="C2219" s="130" t="s">
        <v>6403</v>
      </c>
      <c r="D2219" s="130" t="s">
        <v>3048</v>
      </c>
      <c r="E2219" s="130" t="s">
        <v>5635</v>
      </c>
      <c r="F2219" s="130" t="s">
        <v>5095</v>
      </c>
    </row>
    <row r="2220" spans="1:6">
      <c r="A2220" s="130" t="s">
        <v>6404</v>
      </c>
      <c r="B2220" s="130" t="s">
        <v>3716</v>
      </c>
      <c r="C2220" s="130" t="s">
        <v>3716</v>
      </c>
      <c r="D2220" s="130" t="s">
        <v>2933</v>
      </c>
      <c r="E2220" s="130" t="s">
        <v>2933</v>
      </c>
      <c r="F2220" s="130" t="s">
        <v>5096</v>
      </c>
    </row>
    <row r="2221" spans="1:6">
      <c r="A2221" s="130" t="s">
        <v>2338</v>
      </c>
      <c r="B2221" s="130" t="s">
        <v>4607</v>
      </c>
      <c r="C2221" s="130" t="s">
        <v>4607</v>
      </c>
      <c r="D2221" s="130" t="s">
        <v>2930</v>
      </c>
      <c r="E2221" s="130" t="s">
        <v>2930</v>
      </c>
      <c r="F2221" s="130" t="s">
        <v>5095</v>
      </c>
    </row>
    <row r="2222" spans="1:6">
      <c r="A2222" s="130" t="s">
        <v>6405</v>
      </c>
      <c r="B2222" s="130" t="s">
        <v>6406</v>
      </c>
      <c r="C2222" s="130" t="s">
        <v>6406</v>
      </c>
      <c r="D2222" s="130" t="s">
        <v>2930</v>
      </c>
      <c r="E2222" s="130" t="s">
        <v>2930</v>
      </c>
      <c r="F2222" s="130" t="s">
        <v>5095</v>
      </c>
    </row>
    <row r="2223" spans="1:6">
      <c r="A2223" s="130" t="s">
        <v>523</v>
      </c>
      <c r="B2223" s="130" t="s">
        <v>3286</v>
      </c>
      <c r="C2223" s="130" t="s">
        <v>6407</v>
      </c>
      <c r="D2223" s="130" t="s">
        <v>3022</v>
      </c>
      <c r="E2223" s="130" t="s">
        <v>3359</v>
      </c>
      <c r="F2223" s="130" t="s">
        <v>5095</v>
      </c>
    </row>
    <row r="2224" spans="1:6">
      <c r="A2224" s="130" t="s">
        <v>2339</v>
      </c>
      <c r="B2224" s="130" t="s">
        <v>6408</v>
      </c>
      <c r="C2224" s="130" t="s">
        <v>6408</v>
      </c>
      <c r="D2224" s="130" t="s">
        <v>2951</v>
      </c>
      <c r="E2224" s="130" t="s">
        <v>2951</v>
      </c>
      <c r="F2224" s="130" t="s">
        <v>5095</v>
      </c>
    </row>
    <row r="2225" spans="1:6">
      <c r="A2225" s="130" t="s">
        <v>2434</v>
      </c>
      <c r="B2225" s="130" t="s">
        <v>3286</v>
      </c>
      <c r="C2225" s="130" t="s">
        <v>6409</v>
      </c>
      <c r="D2225" s="130" t="s">
        <v>3101</v>
      </c>
      <c r="E2225" s="130" t="s">
        <v>3400</v>
      </c>
      <c r="F2225" s="130" t="s">
        <v>5096</v>
      </c>
    </row>
    <row r="2226" spans="1:6">
      <c r="A2226" s="130" t="s">
        <v>2880</v>
      </c>
      <c r="B2226" s="130" t="s">
        <v>3300</v>
      </c>
      <c r="C2226" s="130" t="s">
        <v>3300</v>
      </c>
      <c r="D2226" s="130" t="s">
        <v>2930</v>
      </c>
      <c r="E2226" s="130" t="s">
        <v>2930</v>
      </c>
      <c r="F2226" s="130" t="s">
        <v>5096</v>
      </c>
    </row>
    <row r="2227" spans="1:6">
      <c r="A2227" s="130" t="s">
        <v>6410</v>
      </c>
      <c r="B2227" s="130" t="s">
        <v>3300</v>
      </c>
      <c r="C2227" s="130" t="s">
        <v>3300</v>
      </c>
      <c r="D2227" s="130" t="s">
        <v>2930</v>
      </c>
      <c r="E2227" s="130" t="s">
        <v>2933</v>
      </c>
      <c r="F2227" s="130" t="s">
        <v>5096</v>
      </c>
    </row>
    <row r="2228" spans="1:6">
      <c r="A2228" s="130" t="s">
        <v>2340</v>
      </c>
      <c r="B2228" s="130" t="s">
        <v>3498</v>
      </c>
      <c r="C2228" s="130" t="s">
        <v>3498</v>
      </c>
      <c r="D2228" s="130" t="s">
        <v>2933</v>
      </c>
      <c r="E2228" s="130" t="s">
        <v>2933</v>
      </c>
      <c r="F2228" s="130" t="s">
        <v>5095</v>
      </c>
    </row>
    <row r="2229" spans="1:6">
      <c r="A2229" s="130" t="s">
        <v>632</v>
      </c>
      <c r="B2229" s="130" t="s">
        <v>3181</v>
      </c>
      <c r="C2229" s="130" t="s">
        <v>4128</v>
      </c>
      <c r="D2229" s="130" t="s">
        <v>3336</v>
      </c>
      <c r="E2229" s="130" t="s">
        <v>6411</v>
      </c>
      <c r="F2229" s="130" t="s">
        <v>5095</v>
      </c>
    </row>
    <row r="2230" spans="1:6">
      <c r="A2230" s="130" t="s">
        <v>1076</v>
      </c>
      <c r="B2230" s="130" t="s">
        <v>6412</v>
      </c>
      <c r="C2230" s="130" t="s">
        <v>6412</v>
      </c>
      <c r="D2230" s="130" t="s">
        <v>2930</v>
      </c>
      <c r="E2230" s="130" t="s">
        <v>2930</v>
      </c>
      <c r="F2230" s="130" t="s">
        <v>5095</v>
      </c>
    </row>
    <row r="2231" spans="1:6">
      <c r="A2231" s="130" t="s">
        <v>2881</v>
      </c>
      <c r="B2231" s="130" t="s">
        <v>6413</v>
      </c>
      <c r="C2231" s="130" t="s">
        <v>6413</v>
      </c>
      <c r="D2231" s="130" t="s">
        <v>2951</v>
      </c>
      <c r="E2231" s="130" t="s">
        <v>2951</v>
      </c>
      <c r="F2231" s="130" t="s">
        <v>5095</v>
      </c>
    </row>
    <row r="2232" spans="1:6">
      <c r="A2232" s="130" t="s">
        <v>2341</v>
      </c>
      <c r="B2232" s="130" t="s">
        <v>6414</v>
      </c>
      <c r="C2232" s="130" t="s">
        <v>6414</v>
      </c>
      <c r="D2232" s="130" t="s">
        <v>2933</v>
      </c>
      <c r="E2232" s="130" t="s">
        <v>2933</v>
      </c>
      <c r="F2232" s="130" t="s">
        <v>5095</v>
      </c>
    </row>
    <row r="2233" spans="1:6">
      <c r="A2233" s="130" t="s">
        <v>1289</v>
      </c>
      <c r="B2233" s="130" t="s">
        <v>3854</v>
      </c>
      <c r="C2233" s="130" t="s">
        <v>6415</v>
      </c>
      <c r="D2233" s="130" t="s">
        <v>3101</v>
      </c>
      <c r="E2233" s="130" t="s">
        <v>3335</v>
      </c>
      <c r="F2233" s="130" t="s">
        <v>5095</v>
      </c>
    </row>
    <row r="2234" spans="1:6">
      <c r="A2234" s="130" t="s">
        <v>146</v>
      </c>
      <c r="B2234" s="130" t="s">
        <v>3254</v>
      </c>
      <c r="C2234" s="130" t="s">
        <v>3254</v>
      </c>
      <c r="D2234" s="130" t="s">
        <v>2930</v>
      </c>
      <c r="E2234" s="130" t="s">
        <v>2930</v>
      </c>
      <c r="F2234" s="130" t="s">
        <v>5096</v>
      </c>
    </row>
    <row r="2235" spans="1:6">
      <c r="A2235" s="130" t="s">
        <v>2564</v>
      </c>
      <c r="B2235" s="130" t="s">
        <v>6416</v>
      </c>
      <c r="C2235" s="130" t="s">
        <v>6416</v>
      </c>
      <c r="D2235" s="130" t="s">
        <v>2933</v>
      </c>
      <c r="E2235" s="130" t="s">
        <v>2933</v>
      </c>
      <c r="F2235" s="130" t="s">
        <v>5095</v>
      </c>
    </row>
    <row r="2236" spans="1:6">
      <c r="A2236" s="130" t="s">
        <v>1288</v>
      </c>
      <c r="B2236" s="130" t="s">
        <v>4163</v>
      </c>
      <c r="C2236" s="130" t="s">
        <v>4163</v>
      </c>
      <c r="D2236" s="130" t="s">
        <v>2969</v>
      </c>
      <c r="E2236" s="130" t="s">
        <v>2969</v>
      </c>
      <c r="F2236" s="130" t="s">
        <v>5096</v>
      </c>
    </row>
    <row r="2237" spans="1:6">
      <c r="A2237" s="130" t="s">
        <v>2343</v>
      </c>
      <c r="B2237" s="130" t="s">
        <v>4376</v>
      </c>
      <c r="C2237" s="130" t="s">
        <v>4376</v>
      </c>
      <c r="D2237" s="130" t="s">
        <v>2951</v>
      </c>
      <c r="E2237" s="130" t="s">
        <v>2951</v>
      </c>
      <c r="F2237" s="130" t="s">
        <v>5095</v>
      </c>
    </row>
    <row r="2238" spans="1:6">
      <c r="A2238" s="130" t="s">
        <v>6417</v>
      </c>
      <c r="B2238" s="130" t="s">
        <v>3298</v>
      </c>
      <c r="C2238" s="130" t="s">
        <v>3298</v>
      </c>
      <c r="D2238" s="130" t="s">
        <v>2930</v>
      </c>
      <c r="E2238" s="130" t="s">
        <v>2939</v>
      </c>
      <c r="F2238" s="130" t="s">
        <v>5096</v>
      </c>
    </row>
    <row r="2239" spans="1:6">
      <c r="A2239" s="130" t="s">
        <v>1145</v>
      </c>
      <c r="B2239" s="130" t="s">
        <v>3459</v>
      </c>
      <c r="C2239" s="130" t="s">
        <v>3459</v>
      </c>
      <c r="D2239" s="130" t="s">
        <v>2930</v>
      </c>
      <c r="E2239" s="130" t="s">
        <v>2930</v>
      </c>
      <c r="F2239" s="130" t="s">
        <v>5096</v>
      </c>
    </row>
    <row r="2240" spans="1:6">
      <c r="A2240" s="130" t="s">
        <v>2205</v>
      </c>
      <c r="B2240" s="130" t="s">
        <v>3081</v>
      </c>
      <c r="C2240" s="130" t="s">
        <v>6418</v>
      </c>
      <c r="D2240" s="130" t="s">
        <v>3008</v>
      </c>
      <c r="E2240" s="130" t="s">
        <v>3322</v>
      </c>
      <c r="F2240" s="130" t="s">
        <v>5095</v>
      </c>
    </row>
    <row r="2241" spans="1:6">
      <c r="A2241" s="130" t="s">
        <v>2866</v>
      </c>
      <c r="B2241" s="130" t="s">
        <v>6419</v>
      </c>
      <c r="C2241" s="130" t="s">
        <v>6419</v>
      </c>
      <c r="D2241" s="130" t="s">
        <v>2951</v>
      </c>
      <c r="E2241" s="130" t="s">
        <v>2951</v>
      </c>
      <c r="F2241" s="130" t="s">
        <v>5095</v>
      </c>
    </row>
    <row r="2242" spans="1:6">
      <c r="A2242" s="130" t="s">
        <v>1671</v>
      </c>
      <c r="B2242" s="130" t="s">
        <v>3164</v>
      </c>
      <c r="C2242" s="130" t="s">
        <v>3164</v>
      </c>
      <c r="D2242" s="130" t="s">
        <v>2951</v>
      </c>
      <c r="E2242" s="130" t="s">
        <v>2951</v>
      </c>
      <c r="F2242" s="130" t="s">
        <v>5095</v>
      </c>
    </row>
    <row r="2243" spans="1:6">
      <c r="A2243" s="130" t="s">
        <v>1672</v>
      </c>
      <c r="B2243" s="130" t="s">
        <v>3819</v>
      </c>
      <c r="C2243" s="130" t="s">
        <v>3819</v>
      </c>
      <c r="D2243" s="130" t="s">
        <v>2930</v>
      </c>
      <c r="E2243" s="130" t="s">
        <v>2930</v>
      </c>
      <c r="F2243" s="130" t="s">
        <v>5095</v>
      </c>
    </row>
    <row r="2244" spans="1:6">
      <c r="A2244" s="130" t="s">
        <v>2345</v>
      </c>
      <c r="B2244" s="130" t="s">
        <v>3129</v>
      </c>
      <c r="C2244" s="130" t="s">
        <v>3129</v>
      </c>
      <c r="D2244" s="130" t="s">
        <v>2969</v>
      </c>
      <c r="E2244" s="130" t="s">
        <v>2969</v>
      </c>
      <c r="F2244" s="130" t="s">
        <v>5095</v>
      </c>
    </row>
    <row r="2245" spans="1:6">
      <c r="A2245" s="130" t="s">
        <v>2346</v>
      </c>
      <c r="B2245" s="130" t="s">
        <v>6319</v>
      </c>
      <c r="C2245" s="130" t="s">
        <v>6319</v>
      </c>
      <c r="D2245" s="130" t="s">
        <v>2937</v>
      </c>
      <c r="E2245" s="130" t="s">
        <v>2937</v>
      </c>
      <c r="F2245" s="130" t="s">
        <v>5095</v>
      </c>
    </row>
    <row r="2246" spans="1:6">
      <c r="A2246" s="130" t="s">
        <v>4067</v>
      </c>
      <c r="B2246" s="130" t="s">
        <v>6420</v>
      </c>
      <c r="C2246" s="130" t="s">
        <v>6420</v>
      </c>
      <c r="D2246" s="130" t="s">
        <v>2951</v>
      </c>
      <c r="E2246" s="130" t="s">
        <v>2951</v>
      </c>
      <c r="F2246" s="130" t="s">
        <v>5095</v>
      </c>
    </row>
    <row r="2247" spans="1:6">
      <c r="A2247" s="130" t="s">
        <v>3599</v>
      </c>
      <c r="B2247" s="130" t="s">
        <v>6421</v>
      </c>
      <c r="C2247" s="130" t="s">
        <v>6421</v>
      </c>
      <c r="D2247" s="130" t="s">
        <v>2930</v>
      </c>
      <c r="E2247" s="130" t="s">
        <v>2930</v>
      </c>
      <c r="F2247" s="130" t="s">
        <v>5095</v>
      </c>
    </row>
    <row r="2248" spans="1:6">
      <c r="A2248" s="130" t="s">
        <v>165</v>
      </c>
      <c r="B2248" s="130" t="s">
        <v>6422</v>
      </c>
      <c r="C2248" s="130" t="s">
        <v>6422</v>
      </c>
      <c r="D2248" s="130" t="s">
        <v>2989</v>
      </c>
      <c r="E2248" s="130" t="s">
        <v>3031</v>
      </c>
      <c r="F2248" s="130" t="s">
        <v>5095</v>
      </c>
    </row>
    <row r="2249" spans="1:6">
      <c r="A2249" s="130" t="s">
        <v>1227</v>
      </c>
      <c r="B2249" s="130" t="s">
        <v>3447</v>
      </c>
      <c r="C2249" s="130" t="s">
        <v>6423</v>
      </c>
      <c r="D2249" s="130" t="s">
        <v>3357</v>
      </c>
      <c r="E2249" s="130" t="s">
        <v>6424</v>
      </c>
      <c r="F2249" s="130" t="s">
        <v>5096</v>
      </c>
    </row>
    <row r="2250" spans="1:6">
      <c r="A2250" s="130" t="s">
        <v>1126</v>
      </c>
      <c r="B2250" s="130" t="s">
        <v>6423</v>
      </c>
      <c r="C2250" s="130" t="s">
        <v>6423</v>
      </c>
      <c r="D2250" s="130" t="s">
        <v>2937</v>
      </c>
      <c r="E2250" s="130" t="s">
        <v>2969</v>
      </c>
      <c r="F2250" s="130" t="s">
        <v>5096</v>
      </c>
    </row>
    <row r="2251" spans="1:6">
      <c r="A2251" s="130" t="s">
        <v>943</v>
      </c>
      <c r="B2251" s="130" t="s">
        <v>3691</v>
      </c>
      <c r="C2251" s="130" t="s">
        <v>3839</v>
      </c>
      <c r="D2251" s="130" t="s">
        <v>2989</v>
      </c>
      <c r="E2251" s="130" t="s">
        <v>3158</v>
      </c>
      <c r="F2251" s="130" t="s">
        <v>5095</v>
      </c>
    </row>
    <row r="2252" spans="1:6">
      <c r="A2252" s="130" t="s">
        <v>172</v>
      </c>
      <c r="B2252" s="130" t="s">
        <v>3540</v>
      </c>
      <c r="C2252" s="130" t="s">
        <v>3540</v>
      </c>
      <c r="D2252" s="130" t="s">
        <v>2937</v>
      </c>
      <c r="E2252" s="130" t="s">
        <v>2937</v>
      </c>
      <c r="F2252" s="130" t="s">
        <v>5095</v>
      </c>
    </row>
    <row r="2253" spans="1:6">
      <c r="A2253" s="130" t="s">
        <v>4715</v>
      </c>
      <c r="B2253" s="130" t="s">
        <v>6425</v>
      </c>
      <c r="C2253" s="130" t="s">
        <v>6426</v>
      </c>
      <c r="D2253" s="130" t="s">
        <v>2981</v>
      </c>
      <c r="E2253" s="130" t="s">
        <v>2981</v>
      </c>
      <c r="F2253" s="130" t="s">
        <v>5095</v>
      </c>
    </row>
    <row r="2254" spans="1:6">
      <c r="A2254" s="130" t="s">
        <v>1081</v>
      </c>
      <c r="B2254" s="130" t="s">
        <v>3665</v>
      </c>
      <c r="C2254" s="130" t="s">
        <v>3665</v>
      </c>
      <c r="D2254" s="130" t="s">
        <v>2969</v>
      </c>
      <c r="E2254" s="130" t="s">
        <v>2969</v>
      </c>
      <c r="F2254" s="130" t="s">
        <v>5096</v>
      </c>
    </row>
    <row r="2255" spans="1:6">
      <c r="A2255" s="130" t="s">
        <v>392</v>
      </c>
      <c r="B2255" s="130" t="s">
        <v>3198</v>
      </c>
      <c r="C2255" s="130" t="s">
        <v>3198</v>
      </c>
      <c r="D2255" s="130" t="s">
        <v>2937</v>
      </c>
      <c r="E2255" s="130" t="s">
        <v>2937</v>
      </c>
      <c r="F2255" s="130" t="s">
        <v>5095</v>
      </c>
    </row>
    <row r="2256" spans="1:6">
      <c r="A2256" s="130" t="s">
        <v>1277</v>
      </c>
      <c r="B2256" s="130" t="s">
        <v>3346</v>
      </c>
      <c r="C2256" s="130" t="s">
        <v>3346</v>
      </c>
      <c r="D2256" s="130" t="s">
        <v>2930</v>
      </c>
      <c r="E2256" s="130" t="s">
        <v>2930</v>
      </c>
      <c r="F2256" s="130" t="s">
        <v>5096</v>
      </c>
    </row>
    <row r="2257" spans="1:6">
      <c r="A2257" s="130" t="s">
        <v>511</v>
      </c>
      <c r="B2257" s="130" t="s">
        <v>3369</v>
      </c>
      <c r="C2257" s="130" t="s">
        <v>6427</v>
      </c>
      <c r="D2257" s="130" t="s">
        <v>2939</v>
      </c>
      <c r="E2257" s="130" t="s">
        <v>2939</v>
      </c>
      <c r="F2257" s="130" t="s">
        <v>5095</v>
      </c>
    </row>
    <row r="2258" spans="1:6">
      <c r="A2258" s="130" t="s">
        <v>664</v>
      </c>
      <c r="B2258" s="130" t="s">
        <v>3041</v>
      </c>
      <c r="C2258" s="130" t="s">
        <v>6428</v>
      </c>
      <c r="D2258" s="130" t="s">
        <v>2981</v>
      </c>
      <c r="E2258" s="130" t="s">
        <v>2981</v>
      </c>
      <c r="F2258" s="130" t="s">
        <v>5095</v>
      </c>
    </row>
    <row r="2259" spans="1:6">
      <c r="A2259" s="130" t="s">
        <v>1677</v>
      </c>
      <c r="B2259" s="130" t="s">
        <v>3471</v>
      </c>
      <c r="C2259" s="130" t="s">
        <v>3471</v>
      </c>
      <c r="D2259" s="130" t="s">
        <v>2930</v>
      </c>
      <c r="E2259" s="130" t="s">
        <v>2930</v>
      </c>
      <c r="F2259" s="130" t="s">
        <v>5096</v>
      </c>
    </row>
    <row r="2260" spans="1:6">
      <c r="A2260" s="130" t="s">
        <v>2566</v>
      </c>
      <c r="B2260" s="130" t="s">
        <v>6429</v>
      </c>
      <c r="C2260" s="130" t="s">
        <v>6429</v>
      </c>
      <c r="D2260" s="130" t="s">
        <v>2930</v>
      </c>
      <c r="E2260" s="130" t="s">
        <v>2930</v>
      </c>
      <c r="F2260" s="130" t="s">
        <v>5095</v>
      </c>
    </row>
    <row r="2261" spans="1:6">
      <c r="A2261" s="130" t="s">
        <v>75</v>
      </c>
      <c r="B2261" s="130" t="s">
        <v>3037</v>
      </c>
      <c r="C2261" s="130" t="s">
        <v>3037</v>
      </c>
      <c r="D2261" s="130" t="s">
        <v>2951</v>
      </c>
      <c r="E2261" s="130" t="s">
        <v>2951</v>
      </c>
      <c r="F2261" s="130" t="s">
        <v>5096</v>
      </c>
    </row>
    <row r="2262" spans="1:6">
      <c r="A2262" s="130" t="s">
        <v>525</v>
      </c>
      <c r="B2262" s="130" t="s">
        <v>3330</v>
      </c>
      <c r="C2262" s="130" t="s">
        <v>3718</v>
      </c>
      <c r="D2262" s="130" t="s">
        <v>3030</v>
      </c>
      <c r="E2262" s="130" t="s">
        <v>3022</v>
      </c>
      <c r="F2262" s="130" t="s">
        <v>5095</v>
      </c>
    </row>
    <row r="2263" spans="1:6">
      <c r="A2263" s="130" t="s">
        <v>975</v>
      </c>
      <c r="B2263" s="130" t="s">
        <v>6430</v>
      </c>
      <c r="C2263" s="130" t="s">
        <v>6430</v>
      </c>
      <c r="D2263" s="130" t="s">
        <v>2951</v>
      </c>
      <c r="E2263" s="130" t="s">
        <v>2951</v>
      </c>
      <c r="F2263" s="130" t="s">
        <v>5095</v>
      </c>
    </row>
    <row r="2264" spans="1:6">
      <c r="A2264" s="130" t="s">
        <v>252</v>
      </c>
      <c r="B2264" s="130" t="s">
        <v>3336</v>
      </c>
      <c r="C2264" s="130" t="s">
        <v>3350</v>
      </c>
      <c r="D2264" s="130" t="s">
        <v>3047</v>
      </c>
      <c r="E2264" s="130" t="s">
        <v>3532</v>
      </c>
      <c r="F2264" s="130" t="s">
        <v>5095</v>
      </c>
    </row>
    <row r="2265" spans="1:6">
      <c r="A2265" s="130" t="s">
        <v>762</v>
      </c>
      <c r="B2265" s="130" t="s">
        <v>3310</v>
      </c>
      <c r="C2265" s="130" t="s">
        <v>3305</v>
      </c>
      <c r="D2265" s="130" t="s">
        <v>3376</v>
      </c>
      <c r="E2265" s="130" t="s">
        <v>6431</v>
      </c>
      <c r="F2265" s="130" t="s">
        <v>5096</v>
      </c>
    </row>
    <row r="2266" spans="1:6">
      <c r="A2266" s="130" t="s">
        <v>2559</v>
      </c>
      <c r="B2266" s="130" t="s">
        <v>3174</v>
      </c>
      <c r="C2266" s="130" t="s">
        <v>3304</v>
      </c>
      <c r="D2266" s="130" t="s">
        <v>3765</v>
      </c>
      <c r="E2266" s="130" t="s">
        <v>6432</v>
      </c>
      <c r="F2266" s="130" t="s">
        <v>5096</v>
      </c>
    </row>
    <row r="2267" spans="1:6">
      <c r="A2267" s="130" t="s">
        <v>574</v>
      </c>
      <c r="B2267" s="130" t="s">
        <v>6433</v>
      </c>
      <c r="C2267" s="130" t="s">
        <v>6433</v>
      </c>
      <c r="D2267" s="130" t="s">
        <v>2951</v>
      </c>
      <c r="E2267" s="130" t="s">
        <v>2951</v>
      </c>
      <c r="F2267" s="130" t="s">
        <v>5095</v>
      </c>
    </row>
    <row r="2268" spans="1:6">
      <c r="A2268" s="130" t="s">
        <v>834</v>
      </c>
      <c r="B2268" s="130" t="s">
        <v>3307</v>
      </c>
      <c r="C2268" s="130" t="s">
        <v>3307</v>
      </c>
      <c r="D2268" s="130" t="s">
        <v>2969</v>
      </c>
      <c r="E2268" s="130" t="s">
        <v>2969</v>
      </c>
      <c r="F2268" s="130" t="s">
        <v>5096</v>
      </c>
    </row>
    <row r="2269" spans="1:6">
      <c r="A2269" s="130" t="s">
        <v>990</v>
      </c>
      <c r="B2269" s="130" t="s">
        <v>2943</v>
      </c>
      <c r="C2269" s="130" t="s">
        <v>2943</v>
      </c>
      <c r="D2269" s="130" t="s">
        <v>2930</v>
      </c>
      <c r="E2269" s="130" t="s">
        <v>2930</v>
      </c>
      <c r="F2269" s="130" t="s">
        <v>5096</v>
      </c>
    </row>
    <row r="2270" spans="1:6">
      <c r="A2270" s="130" t="s">
        <v>1728</v>
      </c>
      <c r="B2270" s="130" t="s">
        <v>3726</v>
      </c>
      <c r="C2270" s="130" t="s">
        <v>3726</v>
      </c>
      <c r="D2270" s="130" t="s">
        <v>2951</v>
      </c>
      <c r="E2270" s="130" t="s">
        <v>2951</v>
      </c>
      <c r="F2270" s="130" t="s">
        <v>5095</v>
      </c>
    </row>
    <row r="2271" spans="1:6">
      <c r="A2271" s="130" t="s">
        <v>9</v>
      </c>
      <c r="B2271" s="130" t="s">
        <v>3134</v>
      </c>
      <c r="C2271" s="130" t="s">
        <v>3134</v>
      </c>
      <c r="D2271" s="130" t="s">
        <v>2951</v>
      </c>
      <c r="E2271" s="130" t="s">
        <v>2951</v>
      </c>
      <c r="F2271" s="130" t="s">
        <v>5095</v>
      </c>
    </row>
    <row r="2272" spans="1:6">
      <c r="A2272" s="130" t="s">
        <v>6434</v>
      </c>
      <c r="B2272" s="130" t="s">
        <v>6435</v>
      </c>
      <c r="C2272" s="130" t="s">
        <v>6435</v>
      </c>
      <c r="D2272" s="130" t="s">
        <v>2933</v>
      </c>
      <c r="E2272" s="130" t="s">
        <v>2933</v>
      </c>
      <c r="F2272" s="130" t="s">
        <v>5095</v>
      </c>
    </row>
    <row r="2273" spans="1:6">
      <c r="A2273" s="130" t="s">
        <v>2351</v>
      </c>
      <c r="B2273" s="130" t="s">
        <v>3622</v>
      </c>
      <c r="C2273" s="130" t="s">
        <v>3622</v>
      </c>
      <c r="D2273" s="130" t="s">
        <v>2981</v>
      </c>
      <c r="E2273" s="130" t="s">
        <v>2981</v>
      </c>
      <c r="F2273" s="130" t="s">
        <v>5095</v>
      </c>
    </row>
    <row r="2274" spans="1:6">
      <c r="A2274" s="130" t="s">
        <v>1250</v>
      </c>
      <c r="B2274" s="130" t="s">
        <v>3062</v>
      </c>
      <c r="C2274" s="130" t="s">
        <v>3587</v>
      </c>
      <c r="D2274" s="130" t="s">
        <v>2967</v>
      </c>
      <c r="E2274" s="130" t="s">
        <v>5416</v>
      </c>
      <c r="F2274" s="130" t="s">
        <v>5096</v>
      </c>
    </row>
    <row r="2275" spans="1:6">
      <c r="A2275" s="130" t="s">
        <v>850</v>
      </c>
      <c r="B2275" s="130" t="s">
        <v>3146</v>
      </c>
      <c r="C2275" s="130" t="s">
        <v>3146</v>
      </c>
      <c r="D2275" s="130" t="s">
        <v>2981</v>
      </c>
      <c r="E2275" s="130" t="s">
        <v>2988</v>
      </c>
      <c r="F2275" s="130" t="s">
        <v>5096</v>
      </c>
    </row>
    <row r="2276" spans="1:6">
      <c r="A2276" s="130" t="s">
        <v>3528</v>
      </c>
      <c r="B2276" s="130" t="s">
        <v>2938</v>
      </c>
      <c r="C2276" s="130" t="s">
        <v>2938</v>
      </c>
      <c r="D2276" s="130" t="s">
        <v>2969</v>
      </c>
      <c r="E2276" s="130" t="s">
        <v>2969</v>
      </c>
      <c r="F2276" s="130" t="s">
        <v>5095</v>
      </c>
    </row>
    <row r="2277" spans="1:6">
      <c r="A2277" s="130" t="s">
        <v>4284</v>
      </c>
      <c r="B2277" s="130" t="s">
        <v>3238</v>
      </c>
      <c r="C2277" s="130" t="s">
        <v>3238</v>
      </c>
      <c r="D2277" s="130" t="s">
        <v>2930</v>
      </c>
      <c r="E2277" s="130" t="s">
        <v>2930</v>
      </c>
      <c r="F2277" s="130" t="s">
        <v>5096</v>
      </c>
    </row>
    <row r="2278" spans="1:6">
      <c r="A2278" s="130" t="s">
        <v>982</v>
      </c>
      <c r="B2278" s="130" t="s">
        <v>3572</v>
      </c>
      <c r="C2278" s="130" t="s">
        <v>3572</v>
      </c>
      <c r="D2278" s="130" t="s">
        <v>2969</v>
      </c>
      <c r="E2278" s="130" t="s">
        <v>2969</v>
      </c>
      <c r="F2278" s="130" t="s">
        <v>5095</v>
      </c>
    </row>
    <row r="2279" spans="1:6">
      <c r="A2279" s="130" t="s">
        <v>733</v>
      </c>
      <c r="B2279" s="130" t="s">
        <v>3212</v>
      </c>
      <c r="C2279" s="130" t="s">
        <v>3212</v>
      </c>
      <c r="D2279" s="130" t="s">
        <v>2933</v>
      </c>
      <c r="E2279" s="130" t="s">
        <v>2933</v>
      </c>
      <c r="F2279" s="130" t="s">
        <v>5095</v>
      </c>
    </row>
    <row r="2280" spans="1:6">
      <c r="A2280" s="130" t="s">
        <v>668</v>
      </c>
      <c r="B2280" s="130" t="s">
        <v>3328</v>
      </c>
      <c r="C2280" s="130" t="s">
        <v>3662</v>
      </c>
      <c r="D2280" s="130" t="s">
        <v>3069</v>
      </c>
      <c r="E2280" s="130" t="s">
        <v>3709</v>
      </c>
      <c r="F2280" s="130" t="s">
        <v>5096</v>
      </c>
    </row>
    <row r="2281" spans="1:6">
      <c r="A2281" s="130" t="s">
        <v>2165</v>
      </c>
      <c r="B2281" s="130" t="s">
        <v>6436</v>
      </c>
      <c r="C2281" s="130" t="s">
        <v>6436</v>
      </c>
      <c r="D2281" s="130" t="s">
        <v>2937</v>
      </c>
      <c r="E2281" s="130" t="s">
        <v>2933</v>
      </c>
      <c r="F2281" s="130" t="s">
        <v>5095</v>
      </c>
    </row>
    <row r="2282" spans="1:6">
      <c r="A2282" s="130" t="s">
        <v>724</v>
      </c>
      <c r="B2282" s="130" t="s">
        <v>3962</v>
      </c>
      <c r="C2282" s="130" t="s">
        <v>3962</v>
      </c>
      <c r="D2282" s="130" t="s">
        <v>2933</v>
      </c>
      <c r="E2282" s="130" t="s">
        <v>2933</v>
      </c>
      <c r="F2282" s="130" t="s">
        <v>5095</v>
      </c>
    </row>
    <row r="2283" spans="1:6">
      <c r="A2283" s="130" t="s">
        <v>177</v>
      </c>
      <c r="B2283" s="130" t="s">
        <v>3616</v>
      </c>
      <c r="C2283" s="130" t="s">
        <v>3616</v>
      </c>
      <c r="D2283" s="130" t="s">
        <v>2934</v>
      </c>
      <c r="E2283" s="130" t="s">
        <v>2934</v>
      </c>
      <c r="F2283" s="130" t="s">
        <v>5095</v>
      </c>
    </row>
    <row r="2284" spans="1:6">
      <c r="A2284" s="130" t="s">
        <v>1682</v>
      </c>
      <c r="B2284" s="130" t="s">
        <v>6437</v>
      </c>
      <c r="C2284" s="130" t="s">
        <v>6437</v>
      </c>
      <c r="D2284" s="130" t="s">
        <v>2930</v>
      </c>
      <c r="E2284" s="130" t="s">
        <v>2930</v>
      </c>
      <c r="F2284" s="130" t="s">
        <v>5095</v>
      </c>
    </row>
    <row r="2285" spans="1:6">
      <c r="A2285" s="130" t="s">
        <v>2663</v>
      </c>
      <c r="B2285" s="130" t="s">
        <v>3945</v>
      </c>
      <c r="C2285" s="130" t="s">
        <v>3945</v>
      </c>
      <c r="D2285" s="130" t="s">
        <v>2933</v>
      </c>
      <c r="E2285" s="130" t="s">
        <v>2933</v>
      </c>
      <c r="F2285" s="130" t="s">
        <v>5095</v>
      </c>
    </row>
    <row r="2286" spans="1:6">
      <c r="A2286" s="130" t="s">
        <v>575</v>
      </c>
      <c r="B2286" s="130" t="s">
        <v>6438</v>
      </c>
      <c r="C2286" s="130" t="s">
        <v>6438</v>
      </c>
      <c r="D2286" s="130" t="s">
        <v>2933</v>
      </c>
      <c r="E2286" s="130" t="s">
        <v>2933</v>
      </c>
      <c r="F2286" s="130" t="s">
        <v>5095</v>
      </c>
    </row>
    <row r="2287" spans="1:6">
      <c r="A2287" s="130" t="s">
        <v>2353</v>
      </c>
      <c r="B2287" s="130" t="s">
        <v>6439</v>
      </c>
      <c r="C2287" s="130" t="s">
        <v>6439</v>
      </c>
      <c r="D2287" s="130" t="s">
        <v>2930</v>
      </c>
      <c r="E2287" s="130" t="s">
        <v>2930</v>
      </c>
      <c r="F2287" s="130" t="s">
        <v>5096</v>
      </c>
    </row>
    <row r="2288" spans="1:6">
      <c r="A2288" s="130" t="s">
        <v>226</v>
      </c>
      <c r="B2288" s="130" t="s">
        <v>6440</v>
      </c>
      <c r="C2288" s="130" t="s">
        <v>6440</v>
      </c>
      <c r="D2288" s="130" t="s">
        <v>3027</v>
      </c>
      <c r="E2288" s="130" t="s">
        <v>3027</v>
      </c>
      <c r="F2288" s="130" t="s">
        <v>5095</v>
      </c>
    </row>
    <row r="2289" spans="1:6">
      <c r="A2289" s="130" t="s">
        <v>919</v>
      </c>
      <c r="B2289" s="130" t="s">
        <v>3453</v>
      </c>
      <c r="C2289" s="130" t="s">
        <v>6441</v>
      </c>
      <c r="D2289" s="130" t="s">
        <v>3039</v>
      </c>
      <c r="E2289" s="130" t="s">
        <v>6318</v>
      </c>
      <c r="F2289" s="130" t="s">
        <v>5095</v>
      </c>
    </row>
    <row r="2290" spans="1:6">
      <c r="A2290" s="130" t="s">
        <v>443</v>
      </c>
      <c r="B2290" s="130" t="s">
        <v>3212</v>
      </c>
      <c r="C2290" s="130" t="s">
        <v>3212</v>
      </c>
      <c r="D2290" s="130" t="s">
        <v>2969</v>
      </c>
      <c r="E2290" s="130" t="s">
        <v>2969</v>
      </c>
      <c r="F2290" s="130" t="s">
        <v>5095</v>
      </c>
    </row>
    <row r="2291" spans="1:6">
      <c r="A2291" s="130" t="s">
        <v>2571</v>
      </c>
      <c r="B2291" s="130" t="s">
        <v>3626</v>
      </c>
      <c r="C2291" s="130" t="s">
        <v>3626</v>
      </c>
      <c r="D2291" s="130" t="s">
        <v>2930</v>
      </c>
      <c r="E2291" s="130" t="s">
        <v>2930</v>
      </c>
      <c r="F2291" s="130" t="s">
        <v>5096</v>
      </c>
    </row>
    <row r="2292" spans="1:6">
      <c r="A2292" s="130" t="s">
        <v>1683</v>
      </c>
      <c r="B2292" s="130" t="s">
        <v>2977</v>
      </c>
      <c r="C2292" s="130" t="s">
        <v>2977</v>
      </c>
      <c r="D2292" s="130" t="s">
        <v>2951</v>
      </c>
      <c r="E2292" s="130" t="s">
        <v>3181</v>
      </c>
      <c r="F2292" s="130" t="s">
        <v>5096</v>
      </c>
    </row>
    <row r="2293" spans="1:6">
      <c r="A2293" s="130" t="s">
        <v>1684</v>
      </c>
      <c r="B2293" s="130" t="s">
        <v>2947</v>
      </c>
      <c r="C2293" s="130" t="s">
        <v>2947</v>
      </c>
      <c r="D2293" s="130" t="s">
        <v>2933</v>
      </c>
      <c r="E2293" s="130" t="s">
        <v>2933</v>
      </c>
      <c r="F2293" s="130" t="s">
        <v>5096</v>
      </c>
    </row>
    <row r="2294" spans="1:6">
      <c r="A2294" s="130" t="s">
        <v>24</v>
      </c>
      <c r="B2294" s="130" t="s">
        <v>3417</v>
      </c>
      <c r="C2294" s="130" t="s">
        <v>3149</v>
      </c>
      <c r="D2294" s="130" t="s">
        <v>3024</v>
      </c>
      <c r="E2294" s="130" t="s">
        <v>3354</v>
      </c>
      <c r="F2294" s="130" t="s">
        <v>5095</v>
      </c>
    </row>
    <row r="2295" spans="1:6">
      <c r="A2295" s="130" t="s">
        <v>646</v>
      </c>
      <c r="B2295" s="130" t="s">
        <v>3480</v>
      </c>
      <c r="C2295" s="130" t="s">
        <v>4042</v>
      </c>
      <c r="D2295" s="130" t="s">
        <v>3303</v>
      </c>
      <c r="E2295" s="130" t="s">
        <v>6442</v>
      </c>
      <c r="F2295" s="130" t="s">
        <v>5095</v>
      </c>
    </row>
    <row r="2296" spans="1:6">
      <c r="A2296" s="130" t="s">
        <v>2715</v>
      </c>
      <c r="B2296" s="130" t="s">
        <v>6443</v>
      </c>
      <c r="C2296" s="130" t="s">
        <v>6443</v>
      </c>
      <c r="D2296" s="130" t="s">
        <v>2930</v>
      </c>
      <c r="E2296" s="130" t="s">
        <v>2930</v>
      </c>
      <c r="F2296" s="130" t="s">
        <v>5095</v>
      </c>
    </row>
    <row r="2297" spans="1:6">
      <c r="A2297" s="130" t="s">
        <v>2211</v>
      </c>
      <c r="B2297" s="130" t="s">
        <v>3347</v>
      </c>
      <c r="C2297" s="130" t="s">
        <v>3092</v>
      </c>
      <c r="D2297" s="130" t="s">
        <v>3047</v>
      </c>
      <c r="E2297" s="130" t="s">
        <v>6444</v>
      </c>
      <c r="F2297" s="130" t="s">
        <v>5096</v>
      </c>
    </row>
    <row r="2298" spans="1:6">
      <c r="A2298" s="130" t="s">
        <v>309</v>
      </c>
      <c r="B2298" s="130" t="s">
        <v>3172</v>
      </c>
      <c r="C2298" s="130" t="s">
        <v>6445</v>
      </c>
      <c r="D2298" s="130" t="s">
        <v>2964</v>
      </c>
      <c r="E2298" s="130" t="s">
        <v>3328</v>
      </c>
      <c r="F2298" s="130" t="s">
        <v>5095</v>
      </c>
    </row>
    <row r="2299" spans="1:6">
      <c r="A2299" s="130" t="s">
        <v>925</v>
      </c>
      <c r="B2299" s="130" t="s">
        <v>6446</v>
      </c>
      <c r="C2299" s="130" t="s">
        <v>6446</v>
      </c>
      <c r="D2299" s="130" t="s">
        <v>2930</v>
      </c>
      <c r="E2299" s="130" t="s">
        <v>2930</v>
      </c>
      <c r="F2299" s="130" t="s">
        <v>5095</v>
      </c>
    </row>
    <row r="2300" spans="1:6">
      <c r="A2300" s="130" t="s">
        <v>483</v>
      </c>
      <c r="B2300" s="130" t="s">
        <v>3300</v>
      </c>
      <c r="C2300" s="130" t="s">
        <v>3565</v>
      </c>
      <c r="D2300" s="130" t="s">
        <v>2937</v>
      </c>
      <c r="E2300" s="130" t="s">
        <v>3024</v>
      </c>
      <c r="F2300" s="130" t="s">
        <v>5096</v>
      </c>
    </row>
    <row r="2301" spans="1:6">
      <c r="A2301" s="130" t="s">
        <v>576</v>
      </c>
      <c r="B2301" s="130" t="s">
        <v>6447</v>
      </c>
      <c r="C2301" s="130" t="s">
        <v>6447</v>
      </c>
      <c r="D2301" s="130" t="s">
        <v>2933</v>
      </c>
      <c r="E2301" s="130" t="s">
        <v>2933</v>
      </c>
      <c r="F2301" s="130" t="s">
        <v>5095</v>
      </c>
    </row>
    <row r="2302" spans="1:6">
      <c r="A2302" s="130" t="s">
        <v>28</v>
      </c>
      <c r="B2302" s="130" t="s">
        <v>6448</v>
      </c>
      <c r="C2302" s="130" t="s">
        <v>6448</v>
      </c>
      <c r="D2302" s="130" t="s">
        <v>2937</v>
      </c>
      <c r="E2302" s="130" t="s">
        <v>2937</v>
      </c>
      <c r="F2302" s="130" t="s">
        <v>5095</v>
      </c>
    </row>
    <row r="2303" spans="1:6">
      <c r="A2303" s="130" t="s">
        <v>881</v>
      </c>
      <c r="B2303" s="130" t="s">
        <v>6449</v>
      </c>
      <c r="C2303" s="130" t="s">
        <v>6450</v>
      </c>
      <c r="D2303" s="130" t="s">
        <v>3030</v>
      </c>
      <c r="E2303" s="130" t="s">
        <v>3112</v>
      </c>
      <c r="F2303" s="130" t="s">
        <v>5095</v>
      </c>
    </row>
    <row r="2304" spans="1:6">
      <c r="A2304" s="130" t="s">
        <v>1255</v>
      </c>
      <c r="B2304" s="130" t="s">
        <v>3893</v>
      </c>
      <c r="C2304" s="130" t="s">
        <v>3893</v>
      </c>
      <c r="D2304" s="130" t="s">
        <v>2933</v>
      </c>
      <c r="E2304" s="130" t="s">
        <v>2985</v>
      </c>
      <c r="F2304" s="130" t="s">
        <v>5096</v>
      </c>
    </row>
    <row r="2305" spans="1:6">
      <c r="A2305" s="130" t="s">
        <v>338</v>
      </c>
      <c r="B2305" s="130" t="s">
        <v>3460</v>
      </c>
      <c r="C2305" s="130" t="s">
        <v>6451</v>
      </c>
      <c r="D2305" s="130" t="s">
        <v>3179</v>
      </c>
      <c r="E2305" s="130" t="s">
        <v>4043</v>
      </c>
      <c r="F2305" s="130" t="s">
        <v>5095</v>
      </c>
    </row>
    <row r="2306" spans="1:6">
      <c r="A2306" s="130" t="s">
        <v>1085</v>
      </c>
      <c r="B2306" s="130" t="s">
        <v>3676</v>
      </c>
      <c r="C2306" s="130" t="s">
        <v>6452</v>
      </c>
      <c r="D2306" s="130" t="s">
        <v>2969</v>
      </c>
      <c r="E2306" s="130" t="s">
        <v>3027</v>
      </c>
      <c r="F2306" s="130" t="s">
        <v>5095</v>
      </c>
    </row>
    <row r="2307" spans="1:6">
      <c r="A2307" s="130" t="s">
        <v>1083</v>
      </c>
      <c r="B2307" s="130" t="s">
        <v>3614</v>
      </c>
      <c r="C2307" s="130" t="s">
        <v>3614</v>
      </c>
      <c r="D2307" s="130" t="s">
        <v>2930</v>
      </c>
      <c r="E2307" s="130" t="s">
        <v>2930</v>
      </c>
      <c r="F2307" s="130" t="s">
        <v>5096</v>
      </c>
    </row>
    <row r="2308" spans="1:6">
      <c r="A2308" s="130" t="s">
        <v>2686</v>
      </c>
      <c r="B2308" s="130" t="s">
        <v>3210</v>
      </c>
      <c r="C2308" s="130" t="s">
        <v>3210</v>
      </c>
      <c r="D2308" s="130" t="s">
        <v>2934</v>
      </c>
      <c r="E2308" s="130" t="s">
        <v>2934</v>
      </c>
      <c r="F2308" s="130" t="s">
        <v>5096</v>
      </c>
    </row>
    <row r="2309" spans="1:6">
      <c r="A2309" s="130" t="s">
        <v>2356</v>
      </c>
      <c r="B2309" s="130" t="s">
        <v>3242</v>
      </c>
      <c r="C2309" s="130" t="s">
        <v>3242</v>
      </c>
      <c r="D2309" s="130" t="s">
        <v>2951</v>
      </c>
      <c r="E2309" s="130" t="s">
        <v>2951</v>
      </c>
      <c r="F2309" s="130" t="s">
        <v>5095</v>
      </c>
    </row>
    <row r="2310" spans="1:6">
      <c r="A2310" s="130" t="s">
        <v>1685</v>
      </c>
      <c r="B2310" s="130" t="s">
        <v>3305</v>
      </c>
      <c r="C2310" s="130" t="s">
        <v>3305</v>
      </c>
      <c r="D2310" s="130" t="s">
        <v>2951</v>
      </c>
      <c r="E2310" s="130" t="s">
        <v>2951</v>
      </c>
      <c r="F2310" s="130" t="s">
        <v>5096</v>
      </c>
    </row>
    <row r="2311" spans="1:6">
      <c r="A2311" s="130" t="s">
        <v>1594</v>
      </c>
      <c r="B2311" s="130" t="s">
        <v>6453</v>
      </c>
      <c r="C2311" s="130" t="s">
        <v>6453</v>
      </c>
      <c r="D2311" s="130" t="s">
        <v>2930</v>
      </c>
      <c r="E2311" s="130" t="s">
        <v>2930</v>
      </c>
      <c r="F2311" s="130" t="s">
        <v>5095</v>
      </c>
    </row>
    <row r="2312" spans="1:6">
      <c r="A2312" s="130" t="s">
        <v>2717</v>
      </c>
      <c r="B2312" s="130" t="s">
        <v>6454</v>
      </c>
      <c r="C2312" s="130" t="s">
        <v>6454</v>
      </c>
      <c r="D2312" s="130" t="s">
        <v>2951</v>
      </c>
      <c r="E2312" s="130" t="s">
        <v>2951</v>
      </c>
      <c r="F2312" s="130" t="s">
        <v>5095</v>
      </c>
    </row>
    <row r="2313" spans="1:6">
      <c r="A2313" s="130" t="s">
        <v>822</v>
      </c>
      <c r="B2313" s="130" t="s">
        <v>6455</v>
      </c>
      <c r="C2313" s="130" t="s">
        <v>6456</v>
      </c>
      <c r="D2313" s="130" t="s">
        <v>3152</v>
      </c>
      <c r="E2313" s="130" t="s">
        <v>3445</v>
      </c>
      <c r="F2313" s="130" t="s">
        <v>5095</v>
      </c>
    </row>
    <row r="2314" spans="1:6">
      <c r="A2314" s="130" t="s">
        <v>665</v>
      </c>
      <c r="B2314" s="130" t="s">
        <v>6457</v>
      </c>
      <c r="C2314" s="130" t="s">
        <v>6457</v>
      </c>
      <c r="D2314" s="130" t="s">
        <v>2977</v>
      </c>
      <c r="E2314" s="130" t="s">
        <v>2977</v>
      </c>
      <c r="F2314" s="130" t="s">
        <v>5096</v>
      </c>
    </row>
    <row r="2315" spans="1:6">
      <c r="A2315" s="130" t="s">
        <v>2718</v>
      </c>
      <c r="B2315" s="130" t="s">
        <v>6458</v>
      </c>
      <c r="C2315" s="130" t="s">
        <v>6458</v>
      </c>
      <c r="D2315" s="130" t="s">
        <v>2930</v>
      </c>
      <c r="E2315" s="130" t="s">
        <v>2930</v>
      </c>
      <c r="F2315" s="130" t="s">
        <v>5095</v>
      </c>
    </row>
    <row r="2316" spans="1:6">
      <c r="A2316" s="130" t="s">
        <v>2358</v>
      </c>
      <c r="B2316" s="130" t="s">
        <v>4337</v>
      </c>
      <c r="C2316" s="130" t="s">
        <v>4337</v>
      </c>
      <c r="D2316" s="130" t="s">
        <v>2933</v>
      </c>
      <c r="E2316" s="130" t="s">
        <v>2934</v>
      </c>
      <c r="F2316" s="130" t="s">
        <v>5096</v>
      </c>
    </row>
    <row r="2317" spans="1:6">
      <c r="A2317" s="130" t="s">
        <v>855</v>
      </c>
      <c r="B2317" s="130" t="s">
        <v>6459</v>
      </c>
      <c r="C2317" s="130" t="s">
        <v>6459</v>
      </c>
      <c r="D2317" s="130" t="s">
        <v>2930</v>
      </c>
      <c r="E2317" s="130" t="s">
        <v>2930</v>
      </c>
      <c r="F2317" s="130" t="s">
        <v>5095</v>
      </c>
    </row>
    <row r="2318" spans="1:6">
      <c r="A2318" s="130" t="s">
        <v>6460</v>
      </c>
      <c r="B2318" s="130" t="s">
        <v>2943</v>
      </c>
      <c r="C2318" s="130" t="s">
        <v>2943</v>
      </c>
      <c r="D2318" s="130" t="s">
        <v>2930</v>
      </c>
      <c r="E2318" s="130" t="s">
        <v>2969</v>
      </c>
      <c r="F2318" s="130" t="s">
        <v>5096</v>
      </c>
    </row>
    <row r="2319" spans="1:6">
      <c r="A2319" s="130" t="s">
        <v>1155</v>
      </c>
      <c r="B2319" s="130" t="s">
        <v>6461</v>
      </c>
      <c r="C2319" s="130" t="s">
        <v>6461</v>
      </c>
      <c r="D2319" s="130" t="s">
        <v>3030</v>
      </c>
      <c r="E2319" s="130" t="s">
        <v>3030</v>
      </c>
      <c r="F2319" s="130" t="s">
        <v>5095</v>
      </c>
    </row>
    <row r="2320" spans="1:6">
      <c r="A2320" s="130" t="s">
        <v>1275</v>
      </c>
      <c r="B2320" s="130" t="s">
        <v>5943</v>
      </c>
      <c r="C2320" s="130" t="s">
        <v>5943</v>
      </c>
      <c r="D2320" s="130" t="s">
        <v>2937</v>
      </c>
      <c r="E2320" s="130" t="s">
        <v>2937</v>
      </c>
      <c r="F2320" s="130" t="s">
        <v>5095</v>
      </c>
    </row>
    <row r="2321" spans="1:6">
      <c r="A2321" s="130" t="s">
        <v>2573</v>
      </c>
      <c r="B2321" s="130" t="s">
        <v>3083</v>
      </c>
      <c r="C2321" s="130" t="s">
        <v>3083</v>
      </c>
      <c r="D2321" s="130" t="s">
        <v>2930</v>
      </c>
      <c r="E2321" s="130" t="s">
        <v>2930</v>
      </c>
      <c r="F2321" s="130" t="s">
        <v>5095</v>
      </c>
    </row>
    <row r="2322" spans="1:6">
      <c r="A2322" s="130" t="s">
        <v>727</v>
      </c>
      <c r="B2322" s="130" t="s">
        <v>3980</v>
      </c>
      <c r="C2322" s="130" t="s">
        <v>3844</v>
      </c>
      <c r="D2322" s="130" t="s">
        <v>3530</v>
      </c>
      <c r="E2322" s="130" t="s">
        <v>6462</v>
      </c>
      <c r="F2322" s="130" t="s">
        <v>5095</v>
      </c>
    </row>
    <row r="2323" spans="1:6">
      <c r="A2323" s="130" t="s">
        <v>308</v>
      </c>
      <c r="B2323" s="130" t="s">
        <v>3131</v>
      </c>
      <c r="C2323" s="130" t="s">
        <v>3131</v>
      </c>
      <c r="D2323" s="130" t="s">
        <v>2933</v>
      </c>
      <c r="E2323" s="130" t="s">
        <v>2933</v>
      </c>
      <c r="F2323" s="130" t="s">
        <v>5095</v>
      </c>
    </row>
    <row r="2324" spans="1:6">
      <c r="A2324" s="130" t="s">
        <v>2359</v>
      </c>
      <c r="B2324" s="130" t="s">
        <v>6463</v>
      </c>
      <c r="C2324" s="130" t="s">
        <v>6463</v>
      </c>
      <c r="D2324" s="130" t="s">
        <v>2930</v>
      </c>
      <c r="E2324" s="130" t="s">
        <v>2930</v>
      </c>
      <c r="F2324" s="130" t="s">
        <v>5095</v>
      </c>
    </row>
    <row r="2325" spans="1:6">
      <c r="A2325" s="130" t="s">
        <v>2719</v>
      </c>
      <c r="B2325" s="130" t="s">
        <v>2944</v>
      </c>
      <c r="C2325" s="130" t="s">
        <v>2944</v>
      </c>
      <c r="D2325" s="130" t="s">
        <v>2951</v>
      </c>
      <c r="E2325" s="130" t="s">
        <v>2951</v>
      </c>
      <c r="F2325" s="130" t="s">
        <v>5095</v>
      </c>
    </row>
    <row r="2326" spans="1:6">
      <c r="A2326" s="130" t="s">
        <v>1253</v>
      </c>
      <c r="B2326" s="130" t="s">
        <v>2964</v>
      </c>
      <c r="C2326" s="130" t="s">
        <v>2964</v>
      </c>
      <c r="D2326" s="130" t="s">
        <v>2969</v>
      </c>
      <c r="E2326" s="130" t="s">
        <v>3190</v>
      </c>
      <c r="F2326" s="130" t="s">
        <v>5096</v>
      </c>
    </row>
    <row r="2327" spans="1:6">
      <c r="A2327" s="130" t="s">
        <v>1687</v>
      </c>
      <c r="B2327" s="130" t="s">
        <v>4177</v>
      </c>
      <c r="C2327" s="130" t="s">
        <v>4177</v>
      </c>
      <c r="D2327" s="130" t="s">
        <v>2934</v>
      </c>
      <c r="E2327" s="130" t="s">
        <v>2934</v>
      </c>
      <c r="F2327" s="130" t="s">
        <v>5095</v>
      </c>
    </row>
    <row r="2328" spans="1:6">
      <c r="A2328" s="130" t="s">
        <v>577</v>
      </c>
      <c r="B2328" s="130" t="s">
        <v>3317</v>
      </c>
      <c r="C2328" s="130" t="s">
        <v>3317</v>
      </c>
      <c r="D2328" s="130" t="s">
        <v>2930</v>
      </c>
      <c r="E2328" s="130" t="s">
        <v>2977</v>
      </c>
      <c r="F2328" s="130" t="s">
        <v>5096</v>
      </c>
    </row>
    <row r="2329" spans="1:6">
      <c r="A2329" s="130" t="s">
        <v>472</v>
      </c>
      <c r="B2329" s="130" t="s">
        <v>6464</v>
      </c>
      <c r="C2329" s="130" t="s">
        <v>6465</v>
      </c>
      <c r="D2329" s="130" t="s">
        <v>2989</v>
      </c>
      <c r="E2329" s="130" t="s">
        <v>2989</v>
      </c>
      <c r="F2329" s="130" t="s">
        <v>5095</v>
      </c>
    </row>
    <row r="2330" spans="1:6">
      <c r="A2330" s="130" t="s">
        <v>4739</v>
      </c>
      <c r="B2330" s="130" t="s">
        <v>6466</v>
      </c>
      <c r="C2330" s="130" t="s">
        <v>6467</v>
      </c>
      <c r="D2330" s="130" t="s">
        <v>2989</v>
      </c>
      <c r="E2330" s="130" t="s">
        <v>2989</v>
      </c>
      <c r="F2330" s="130" t="s">
        <v>5095</v>
      </c>
    </row>
    <row r="2331" spans="1:6">
      <c r="A2331" s="130" t="s">
        <v>927</v>
      </c>
      <c r="B2331" s="130" t="s">
        <v>3434</v>
      </c>
      <c r="C2331" s="130" t="s">
        <v>3434</v>
      </c>
      <c r="D2331" s="130" t="s">
        <v>2981</v>
      </c>
      <c r="E2331" s="130" t="s">
        <v>2981</v>
      </c>
      <c r="F2331" s="130" t="s">
        <v>5095</v>
      </c>
    </row>
    <row r="2332" spans="1:6">
      <c r="A2332" s="130" t="s">
        <v>1000</v>
      </c>
      <c r="B2332" s="130" t="s">
        <v>2932</v>
      </c>
      <c r="C2332" s="130" t="s">
        <v>2932</v>
      </c>
      <c r="D2332" s="130" t="s">
        <v>2930</v>
      </c>
      <c r="E2332" s="130" t="s">
        <v>2930</v>
      </c>
      <c r="F2332" s="130" t="s">
        <v>5095</v>
      </c>
    </row>
    <row r="2333" spans="1:6">
      <c r="A2333" s="130" t="s">
        <v>255</v>
      </c>
      <c r="B2333" s="130" t="s">
        <v>2938</v>
      </c>
      <c r="C2333" s="130" t="s">
        <v>2938</v>
      </c>
      <c r="D2333" s="130" t="s">
        <v>2937</v>
      </c>
      <c r="E2333" s="130" t="s">
        <v>2937</v>
      </c>
      <c r="F2333" s="130" t="s">
        <v>5095</v>
      </c>
    </row>
    <row r="2334" spans="1:6">
      <c r="A2334" s="130" t="s">
        <v>6468</v>
      </c>
      <c r="B2334" s="130" t="s">
        <v>6469</v>
      </c>
      <c r="C2334" s="130" t="s">
        <v>6469</v>
      </c>
      <c r="D2334" s="130" t="s">
        <v>2930</v>
      </c>
      <c r="E2334" s="130" t="s">
        <v>2930</v>
      </c>
      <c r="F2334" s="130" t="s">
        <v>5096</v>
      </c>
    </row>
    <row r="2335" spans="1:6">
      <c r="A2335" s="130" t="s">
        <v>198</v>
      </c>
      <c r="B2335" s="130" t="s">
        <v>6470</v>
      </c>
      <c r="C2335" s="130" t="s">
        <v>6470</v>
      </c>
      <c r="D2335" s="130" t="s">
        <v>2930</v>
      </c>
      <c r="E2335" s="130" t="s">
        <v>2930</v>
      </c>
      <c r="F2335" s="130" t="s">
        <v>5095</v>
      </c>
    </row>
    <row r="2336" spans="1:6">
      <c r="A2336" s="130" t="s">
        <v>2361</v>
      </c>
      <c r="B2336" s="130" t="s">
        <v>2943</v>
      </c>
      <c r="C2336" s="130" t="s">
        <v>2943</v>
      </c>
      <c r="D2336" s="130" t="s">
        <v>2937</v>
      </c>
      <c r="E2336" s="130" t="s">
        <v>2937</v>
      </c>
      <c r="F2336" s="130" t="s">
        <v>5095</v>
      </c>
    </row>
    <row r="2337" spans="1:6">
      <c r="A2337" s="130" t="s">
        <v>2894</v>
      </c>
      <c r="B2337" s="130" t="s">
        <v>3076</v>
      </c>
      <c r="C2337" s="130" t="s">
        <v>3076</v>
      </c>
      <c r="D2337" s="130" t="s">
        <v>2951</v>
      </c>
      <c r="E2337" s="130" t="s">
        <v>2951</v>
      </c>
      <c r="F2337" s="130" t="s">
        <v>5095</v>
      </c>
    </row>
    <row r="2338" spans="1:6">
      <c r="A2338" s="130" t="s">
        <v>578</v>
      </c>
      <c r="B2338" s="130" t="s">
        <v>3471</v>
      </c>
      <c r="C2338" s="130" t="s">
        <v>3534</v>
      </c>
      <c r="D2338" s="130" t="s">
        <v>2939</v>
      </c>
      <c r="E2338" s="130" t="s">
        <v>2939</v>
      </c>
      <c r="F2338" s="130" t="s">
        <v>5095</v>
      </c>
    </row>
    <row r="2339" spans="1:6">
      <c r="A2339" s="130" t="s">
        <v>334</v>
      </c>
      <c r="B2339" s="130" t="s">
        <v>3526</v>
      </c>
      <c r="C2339" s="130" t="s">
        <v>6471</v>
      </c>
      <c r="D2339" s="130" t="s">
        <v>3066</v>
      </c>
      <c r="E2339" s="130" t="s">
        <v>3963</v>
      </c>
      <c r="F2339" s="130" t="s">
        <v>5095</v>
      </c>
    </row>
    <row r="2340" spans="1:6">
      <c r="A2340" s="130" t="s">
        <v>1311</v>
      </c>
      <c r="B2340" s="130" t="s">
        <v>3959</v>
      </c>
      <c r="C2340" s="130" t="s">
        <v>3287</v>
      </c>
      <c r="D2340" s="130" t="s">
        <v>3045</v>
      </c>
      <c r="E2340" s="130" t="s">
        <v>3005</v>
      </c>
      <c r="F2340" s="130" t="s">
        <v>5095</v>
      </c>
    </row>
    <row r="2341" spans="1:6">
      <c r="A2341" s="130" t="s">
        <v>2145</v>
      </c>
      <c r="B2341" s="130" t="s">
        <v>6472</v>
      </c>
      <c r="C2341" s="130" t="s">
        <v>6472</v>
      </c>
      <c r="D2341" s="130" t="s">
        <v>2930</v>
      </c>
      <c r="E2341" s="130" t="s">
        <v>2930</v>
      </c>
      <c r="F2341" s="130" t="s">
        <v>5096</v>
      </c>
    </row>
    <row r="2342" spans="1:6">
      <c r="A2342" s="130" t="s">
        <v>2363</v>
      </c>
      <c r="B2342" s="130" t="s">
        <v>3033</v>
      </c>
      <c r="C2342" s="130" t="s">
        <v>3033</v>
      </c>
      <c r="D2342" s="130" t="s">
        <v>2930</v>
      </c>
      <c r="E2342" s="130" t="s">
        <v>2939</v>
      </c>
      <c r="F2342" s="130" t="s">
        <v>5096</v>
      </c>
    </row>
    <row r="2343" spans="1:6">
      <c r="A2343" s="130" t="s">
        <v>1001</v>
      </c>
      <c r="B2343" s="130" t="s">
        <v>3250</v>
      </c>
      <c r="C2343" s="130" t="s">
        <v>3250</v>
      </c>
      <c r="D2343" s="130" t="s">
        <v>2933</v>
      </c>
      <c r="E2343" s="130" t="s">
        <v>2933</v>
      </c>
      <c r="F2343" s="130" t="s">
        <v>5095</v>
      </c>
    </row>
    <row r="2344" spans="1:6">
      <c r="A2344" s="130" t="s">
        <v>6473</v>
      </c>
      <c r="B2344" s="130" t="s">
        <v>3212</v>
      </c>
      <c r="C2344" s="130" t="s">
        <v>3212</v>
      </c>
      <c r="D2344" s="130" t="s">
        <v>2930</v>
      </c>
      <c r="E2344" s="130" t="s">
        <v>2930</v>
      </c>
      <c r="F2344" s="130" t="s">
        <v>5095</v>
      </c>
    </row>
    <row r="2345" spans="1:6">
      <c r="A2345" s="130" t="s">
        <v>95</v>
      </c>
      <c r="B2345" s="130" t="s">
        <v>3444</v>
      </c>
      <c r="C2345" s="130" t="s">
        <v>3444</v>
      </c>
      <c r="D2345" s="130" t="s">
        <v>2969</v>
      </c>
      <c r="E2345" s="130" t="s">
        <v>3063</v>
      </c>
      <c r="F2345" s="130" t="s">
        <v>5096</v>
      </c>
    </row>
    <row r="2346" spans="1:6">
      <c r="A2346" s="130" t="s">
        <v>1691</v>
      </c>
      <c r="B2346" s="130" t="s">
        <v>6474</v>
      </c>
      <c r="C2346" s="130" t="s">
        <v>6474</v>
      </c>
      <c r="D2346" s="130" t="s">
        <v>2967</v>
      </c>
      <c r="E2346" s="130" t="s">
        <v>3286</v>
      </c>
      <c r="F2346" s="130" t="s">
        <v>5096</v>
      </c>
    </row>
    <row r="2347" spans="1:6">
      <c r="A2347" s="130" t="s">
        <v>1230</v>
      </c>
      <c r="B2347" s="130" t="s">
        <v>3089</v>
      </c>
      <c r="C2347" s="130" t="s">
        <v>3089</v>
      </c>
      <c r="D2347" s="130" t="s">
        <v>3027</v>
      </c>
      <c r="E2347" s="130" t="s">
        <v>3724</v>
      </c>
      <c r="F2347" s="130" t="s">
        <v>5095</v>
      </c>
    </row>
    <row r="2348" spans="1:6">
      <c r="A2348" s="130" t="s">
        <v>725</v>
      </c>
      <c r="B2348" s="130" t="s">
        <v>6475</v>
      </c>
      <c r="C2348" s="130" t="s">
        <v>6475</v>
      </c>
      <c r="D2348" s="130" t="s">
        <v>2930</v>
      </c>
      <c r="E2348" s="130" t="s">
        <v>2930</v>
      </c>
      <c r="F2348" s="130" t="s">
        <v>5096</v>
      </c>
    </row>
    <row r="2349" spans="1:6">
      <c r="A2349" s="130" t="s">
        <v>2366</v>
      </c>
      <c r="B2349" s="130" t="s">
        <v>6476</v>
      </c>
      <c r="C2349" s="130" t="s">
        <v>6476</v>
      </c>
      <c r="D2349" s="130" t="s">
        <v>2930</v>
      </c>
      <c r="E2349" s="130" t="s">
        <v>2930</v>
      </c>
      <c r="F2349" s="130" t="s">
        <v>5096</v>
      </c>
    </row>
    <row r="2350" spans="1:6">
      <c r="A2350" s="130" t="s">
        <v>3740</v>
      </c>
      <c r="B2350" s="130" t="s">
        <v>6477</v>
      </c>
      <c r="C2350" s="130" t="s">
        <v>6477</v>
      </c>
      <c r="D2350" s="130" t="s">
        <v>2930</v>
      </c>
      <c r="E2350" s="130" t="s">
        <v>2930</v>
      </c>
      <c r="F2350" s="130" t="s">
        <v>5095</v>
      </c>
    </row>
    <row r="2351" spans="1:6">
      <c r="A2351" s="130" t="s">
        <v>608</v>
      </c>
      <c r="B2351" s="130" t="s">
        <v>3526</v>
      </c>
      <c r="C2351" s="130" t="s">
        <v>6478</v>
      </c>
      <c r="D2351" s="130" t="s">
        <v>3001</v>
      </c>
      <c r="E2351" s="130" t="s">
        <v>3696</v>
      </c>
      <c r="F2351" s="130" t="s">
        <v>5095</v>
      </c>
    </row>
    <row r="2352" spans="1:6">
      <c r="A2352" s="130" t="s">
        <v>2367</v>
      </c>
      <c r="B2352" s="130" t="s">
        <v>2963</v>
      </c>
      <c r="C2352" s="130" t="s">
        <v>2963</v>
      </c>
      <c r="D2352" s="130" t="s">
        <v>2930</v>
      </c>
      <c r="E2352" s="130" t="s">
        <v>2930</v>
      </c>
      <c r="F2352" s="130" t="s">
        <v>5096</v>
      </c>
    </row>
    <row r="2353" spans="1:6">
      <c r="A2353" s="130" t="s">
        <v>2368</v>
      </c>
      <c r="B2353" s="130" t="s">
        <v>6479</v>
      </c>
      <c r="C2353" s="130" t="s">
        <v>6479</v>
      </c>
      <c r="D2353" s="130" t="s">
        <v>2933</v>
      </c>
      <c r="E2353" s="130" t="s">
        <v>2933</v>
      </c>
      <c r="F2353" s="130" t="s">
        <v>5095</v>
      </c>
    </row>
    <row r="2354" spans="1:6">
      <c r="A2354" s="130" t="s">
        <v>528</v>
      </c>
      <c r="B2354" s="130" t="s">
        <v>6480</v>
      </c>
      <c r="C2354" s="130" t="s">
        <v>6480</v>
      </c>
      <c r="D2354" s="130" t="s">
        <v>3069</v>
      </c>
      <c r="E2354" s="130" t="s">
        <v>2965</v>
      </c>
      <c r="F2354" s="130" t="s">
        <v>5096</v>
      </c>
    </row>
    <row r="2355" spans="1:6">
      <c r="A2355" s="130" t="s">
        <v>613</v>
      </c>
      <c r="B2355" s="130" t="s">
        <v>6481</v>
      </c>
      <c r="C2355" s="130" t="s">
        <v>6481</v>
      </c>
      <c r="D2355" s="130" t="s">
        <v>2930</v>
      </c>
      <c r="E2355" s="130" t="s">
        <v>2930</v>
      </c>
      <c r="F2355" s="130" t="s">
        <v>5096</v>
      </c>
    </row>
    <row r="2356" spans="1:6">
      <c r="A2356" s="130" t="s">
        <v>249</v>
      </c>
      <c r="B2356" s="130" t="s">
        <v>3454</v>
      </c>
      <c r="C2356" s="130" t="s">
        <v>6482</v>
      </c>
      <c r="D2356" s="130" t="s">
        <v>3092</v>
      </c>
      <c r="E2356" s="130" t="s">
        <v>3345</v>
      </c>
      <c r="F2356" s="130" t="s">
        <v>5095</v>
      </c>
    </row>
    <row r="2357" spans="1:6">
      <c r="A2357" s="130" t="s">
        <v>1625</v>
      </c>
      <c r="B2357" s="130" t="s">
        <v>5672</v>
      </c>
      <c r="C2357" s="130" t="s">
        <v>5672</v>
      </c>
      <c r="D2357" s="130" t="s">
        <v>2930</v>
      </c>
      <c r="E2357" s="130" t="s">
        <v>2930</v>
      </c>
      <c r="F2357" s="130" t="s">
        <v>5095</v>
      </c>
    </row>
    <row r="2358" spans="1:6">
      <c r="A2358" s="130" t="s">
        <v>900</v>
      </c>
      <c r="B2358" s="130" t="s">
        <v>4010</v>
      </c>
      <c r="C2358" s="130" t="s">
        <v>6483</v>
      </c>
      <c r="D2358" s="130" t="s">
        <v>3034</v>
      </c>
      <c r="E2358" s="130" t="s">
        <v>3034</v>
      </c>
      <c r="F2358" s="130" t="s">
        <v>5095</v>
      </c>
    </row>
    <row r="2359" spans="1:6">
      <c r="A2359" s="130" t="s">
        <v>642</v>
      </c>
      <c r="B2359" s="130" t="s">
        <v>2955</v>
      </c>
      <c r="C2359" s="130" t="s">
        <v>2955</v>
      </c>
      <c r="D2359" s="130" t="s">
        <v>2933</v>
      </c>
      <c r="E2359" s="130" t="s">
        <v>2933</v>
      </c>
      <c r="F2359" s="130" t="s">
        <v>5095</v>
      </c>
    </row>
    <row r="2360" spans="1:6">
      <c r="A2360" s="130" t="s">
        <v>1951</v>
      </c>
      <c r="B2360" s="130" t="s">
        <v>5077</v>
      </c>
      <c r="C2360" s="130" t="s">
        <v>5077</v>
      </c>
      <c r="D2360" s="130" t="s">
        <v>2933</v>
      </c>
      <c r="E2360" s="130" t="s">
        <v>2933</v>
      </c>
      <c r="F2360" s="130" t="s">
        <v>5095</v>
      </c>
    </row>
    <row r="2361" spans="1:6">
      <c r="A2361" s="130" t="s">
        <v>1064</v>
      </c>
      <c r="B2361" s="130" t="s">
        <v>3234</v>
      </c>
      <c r="C2361" s="130" t="s">
        <v>3234</v>
      </c>
      <c r="D2361" s="130" t="s">
        <v>2930</v>
      </c>
      <c r="E2361" s="130" t="s">
        <v>2934</v>
      </c>
      <c r="F2361" s="130" t="s">
        <v>5096</v>
      </c>
    </row>
    <row r="2362" spans="1:6">
      <c r="A2362" s="130" t="s">
        <v>1692</v>
      </c>
      <c r="B2362" s="130" t="s">
        <v>2953</v>
      </c>
      <c r="C2362" s="130" t="s">
        <v>2953</v>
      </c>
      <c r="D2362" s="130" t="s">
        <v>2930</v>
      </c>
      <c r="E2362" s="130" t="s">
        <v>2931</v>
      </c>
      <c r="F2362" s="130" t="s">
        <v>5096</v>
      </c>
    </row>
    <row r="2363" spans="1:6">
      <c r="A2363" s="130" t="s">
        <v>1693</v>
      </c>
      <c r="B2363" s="130" t="s">
        <v>3061</v>
      </c>
      <c r="C2363" s="130" t="s">
        <v>3061</v>
      </c>
      <c r="D2363" s="130" t="s">
        <v>2951</v>
      </c>
      <c r="E2363" s="130" t="s">
        <v>2951</v>
      </c>
      <c r="F2363" s="130" t="s">
        <v>5096</v>
      </c>
    </row>
    <row r="2364" spans="1:6">
      <c r="A2364" s="130" t="s">
        <v>2722</v>
      </c>
      <c r="B2364" s="130" t="s">
        <v>6484</v>
      </c>
      <c r="C2364" s="130" t="s">
        <v>6484</v>
      </c>
      <c r="D2364" s="130" t="s">
        <v>2933</v>
      </c>
      <c r="E2364" s="130" t="s">
        <v>2933</v>
      </c>
      <c r="F2364" s="130" t="s">
        <v>5095</v>
      </c>
    </row>
    <row r="2365" spans="1:6">
      <c r="A2365" s="130" t="s">
        <v>280</v>
      </c>
      <c r="B2365" s="130" t="s">
        <v>6485</v>
      </c>
      <c r="C2365" s="130" t="s">
        <v>6485</v>
      </c>
      <c r="D2365" s="130" t="s">
        <v>2930</v>
      </c>
      <c r="E2365" s="130" t="s">
        <v>2930</v>
      </c>
      <c r="F2365" s="130" t="s">
        <v>5095</v>
      </c>
    </row>
    <row r="2366" spans="1:6">
      <c r="A2366" s="130" t="s">
        <v>2162</v>
      </c>
      <c r="B2366" s="130" t="s">
        <v>6486</v>
      </c>
      <c r="C2366" s="130" t="s">
        <v>6486</v>
      </c>
      <c r="D2366" s="130" t="s">
        <v>2951</v>
      </c>
      <c r="E2366" s="130" t="s">
        <v>2951</v>
      </c>
      <c r="F2366" s="130" t="s">
        <v>5095</v>
      </c>
    </row>
    <row r="2367" spans="1:6">
      <c r="A2367" s="130" t="s">
        <v>6487</v>
      </c>
      <c r="B2367" s="130" t="s">
        <v>6488</v>
      </c>
      <c r="C2367" s="130" t="s">
        <v>6488</v>
      </c>
      <c r="D2367" s="130" t="s">
        <v>2930</v>
      </c>
      <c r="E2367" s="130" t="s">
        <v>2930</v>
      </c>
      <c r="F2367" s="130" t="s">
        <v>5096</v>
      </c>
    </row>
    <row r="2368" spans="1:6">
      <c r="A2368" s="130" t="s">
        <v>2576</v>
      </c>
      <c r="B2368" s="130" t="s">
        <v>3619</v>
      </c>
      <c r="C2368" s="130" t="s">
        <v>3619</v>
      </c>
      <c r="D2368" s="130" t="s">
        <v>2933</v>
      </c>
      <c r="E2368" s="130" t="s">
        <v>2933</v>
      </c>
      <c r="F2368" s="130" t="s">
        <v>5095</v>
      </c>
    </row>
    <row r="2369" spans="1:6">
      <c r="A2369" s="130" t="s">
        <v>1694</v>
      </c>
      <c r="B2369" s="130" t="s">
        <v>6489</v>
      </c>
      <c r="C2369" s="130" t="s">
        <v>6489</v>
      </c>
      <c r="D2369" s="130" t="s">
        <v>2969</v>
      </c>
      <c r="E2369" s="130" t="s">
        <v>2969</v>
      </c>
      <c r="F2369" s="130" t="s">
        <v>5095</v>
      </c>
    </row>
    <row r="2370" spans="1:6">
      <c r="A2370" s="130" t="s">
        <v>2577</v>
      </c>
      <c r="B2370" s="130" t="s">
        <v>6490</v>
      </c>
      <c r="C2370" s="130" t="s">
        <v>6490</v>
      </c>
      <c r="D2370" s="130" t="s">
        <v>2930</v>
      </c>
      <c r="E2370" s="130" t="s">
        <v>2930</v>
      </c>
      <c r="F2370" s="130" t="s">
        <v>5095</v>
      </c>
    </row>
    <row r="2371" spans="1:6">
      <c r="A2371" s="130" t="s">
        <v>1695</v>
      </c>
      <c r="B2371" s="130" t="s">
        <v>2943</v>
      </c>
      <c r="C2371" s="130" t="s">
        <v>2943</v>
      </c>
      <c r="D2371" s="130" t="s">
        <v>2939</v>
      </c>
      <c r="E2371" s="130" t="s">
        <v>3347</v>
      </c>
      <c r="F2371" s="130" t="s">
        <v>5095</v>
      </c>
    </row>
    <row r="2372" spans="1:6">
      <c r="A2372" s="130" t="s">
        <v>1696</v>
      </c>
      <c r="B2372" s="130" t="s">
        <v>3962</v>
      </c>
      <c r="C2372" s="130" t="s">
        <v>3962</v>
      </c>
      <c r="D2372" s="130" t="s">
        <v>2933</v>
      </c>
      <c r="E2372" s="130" t="s">
        <v>2933</v>
      </c>
      <c r="F2372" s="130" t="s">
        <v>5095</v>
      </c>
    </row>
    <row r="2373" spans="1:6">
      <c r="A2373" s="130" t="s">
        <v>2723</v>
      </c>
      <c r="B2373" s="130" t="s">
        <v>2978</v>
      </c>
      <c r="C2373" s="130" t="s">
        <v>2978</v>
      </c>
      <c r="D2373" s="130" t="s">
        <v>2933</v>
      </c>
      <c r="E2373" s="130" t="s">
        <v>2933</v>
      </c>
      <c r="F2373" s="130" t="s">
        <v>5096</v>
      </c>
    </row>
    <row r="2374" spans="1:6">
      <c r="A2374" s="130" t="s">
        <v>1302</v>
      </c>
      <c r="B2374" s="130" t="s">
        <v>3419</v>
      </c>
      <c r="C2374" s="130" t="s">
        <v>3419</v>
      </c>
      <c r="D2374" s="130" t="s">
        <v>2934</v>
      </c>
      <c r="E2374" s="130" t="s">
        <v>3408</v>
      </c>
      <c r="F2374" s="130" t="s">
        <v>5095</v>
      </c>
    </row>
    <row r="2375" spans="1:6">
      <c r="A2375" s="130" t="s">
        <v>414</v>
      </c>
      <c r="B2375" s="130" t="s">
        <v>6491</v>
      </c>
      <c r="C2375" s="130" t="s">
        <v>6491</v>
      </c>
      <c r="D2375" s="130" t="s">
        <v>2930</v>
      </c>
      <c r="E2375" s="130" t="s">
        <v>2930</v>
      </c>
      <c r="F2375" s="130" t="s">
        <v>5096</v>
      </c>
    </row>
    <row r="2376" spans="1:6">
      <c r="A2376" s="130" t="s">
        <v>2724</v>
      </c>
      <c r="B2376" s="130" t="s">
        <v>3113</v>
      </c>
      <c r="C2376" s="130" t="s">
        <v>3113</v>
      </c>
      <c r="D2376" s="130" t="s">
        <v>2934</v>
      </c>
      <c r="E2376" s="130" t="s">
        <v>2934</v>
      </c>
      <c r="F2376" s="130" t="s">
        <v>5095</v>
      </c>
    </row>
    <row r="2377" spans="1:6">
      <c r="A2377" s="130" t="s">
        <v>1138</v>
      </c>
      <c r="B2377" s="130" t="s">
        <v>2938</v>
      </c>
      <c r="C2377" s="130" t="s">
        <v>2938</v>
      </c>
      <c r="D2377" s="130" t="s">
        <v>2969</v>
      </c>
      <c r="E2377" s="130" t="s">
        <v>2969</v>
      </c>
      <c r="F2377" s="130" t="s">
        <v>5095</v>
      </c>
    </row>
    <row r="2378" spans="1:6">
      <c r="A2378" s="130" t="s">
        <v>6492</v>
      </c>
      <c r="B2378" s="130" t="s">
        <v>3041</v>
      </c>
      <c r="C2378" s="130" t="s">
        <v>3041</v>
      </c>
      <c r="D2378" s="130" t="s">
        <v>2930</v>
      </c>
      <c r="E2378" s="130" t="s">
        <v>2930</v>
      </c>
      <c r="F2378" s="130" t="s">
        <v>5096</v>
      </c>
    </row>
    <row r="2379" spans="1:6">
      <c r="A2379" s="130" t="s">
        <v>2725</v>
      </c>
      <c r="B2379" s="130" t="s">
        <v>6493</v>
      </c>
      <c r="C2379" s="130" t="s">
        <v>6493</v>
      </c>
      <c r="D2379" s="130" t="s">
        <v>2930</v>
      </c>
      <c r="E2379" s="130" t="s">
        <v>2930</v>
      </c>
      <c r="F2379" s="130" t="s">
        <v>5096</v>
      </c>
    </row>
    <row r="2380" spans="1:6">
      <c r="A2380" s="130" t="s">
        <v>862</v>
      </c>
      <c r="B2380" s="130" t="s">
        <v>6494</v>
      </c>
      <c r="C2380" s="130" t="s">
        <v>6495</v>
      </c>
      <c r="D2380" s="130" t="s">
        <v>2981</v>
      </c>
      <c r="E2380" s="130" t="s">
        <v>2981</v>
      </c>
      <c r="F2380" s="130" t="s">
        <v>5095</v>
      </c>
    </row>
    <row r="2381" spans="1:6">
      <c r="A2381" s="130" t="s">
        <v>2374</v>
      </c>
      <c r="B2381" s="130" t="s">
        <v>6496</v>
      </c>
      <c r="C2381" s="130" t="s">
        <v>6496</v>
      </c>
      <c r="D2381" s="130" t="s">
        <v>3069</v>
      </c>
      <c r="E2381" s="130" t="s">
        <v>3069</v>
      </c>
      <c r="F2381" s="130" t="s">
        <v>5095</v>
      </c>
    </row>
    <row r="2382" spans="1:6">
      <c r="A2382" s="130" t="s">
        <v>4351</v>
      </c>
      <c r="B2382" s="130" t="s">
        <v>3843</v>
      </c>
      <c r="C2382" s="130" t="s">
        <v>3843</v>
      </c>
      <c r="D2382" s="130" t="s">
        <v>2933</v>
      </c>
      <c r="E2382" s="130" t="s">
        <v>2977</v>
      </c>
      <c r="F2382" s="130" t="s">
        <v>5095</v>
      </c>
    </row>
    <row r="2383" spans="1:6">
      <c r="A2383" s="130" t="s">
        <v>1697</v>
      </c>
      <c r="B2383" s="130" t="s">
        <v>3535</v>
      </c>
      <c r="C2383" s="130" t="s">
        <v>3535</v>
      </c>
      <c r="D2383" s="130" t="s">
        <v>2930</v>
      </c>
      <c r="E2383" s="130" t="s">
        <v>2930</v>
      </c>
      <c r="F2383" s="130" t="s">
        <v>5096</v>
      </c>
    </row>
    <row r="2384" spans="1:6">
      <c r="A2384" s="130" t="s">
        <v>251</v>
      </c>
      <c r="B2384" s="130" t="s">
        <v>3114</v>
      </c>
      <c r="C2384" s="130" t="s">
        <v>3114</v>
      </c>
      <c r="D2384" s="130" t="s">
        <v>2951</v>
      </c>
      <c r="E2384" s="130" t="s">
        <v>2951</v>
      </c>
      <c r="F2384" s="130" t="s">
        <v>5096</v>
      </c>
    </row>
    <row r="2385" spans="1:6">
      <c r="A2385" s="130" t="s">
        <v>2375</v>
      </c>
      <c r="B2385" s="130" t="s">
        <v>3510</v>
      </c>
      <c r="C2385" s="130" t="s">
        <v>3510</v>
      </c>
      <c r="D2385" s="130" t="s">
        <v>2930</v>
      </c>
      <c r="E2385" s="130" t="s">
        <v>2930</v>
      </c>
      <c r="F2385" s="130" t="s">
        <v>5095</v>
      </c>
    </row>
    <row r="2386" spans="1:6">
      <c r="A2386" s="130" t="s">
        <v>1679</v>
      </c>
      <c r="B2386" s="130" t="s">
        <v>3375</v>
      </c>
      <c r="C2386" s="130" t="s">
        <v>3375</v>
      </c>
      <c r="D2386" s="130" t="s">
        <v>2930</v>
      </c>
      <c r="E2386" s="130" t="s">
        <v>2930</v>
      </c>
      <c r="F2386" s="130" t="s">
        <v>5096</v>
      </c>
    </row>
    <row r="2387" spans="1:6">
      <c r="A2387" s="130" t="s">
        <v>6497</v>
      </c>
      <c r="B2387" s="130" t="s">
        <v>4113</v>
      </c>
      <c r="C2387" s="130" t="s">
        <v>4113</v>
      </c>
      <c r="D2387" s="130" t="s">
        <v>2930</v>
      </c>
      <c r="E2387" s="130" t="s">
        <v>5445</v>
      </c>
      <c r="F2387" s="130" t="s">
        <v>5096</v>
      </c>
    </row>
    <row r="2388" spans="1:6">
      <c r="A2388" s="130" t="s">
        <v>1698</v>
      </c>
      <c r="B2388" s="130" t="s">
        <v>6498</v>
      </c>
      <c r="C2388" s="130" t="s">
        <v>6498</v>
      </c>
      <c r="D2388" s="130" t="s">
        <v>2930</v>
      </c>
      <c r="E2388" s="130" t="s">
        <v>2930</v>
      </c>
      <c r="F2388" s="130" t="s">
        <v>5095</v>
      </c>
    </row>
    <row r="2389" spans="1:6">
      <c r="A2389" s="130" t="s">
        <v>3738</v>
      </c>
      <c r="B2389" s="130" t="s">
        <v>2975</v>
      </c>
      <c r="C2389" s="130" t="s">
        <v>2975</v>
      </c>
      <c r="D2389" s="130" t="s">
        <v>2930</v>
      </c>
      <c r="E2389" s="130" t="s">
        <v>2930</v>
      </c>
      <c r="F2389" s="130" t="s">
        <v>5096</v>
      </c>
    </row>
    <row r="2390" spans="1:6">
      <c r="A2390" s="130" t="s">
        <v>2377</v>
      </c>
      <c r="B2390" s="130" t="s">
        <v>3212</v>
      </c>
      <c r="C2390" s="130" t="s">
        <v>3212</v>
      </c>
      <c r="D2390" s="130" t="s">
        <v>2930</v>
      </c>
      <c r="E2390" s="130" t="s">
        <v>2930</v>
      </c>
      <c r="F2390" s="130" t="s">
        <v>5095</v>
      </c>
    </row>
    <row r="2391" spans="1:6">
      <c r="A2391" s="130" t="s">
        <v>1161</v>
      </c>
      <c r="B2391" s="130" t="s">
        <v>5748</v>
      </c>
      <c r="C2391" s="130" t="s">
        <v>5748</v>
      </c>
      <c r="D2391" s="130" t="s">
        <v>2951</v>
      </c>
      <c r="E2391" s="130" t="s">
        <v>2951</v>
      </c>
      <c r="F2391" s="130" t="s">
        <v>5095</v>
      </c>
    </row>
    <row r="2392" spans="1:6">
      <c r="A2392" s="130" t="s">
        <v>2403</v>
      </c>
      <c r="B2392" s="130" t="s">
        <v>3330</v>
      </c>
      <c r="C2392" s="130" t="s">
        <v>3330</v>
      </c>
      <c r="D2392" s="130" t="s">
        <v>2989</v>
      </c>
      <c r="E2392" s="130" t="s">
        <v>6499</v>
      </c>
      <c r="F2392" s="130" t="s">
        <v>5096</v>
      </c>
    </row>
    <row r="2393" spans="1:6">
      <c r="A2393" s="130" t="s">
        <v>678</v>
      </c>
      <c r="B2393" s="130" t="s">
        <v>3613</v>
      </c>
      <c r="C2393" s="130" t="s">
        <v>3613</v>
      </c>
      <c r="D2393" s="130" t="s">
        <v>2933</v>
      </c>
      <c r="E2393" s="130" t="s">
        <v>2933</v>
      </c>
      <c r="F2393" s="130" t="s">
        <v>5095</v>
      </c>
    </row>
    <row r="2394" spans="1:6">
      <c r="A2394" s="130" t="s">
        <v>160</v>
      </c>
      <c r="B2394" s="130" t="s">
        <v>3078</v>
      </c>
      <c r="C2394" s="130" t="s">
        <v>3078</v>
      </c>
      <c r="D2394" s="130" t="s">
        <v>2934</v>
      </c>
      <c r="E2394" s="130" t="s">
        <v>2951</v>
      </c>
      <c r="F2394" s="130" t="s">
        <v>5095</v>
      </c>
    </row>
    <row r="2395" spans="1:6">
      <c r="A2395" s="130" t="s">
        <v>628</v>
      </c>
      <c r="B2395" s="130" t="s">
        <v>6500</v>
      </c>
      <c r="C2395" s="130" t="s">
        <v>6501</v>
      </c>
      <c r="D2395" s="130" t="s">
        <v>2981</v>
      </c>
      <c r="E2395" s="130" t="s">
        <v>2981</v>
      </c>
      <c r="F2395" s="130" t="s">
        <v>5095</v>
      </c>
    </row>
    <row r="2396" spans="1:6">
      <c r="A2396" s="130" t="s">
        <v>362</v>
      </c>
      <c r="B2396" s="130" t="s">
        <v>3873</v>
      </c>
      <c r="C2396" s="130" t="s">
        <v>3873</v>
      </c>
      <c r="D2396" s="130" t="s">
        <v>2969</v>
      </c>
      <c r="E2396" s="130" t="s">
        <v>3062</v>
      </c>
      <c r="F2396" s="130" t="s">
        <v>5095</v>
      </c>
    </row>
    <row r="2397" spans="1:6">
      <c r="A2397" s="130" t="s">
        <v>477</v>
      </c>
      <c r="B2397" s="130" t="s">
        <v>6502</v>
      </c>
      <c r="C2397" s="130" t="s">
        <v>6502</v>
      </c>
      <c r="D2397" s="130" t="s">
        <v>2933</v>
      </c>
      <c r="E2397" s="130" t="s">
        <v>2933</v>
      </c>
      <c r="F2397" s="130" t="s">
        <v>5095</v>
      </c>
    </row>
    <row r="2398" spans="1:6">
      <c r="A2398" s="130" t="s">
        <v>580</v>
      </c>
      <c r="B2398" s="130" t="s">
        <v>6503</v>
      </c>
      <c r="C2398" s="130" t="s">
        <v>6503</v>
      </c>
      <c r="D2398" s="130" t="s">
        <v>2930</v>
      </c>
      <c r="E2398" s="130" t="s">
        <v>2930</v>
      </c>
      <c r="F2398" s="130" t="s">
        <v>5096</v>
      </c>
    </row>
    <row r="2399" spans="1:6">
      <c r="A2399" s="130" t="s">
        <v>1014</v>
      </c>
      <c r="B2399" s="130" t="s">
        <v>4513</v>
      </c>
      <c r="C2399" s="130" t="s">
        <v>4513</v>
      </c>
      <c r="D2399" s="130" t="s">
        <v>2969</v>
      </c>
      <c r="E2399" s="130" t="s">
        <v>2969</v>
      </c>
      <c r="F2399" s="130" t="s">
        <v>5095</v>
      </c>
    </row>
    <row r="2400" spans="1:6">
      <c r="A2400" s="130" t="s">
        <v>707</v>
      </c>
      <c r="B2400" s="130" t="s">
        <v>3491</v>
      </c>
      <c r="C2400" s="130" t="s">
        <v>6504</v>
      </c>
      <c r="D2400" s="130" t="s">
        <v>2939</v>
      </c>
      <c r="E2400" s="130" t="s">
        <v>2939</v>
      </c>
      <c r="F2400" s="130" t="s">
        <v>5095</v>
      </c>
    </row>
    <row r="2401" spans="1:6">
      <c r="A2401" s="130" t="s">
        <v>4414</v>
      </c>
      <c r="B2401" s="130" t="s">
        <v>6505</v>
      </c>
      <c r="C2401" s="130" t="s">
        <v>6505</v>
      </c>
      <c r="D2401" s="130" t="s">
        <v>2930</v>
      </c>
      <c r="E2401" s="130" t="s">
        <v>2930</v>
      </c>
      <c r="F2401" s="130" t="s">
        <v>5095</v>
      </c>
    </row>
    <row r="2402" spans="1:6">
      <c r="A2402" s="130" t="s">
        <v>1699</v>
      </c>
      <c r="B2402" s="130" t="s">
        <v>6506</v>
      </c>
      <c r="C2402" s="130" t="s">
        <v>6507</v>
      </c>
      <c r="D2402" s="130" t="s">
        <v>2977</v>
      </c>
      <c r="E2402" s="130" t="s">
        <v>3092</v>
      </c>
      <c r="F2402" s="130" t="s">
        <v>5096</v>
      </c>
    </row>
    <row r="2403" spans="1:6">
      <c r="A2403" s="130" t="s">
        <v>2726</v>
      </c>
      <c r="B2403" s="130" t="s">
        <v>4009</v>
      </c>
      <c r="C2403" s="130" t="s">
        <v>4009</v>
      </c>
      <c r="D2403" s="130" t="s">
        <v>2969</v>
      </c>
      <c r="E2403" s="130" t="s">
        <v>2969</v>
      </c>
      <c r="F2403" s="130" t="s">
        <v>5095</v>
      </c>
    </row>
    <row r="2404" spans="1:6">
      <c r="A2404" s="130" t="s">
        <v>6508</v>
      </c>
      <c r="B2404" s="130" t="s">
        <v>6509</v>
      </c>
      <c r="C2404" s="130" t="s">
        <v>6509</v>
      </c>
      <c r="D2404" s="130" t="s">
        <v>2930</v>
      </c>
      <c r="E2404" s="130" t="s">
        <v>2930</v>
      </c>
      <c r="F2404" s="130" t="s">
        <v>5095</v>
      </c>
    </row>
    <row r="2405" spans="1:6">
      <c r="A2405" s="130" t="s">
        <v>539</v>
      </c>
      <c r="B2405" s="130" t="s">
        <v>3066</v>
      </c>
      <c r="C2405" s="130" t="s">
        <v>3066</v>
      </c>
      <c r="D2405" s="130" t="s">
        <v>2981</v>
      </c>
      <c r="E2405" s="130" t="s">
        <v>5233</v>
      </c>
      <c r="F2405" s="130" t="s">
        <v>5096</v>
      </c>
    </row>
    <row r="2406" spans="1:6">
      <c r="A2406" s="130" t="s">
        <v>6510</v>
      </c>
      <c r="B2406" s="130" t="s">
        <v>3106</v>
      </c>
      <c r="C2406" s="130" t="s">
        <v>3106</v>
      </c>
      <c r="D2406" s="130" t="s">
        <v>2930</v>
      </c>
      <c r="E2406" s="130" t="s">
        <v>2930</v>
      </c>
      <c r="F2406" s="130" t="s">
        <v>5096</v>
      </c>
    </row>
    <row r="2407" spans="1:6">
      <c r="A2407" s="130" t="s">
        <v>312</v>
      </c>
      <c r="B2407" s="130" t="s">
        <v>6511</v>
      </c>
      <c r="C2407" s="130" t="s">
        <v>6511</v>
      </c>
      <c r="D2407" s="130" t="s">
        <v>2934</v>
      </c>
      <c r="E2407" s="130" t="s">
        <v>2934</v>
      </c>
      <c r="F2407" s="130" t="s">
        <v>5095</v>
      </c>
    </row>
    <row r="2408" spans="1:6">
      <c r="A2408" s="130" t="s">
        <v>367</v>
      </c>
      <c r="B2408" s="130" t="s">
        <v>2966</v>
      </c>
      <c r="C2408" s="130" t="s">
        <v>2966</v>
      </c>
      <c r="D2408" s="130" t="s">
        <v>3024</v>
      </c>
      <c r="E2408" s="130" t="s">
        <v>3024</v>
      </c>
      <c r="F2408" s="130" t="s">
        <v>5096</v>
      </c>
    </row>
    <row r="2409" spans="1:6">
      <c r="A2409" s="130" t="s">
        <v>1188</v>
      </c>
      <c r="B2409" s="130" t="s">
        <v>6512</v>
      </c>
      <c r="C2409" s="130" t="s">
        <v>6512</v>
      </c>
      <c r="D2409" s="130" t="s">
        <v>2930</v>
      </c>
      <c r="E2409" s="130" t="s">
        <v>2930</v>
      </c>
      <c r="F2409" s="130" t="s">
        <v>5095</v>
      </c>
    </row>
    <row r="2410" spans="1:6">
      <c r="A2410" s="130" t="s">
        <v>3628</v>
      </c>
      <c r="B2410" s="130" t="s">
        <v>6513</v>
      </c>
      <c r="C2410" s="130" t="s">
        <v>6513</v>
      </c>
      <c r="D2410" s="130" t="s">
        <v>2933</v>
      </c>
      <c r="E2410" s="130" t="s">
        <v>2933</v>
      </c>
      <c r="F2410" s="130" t="s">
        <v>5095</v>
      </c>
    </row>
    <row r="2411" spans="1:6">
      <c r="A2411" s="130" t="s">
        <v>215</v>
      </c>
      <c r="B2411" s="130" t="s">
        <v>3554</v>
      </c>
      <c r="C2411" s="130" t="s">
        <v>3554</v>
      </c>
      <c r="D2411" s="130" t="s">
        <v>2981</v>
      </c>
      <c r="E2411" s="130" t="s">
        <v>2981</v>
      </c>
      <c r="F2411" s="130" t="s">
        <v>5095</v>
      </c>
    </row>
    <row r="2412" spans="1:6">
      <c r="A2412" s="130" t="s">
        <v>4095</v>
      </c>
      <c r="B2412" s="130" t="s">
        <v>5686</v>
      </c>
      <c r="C2412" s="130" t="s">
        <v>5686</v>
      </c>
      <c r="D2412" s="130" t="s">
        <v>2930</v>
      </c>
      <c r="E2412" s="130" t="s">
        <v>2930</v>
      </c>
      <c r="F2412" s="130" t="s">
        <v>5095</v>
      </c>
    </row>
    <row r="2413" spans="1:6">
      <c r="A2413" s="130" t="s">
        <v>1258</v>
      </c>
      <c r="B2413" s="130" t="s">
        <v>6514</v>
      </c>
      <c r="C2413" s="130" t="s">
        <v>6514</v>
      </c>
      <c r="D2413" s="130" t="s">
        <v>2933</v>
      </c>
      <c r="E2413" s="130" t="s">
        <v>2933</v>
      </c>
      <c r="F2413" s="130" t="s">
        <v>5095</v>
      </c>
    </row>
    <row r="2414" spans="1:6">
      <c r="A2414" s="130" t="s">
        <v>6515</v>
      </c>
      <c r="B2414" s="130" t="s">
        <v>2947</v>
      </c>
      <c r="C2414" s="130" t="s">
        <v>2947</v>
      </c>
      <c r="D2414" s="130" t="s">
        <v>2930</v>
      </c>
      <c r="E2414" s="130" t="s">
        <v>2930</v>
      </c>
      <c r="F2414" s="130" t="s">
        <v>5096</v>
      </c>
    </row>
    <row r="2415" spans="1:6">
      <c r="A2415" s="130" t="s">
        <v>446</v>
      </c>
      <c r="B2415" s="130" t="s">
        <v>6516</v>
      </c>
      <c r="C2415" s="130" t="s">
        <v>6516</v>
      </c>
      <c r="D2415" s="130" t="s">
        <v>2930</v>
      </c>
      <c r="E2415" s="130" t="s">
        <v>2930</v>
      </c>
      <c r="F2415" s="130" t="s">
        <v>5095</v>
      </c>
    </row>
    <row r="2416" spans="1:6">
      <c r="A2416" s="130" t="s">
        <v>2581</v>
      </c>
      <c r="B2416" s="130" t="s">
        <v>2988</v>
      </c>
      <c r="C2416" s="130" t="s">
        <v>2988</v>
      </c>
      <c r="D2416" s="130" t="s">
        <v>2951</v>
      </c>
      <c r="E2416" s="130" t="s">
        <v>2969</v>
      </c>
      <c r="F2416" s="130" t="s">
        <v>5096</v>
      </c>
    </row>
    <row r="2417" spans="1:6">
      <c r="A2417" s="130" t="s">
        <v>333</v>
      </c>
      <c r="B2417" s="130" t="s">
        <v>6517</v>
      </c>
      <c r="C2417" s="130" t="s">
        <v>6517</v>
      </c>
      <c r="D2417" s="130" t="s">
        <v>2937</v>
      </c>
      <c r="E2417" s="130" t="s">
        <v>2937</v>
      </c>
      <c r="F2417" s="130" t="s">
        <v>5095</v>
      </c>
    </row>
    <row r="2418" spans="1:6">
      <c r="A2418" s="130" t="s">
        <v>683</v>
      </c>
      <c r="B2418" s="130" t="s">
        <v>4383</v>
      </c>
      <c r="C2418" s="130" t="s">
        <v>4383</v>
      </c>
      <c r="D2418" s="130" t="s">
        <v>2933</v>
      </c>
      <c r="E2418" s="130" t="s">
        <v>2933</v>
      </c>
      <c r="F2418" s="130" t="s">
        <v>5095</v>
      </c>
    </row>
    <row r="2419" spans="1:6">
      <c r="A2419" s="130" t="s">
        <v>29</v>
      </c>
      <c r="B2419" s="130" t="s">
        <v>6518</v>
      </c>
      <c r="C2419" s="130" t="s">
        <v>6518</v>
      </c>
      <c r="D2419" s="130" t="s">
        <v>2930</v>
      </c>
      <c r="E2419" s="130" t="s">
        <v>2930</v>
      </c>
      <c r="F2419" s="130" t="s">
        <v>5096</v>
      </c>
    </row>
    <row r="2420" spans="1:6">
      <c r="A2420" s="130" t="s">
        <v>6519</v>
      </c>
      <c r="B2420" s="130" t="s">
        <v>6520</v>
      </c>
      <c r="C2420" s="130" t="s">
        <v>6520</v>
      </c>
      <c r="D2420" s="130" t="s">
        <v>2930</v>
      </c>
      <c r="E2420" s="130" t="s">
        <v>2930</v>
      </c>
      <c r="F2420" s="130" t="s">
        <v>5095</v>
      </c>
    </row>
    <row r="2421" spans="1:6">
      <c r="A2421" s="130" t="s">
        <v>1306</v>
      </c>
      <c r="B2421" s="130" t="s">
        <v>2944</v>
      </c>
      <c r="C2421" s="130" t="s">
        <v>2944</v>
      </c>
      <c r="D2421" s="130" t="s">
        <v>2930</v>
      </c>
      <c r="E2421" s="130" t="s">
        <v>2930</v>
      </c>
      <c r="F2421" s="130" t="s">
        <v>5096</v>
      </c>
    </row>
    <row r="2422" spans="1:6">
      <c r="A2422" s="130" t="s">
        <v>1701</v>
      </c>
      <c r="B2422" s="130" t="s">
        <v>6521</v>
      </c>
      <c r="C2422" s="130" t="s">
        <v>6521</v>
      </c>
      <c r="D2422" s="130" t="s">
        <v>2933</v>
      </c>
      <c r="E2422" s="130" t="s">
        <v>2933</v>
      </c>
      <c r="F2422" s="130" t="s">
        <v>5095</v>
      </c>
    </row>
    <row r="2423" spans="1:6">
      <c r="A2423" s="130" t="s">
        <v>832</v>
      </c>
      <c r="B2423" s="130" t="s">
        <v>6522</v>
      </c>
      <c r="C2423" s="130" t="s">
        <v>6523</v>
      </c>
      <c r="D2423" s="130" t="s">
        <v>3027</v>
      </c>
      <c r="E2423" s="130" t="s">
        <v>3376</v>
      </c>
      <c r="F2423" s="130" t="s">
        <v>5095</v>
      </c>
    </row>
    <row r="2424" spans="1:6">
      <c r="A2424" s="130" t="s">
        <v>1702</v>
      </c>
      <c r="B2424" s="130" t="s">
        <v>2953</v>
      </c>
      <c r="C2424" s="130" t="s">
        <v>2953</v>
      </c>
      <c r="D2424" s="130" t="s">
        <v>2951</v>
      </c>
      <c r="E2424" s="130" t="s">
        <v>2951</v>
      </c>
      <c r="F2424" s="130" t="s">
        <v>5095</v>
      </c>
    </row>
    <row r="2425" spans="1:6">
      <c r="A2425" s="130" t="s">
        <v>1703</v>
      </c>
      <c r="B2425" s="130" t="s">
        <v>3294</v>
      </c>
      <c r="C2425" s="130" t="s">
        <v>3294</v>
      </c>
      <c r="D2425" s="130" t="s">
        <v>2969</v>
      </c>
      <c r="E2425" s="130" t="s">
        <v>3335</v>
      </c>
      <c r="F2425" s="130" t="s">
        <v>5096</v>
      </c>
    </row>
    <row r="2426" spans="1:6">
      <c r="A2426" s="130" t="s">
        <v>856</v>
      </c>
      <c r="B2426" s="130" t="s">
        <v>6524</v>
      </c>
      <c r="C2426" s="130" t="s">
        <v>6524</v>
      </c>
      <c r="D2426" s="130" t="s">
        <v>2930</v>
      </c>
      <c r="E2426" s="130" t="s">
        <v>2951</v>
      </c>
      <c r="F2426" s="130" t="s">
        <v>5096</v>
      </c>
    </row>
    <row r="2427" spans="1:6">
      <c r="A2427" s="130" t="s">
        <v>1243</v>
      </c>
      <c r="B2427" s="130" t="s">
        <v>3662</v>
      </c>
      <c r="C2427" s="130" t="s">
        <v>3662</v>
      </c>
      <c r="D2427" s="130" t="s">
        <v>2933</v>
      </c>
      <c r="E2427" s="130" t="s">
        <v>2977</v>
      </c>
      <c r="F2427" s="130" t="s">
        <v>5096</v>
      </c>
    </row>
    <row r="2428" spans="1:6">
      <c r="A2428" s="130" t="s">
        <v>155</v>
      </c>
      <c r="B2428" s="130" t="s">
        <v>6525</v>
      </c>
      <c r="C2428" s="130" t="s">
        <v>3338</v>
      </c>
      <c r="D2428" s="130" t="s">
        <v>3018</v>
      </c>
      <c r="E2428" s="130" t="s">
        <v>6526</v>
      </c>
      <c r="F2428" s="130" t="s">
        <v>5095</v>
      </c>
    </row>
    <row r="2429" spans="1:6">
      <c r="A2429" s="130" t="s">
        <v>2170</v>
      </c>
      <c r="B2429" s="130" t="s">
        <v>2944</v>
      </c>
      <c r="C2429" s="130" t="s">
        <v>2944</v>
      </c>
      <c r="D2429" s="130" t="s">
        <v>2933</v>
      </c>
      <c r="E2429" s="130" t="s">
        <v>2933</v>
      </c>
      <c r="F2429" s="130" t="s">
        <v>5095</v>
      </c>
    </row>
    <row r="2430" spans="1:6">
      <c r="A2430" s="130" t="s">
        <v>2380</v>
      </c>
      <c r="B2430" s="130" t="s">
        <v>3242</v>
      </c>
      <c r="C2430" s="130" t="s">
        <v>3242</v>
      </c>
      <c r="D2430" s="130" t="s">
        <v>2951</v>
      </c>
      <c r="E2430" s="130" t="s">
        <v>2951</v>
      </c>
      <c r="F2430" s="130" t="s">
        <v>5096</v>
      </c>
    </row>
    <row r="2431" spans="1:6">
      <c r="A2431" s="130" t="s">
        <v>909</v>
      </c>
      <c r="B2431" s="130" t="s">
        <v>4457</v>
      </c>
      <c r="C2431" s="130" t="s">
        <v>6527</v>
      </c>
      <c r="D2431" s="130" t="s">
        <v>3024</v>
      </c>
      <c r="E2431" s="130" t="s">
        <v>3482</v>
      </c>
      <c r="F2431" s="130" t="s">
        <v>5095</v>
      </c>
    </row>
    <row r="2432" spans="1:6">
      <c r="A2432" s="130" t="s">
        <v>4088</v>
      </c>
      <c r="B2432" s="130" t="s">
        <v>3749</v>
      </c>
      <c r="C2432" s="130" t="s">
        <v>3749</v>
      </c>
      <c r="D2432" s="130" t="s">
        <v>2930</v>
      </c>
      <c r="E2432" s="130" t="s">
        <v>2930</v>
      </c>
      <c r="F2432" s="130" t="s">
        <v>5095</v>
      </c>
    </row>
    <row r="2433" spans="1:6">
      <c r="A2433" s="130" t="s">
        <v>581</v>
      </c>
      <c r="B2433" s="130" t="s">
        <v>3358</v>
      </c>
      <c r="C2433" s="130" t="s">
        <v>3358</v>
      </c>
      <c r="D2433" s="130" t="s">
        <v>2930</v>
      </c>
      <c r="E2433" s="130" t="s">
        <v>2930</v>
      </c>
      <c r="F2433" s="130" t="s">
        <v>5096</v>
      </c>
    </row>
    <row r="2434" spans="1:6">
      <c r="A2434" s="130" t="s">
        <v>582</v>
      </c>
      <c r="B2434" s="130" t="s">
        <v>2955</v>
      </c>
      <c r="C2434" s="130" t="s">
        <v>2955</v>
      </c>
      <c r="D2434" s="130" t="s">
        <v>2933</v>
      </c>
      <c r="E2434" s="130" t="s">
        <v>2933</v>
      </c>
      <c r="F2434" s="130" t="s">
        <v>5095</v>
      </c>
    </row>
    <row r="2435" spans="1:6">
      <c r="A2435" s="130" t="s">
        <v>955</v>
      </c>
      <c r="B2435" s="130" t="s">
        <v>3927</v>
      </c>
      <c r="C2435" s="130" t="s">
        <v>6528</v>
      </c>
      <c r="D2435" s="130" t="s">
        <v>2999</v>
      </c>
      <c r="E2435" s="130" t="s">
        <v>3536</v>
      </c>
      <c r="F2435" s="130" t="s">
        <v>5095</v>
      </c>
    </row>
    <row r="2436" spans="1:6">
      <c r="A2436" s="130" t="s">
        <v>1026</v>
      </c>
      <c r="B2436" s="130" t="s">
        <v>6529</v>
      </c>
      <c r="C2436" s="130" t="s">
        <v>6530</v>
      </c>
      <c r="D2436" s="130" t="s">
        <v>3045</v>
      </c>
      <c r="E2436" s="130" t="s">
        <v>3390</v>
      </c>
      <c r="F2436" s="130" t="s">
        <v>5095</v>
      </c>
    </row>
    <row r="2437" spans="1:6">
      <c r="A2437" s="130" t="s">
        <v>179</v>
      </c>
      <c r="B2437" s="130" t="s">
        <v>6531</v>
      </c>
      <c r="C2437" s="130" t="s">
        <v>6532</v>
      </c>
      <c r="D2437" s="130" t="s">
        <v>2931</v>
      </c>
      <c r="E2437" s="130" t="s">
        <v>3006</v>
      </c>
      <c r="F2437" s="130" t="s">
        <v>5095</v>
      </c>
    </row>
    <row r="2438" spans="1:6">
      <c r="A2438" s="130" t="s">
        <v>4011</v>
      </c>
      <c r="B2438" s="130" t="s">
        <v>6533</v>
      </c>
      <c r="C2438" s="130" t="s">
        <v>6533</v>
      </c>
      <c r="D2438" s="130" t="s">
        <v>2933</v>
      </c>
      <c r="E2438" s="130" t="s">
        <v>2933</v>
      </c>
      <c r="F2438" s="130" t="s">
        <v>5095</v>
      </c>
    </row>
    <row r="2439" spans="1:6">
      <c r="A2439" s="130" t="s">
        <v>802</v>
      </c>
      <c r="B2439" s="130" t="s">
        <v>6534</v>
      </c>
      <c r="C2439" s="130" t="s">
        <v>6534</v>
      </c>
      <c r="D2439" s="130" t="s">
        <v>2989</v>
      </c>
      <c r="E2439" s="130" t="s">
        <v>2989</v>
      </c>
      <c r="F2439" s="130" t="s">
        <v>5095</v>
      </c>
    </row>
    <row r="2440" spans="1:6">
      <c r="A2440" s="130" t="s">
        <v>716</v>
      </c>
      <c r="B2440" s="130" t="s">
        <v>6169</v>
      </c>
      <c r="C2440" s="130" t="s">
        <v>6535</v>
      </c>
      <c r="D2440" s="130" t="s">
        <v>3174</v>
      </c>
      <c r="E2440" s="130" t="s">
        <v>6536</v>
      </c>
      <c r="F2440" s="130" t="s">
        <v>5095</v>
      </c>
    </row>
    <row r="2441" spans="1:6">
      <c r="A2441" s="130" t="s">
        <v>2669</v>
      </c>
      <c r="B2441" s="130" t="s">
        <v>4635</v>
      </c>
      <c r="C2441" s="130" t="s">
        <v>4635</v>
      </c>
      <c r="D2441" s="130" t="s">
        <v>2930</v>
      </c>
      <c r="E2441" s="130" t="s">
        <v>2930</v>
      </c>
      <c r="F2441" s="130" t="s">
        <v>5095</v>
      </c>
    </row>
    <row r="2442" spans="1:6">
      <c r="A2442" s="130" t="s">
        <v>902</v>
      </c>
      <c r="B2442" s="130" t="s">
        <v>4609</v>
      </c>
      <c r="C2442" s="130" t="s">
        <v>4609</v>
      </c>
      <c r="D2442" s="130" t="s">
        <v>2933</v>
      </c>
      <c r="E2442" s="130" t="s">
        <v>2933</v>
      </c>
      <c r="F2442" s="130" t="s">
        <v>5095</v>
      </c>
    </row>
    <row r="2443" spans="1:6">
      <c r="A2443" s="130" t="s">
        <v>415</v>
      </c>
      <c r="B2443" s="130" t="s">
        <v>3605</v>
      </c>
      <c r="C2443" s="130" t="s">
        <v>3605</v>
      </c>
      <c r="D2443" s="130" t="s">
        <v>2934</v>
      </c>
      <c r="E2443" s="130" t="s">
        <v>2934</v>
      </c>
      <c r="F2443" s="130" t="s">
        <v>5096</v>
      </c>
    </row>
    <row r="2444" spans="1:6">
      <c r="A2444" s="130" t="s">
        <v>6537</v>
      </c>
      <c r="B2444" s="130" t="s">
        <v>6538</v>
      </c>
      <c r="C2444" s="130" t="s">
        <v>6538</v>
      </c>
      <c r="D2444" s="130" t="s">
        <v>2930</v>
      </c>
      <c r="E2444" s="130" t="s">
        <v>2930</v>
      </c>
      <c r="F2444" s="130" t="s">
        <v>5095</v>
      </c>
    </row>
    <row r="2445" spans="1:6">
      <c r="A2445" s="130" t="s">
        <v>1213</v>
      </c>
      <c r="B2445" s="130" t="s">
        <v>3218</v>
      </c>
      <c r="C2445" s="130" t="s">
        <v>6539</v>
      </c>
      <c r="D2445" s="130" t="s">
        <v>3069</v>
      </c>
      <c r="E2445" s="130" t="s">
        <v>3031</v>
      </c>
      <c r="F2445" s="130" t="s">
        <v>5095</v>
      </c>
    </row>
    <row r="2446" spans="1:6">
      <c r="A2446" s="130" t="s">
        <v>4099</v>
      </c>
      <c r="B2446" s="130" t="s">
        <v>3928</v>
      </c>
      <c r="C2446" s="130" t="s">
        <v>3928</v>
      </c>
      <c r="D2446" s="130" t="s">
        <v>2930</v>
      </c>
      <c r="E2446" s="130" t="s">
        <v>2930</v>
      </c>
      <c r="F2446" s="130" t="s">
        <v>5095</v>
      </c>
    </row>
    <row r="2447" spans="1:6">
      <c r="A2447" s="130" t="s">
        <v>6540</v>
      </c>
      <c r="B2447" s="130" t="s">
        <v>3245</v>
      </c>
      <c r="C2447" s="130" t="s">
        <v>3245</v>
      </c>
      <c r="D2447" s="130" t="s">
        <v>2930</v>
      </c>
      <c r="E2447" s="130" t="s">
        <v>2930</v>
      </c>
      <c r="F2447" s="130" t="s">
        <v>5095</v>
      </c>
    </row>
    <row r="2448" spans="1:6">
      <c r="A2448" s="130" t="s">
        <v>601</v>
      </c>
      <c r="B2448" s="130" t="s">
        <v>6541</v>
      </c>
      <c r="C2448" s="130" t="s">
        <v>6542</v>
      </c>
      <c r="D2448" s="130" t="s">
        <v>3027</v>
      </c>
      <c r="E2448" s="130" t="s">
        <v>3027</v>
      </c>
      <c r="F2448" s="130" t="s">
        <v>5095</v>
      </c>
    </row>
    <row r="2449" spans="1:6">
      <c r="A2449" s="130" t="s">
        <v>399</v>
      </c>
      <c r="B2449" s="130" t="s">
        <v>4214</v>
      </c>
      <c r="C2449" s="130" t="s">
        <v>6543</v>
      </c>
      <c r="D2449" s="130" t="s">
        <v>2964</v>
      </c>
      <c r="E2449" s="130" t="s">
        <v>4187</v>
      </c>
      <c r="F2449" s="130" t="s">
        <v>5095</v>
      </c>
    </row>
    <row r="2450" spans="1:6">
      <c r="A2450" s="130" t="s">
        <v>973</v>
      </c>
      <c r="B2450" s="130" t="s">
        <v>2942</v>
      </c>
      <c r="C2450" s="130" t="s">
        <v>6544</v>
      </c>
      <c r="D2450" s="130" t="s">
        <v>3360</v>
      </c>
      <c r="E2450" s="130" t="s">
        <v>3201</v>
      </c>
      <c r="F2450" s="130" t="s">
        <v>5095</v>
      </c>
    </row>
    <row r="2451" spans="1:6">
      <c r="A2451" s="130" t="s">
        <v>1707</v>
      </c>
      <c r="B2451" s="130" t="s">
        <v>3366</v>
      </c>
      <c r="C2451" s="130" t="s">
        <v>3366</v>
      </c>
      <c r="D2451" s="130" t="s">
        <v>2937</v>
      </c>
      <c r="E2451" s="130" t="s">
        <v>2981</v>
      </c>
      <c r="F2451" s="130" t="s">
        <v>5096</v>
      </c>
    </row>
    <row r="2452" spans="1:6">
      <c r="A2452" s="130" t="s">
        <v>2386</v>
      </c>
      <c r="B2452" s="130" t="s">
        <v>6545</v>
      </c>
      <c r="C2452" s="130" t="s">
        <v>6545</v>
      </c>
      <c r="D2452" s="130" t="s">
        <v>2933</v>
      </c>
      <c r="E2452" s="130" t="s">
        <v>2933</v>
      </c>
      <c r="F2452" s="130" t="s">
        <v>5096</v>
      </c>
    </row>
    <row r="2453" spans="1:6">
      <c r="A2453" s="130" t="s">
        <v>2823</v>
      </c>
      <c r="B2453" s="130" t="s">
        <v>6546</v>
      </c>
      <c r="C2453" s="130" t="s">
        <v>6546</v>
      </c>
      <c r="D2453" s="130" t="s">
        <v>2930</v>
      </c>
      <c r="E2453" s="130" t="s">
        <v>2930</v>
      </c>
      <c r="F2453" s="130" t="s">
        <v>5095</v>
      </c>
    </row>
    <row r="2454" spans="1:6">
      <c r="A2454" s="130" t="s">
        <v>527</v>
      </c>
      <c r="B2454" s="130" t="s">
        <v>3564</v>
      </c>
      <c r="C2454" s="130" t="s">
        <v>3564</v>
      </c>
      <c r="D2454" s="130" t="s">
        <v>2930</v>
      </c>
      <c r="E2454" s="130" t="s">
        <v>2930</v>
      </c>
      <c r="F2454" s="130" t="s">
        <v>5095</v>
      </c>
    </row>
    <row r="2455" spans="1:6">
      <c r="A2455" s="130" t="s">
        <v>87</v>
      </c>
      <c r="B2455" s="130" t="s">
        <v>3820</v>
      </c>
      <c r="C2455" s="130" t="s">
        <v>3181</v>
      </c>
      <c r="D2455" s="130" t="s">
        <v>3158</v>
      </c>
      <c r="E2455" s="130" t="s">
        <v>6547</v>
      </c>
      <c r="F2455" s="130" t="s">
        <v>5095</v>
      </c>
    </row>
    <row r="2456" spans="1:6">
      <c r="A2456" s="130" t="s">
        <v>11</v>
      </c>
      <c r="B2456" s="130" t="s">
        <v>3346</v>
      </c>
      <c r="C2456" s="130" t="s">
        <v>3346</v>
      </c>
      <c r="D2456" s="130" t="s">
        <v>2937</v>
      </c>
      <c r="E2456" s="130" t="s">
        <v>2937</v>
      </c>
      <c r="F2456" s="130" t="s">
        <v>5096</v>
      </c>
    </row>
    <row r="2457" spans="1:6">
      <c r="A2457" s="130" t="s">
        <v>1709</v>
      </c>
      <c r="B2457" s="130" t="s">
        <v>6300</v>
      </c>
      <c r="C2457" s="130" t="s">
        <v>6300</v>
      </c>
      <c r="D2457" s="130" t="s">
        <v>2969</v>
      </c>
      <c r="E2457" s="130" t="s">
        <v>3118</v>
      </c>
      <c r="F2457" s="130" t="s">
        <v>5096</v>
      </c>
    </row>
    <row r="2458" spans="1:6">
      <c r="A2458" s="130" t="s">
        <v>1174</v>
      </c>
      <c r="B2458" s="130" t="s">
        <v>3913</v>
      </c>
      <c r="C2458" s="130" t="s">
        <v>6548</v>
      </c>
      <c r="D2458" s="130" t="s">
        <v>3030</v>
      </c>
      <c r="E2458" s="130" t="s">
        <v>3030</v>
      </c>
      <c r="F2458" s="130" t="s">
        <v>5095</v>
      </c>
    </row>
    <row r="2459" spans="1:6">
      <c r="A2459" s="130" t="s">
        <v>6549</v>
      </c>
      <c r="B2459" s="130" t="s">
        <v>3140</v>
      </c>
      <c r="C2459" s="130" t="s">
        <v>3140</v>
      </c>
      <c r="D2459" s="130" t="s">
        <v>2933</v>
      </c>
      <c r="E2459" s="130" t="s">
        <v>2933</v>
      </c>
      <c r="F2459" s="130" t="s">
        <v>5095</v>
      </c>
    </row>
    <row r="2460" spans="1:6">
      <c r="A2460" s="130" t="s">
        <v>4281</v>
      </c>
      <c r="B2460" s="130" t="s">
        <v>6550</v>
      </c>
      <c r="C2460" s="130" t="s">
        <v>6550</v>
      </c>
      <c r="D2460" s="130" t="s">
        <v>2930</v>
      </c>
      <c r="E2460" s="130" t="s">
        <v>2930</v>
      </c>
      <c r="F2460" s="130" t="s">
        <v>5095</v>
      </c>
    </row>
    <row r="2461" spans="1:6">
      <c r="A2461" s="130" t="s">
        <v>501</v>
      </c>
      <c r="B2461" s="130" t="s">
        <v>3242</v>
      </c>
      <c r="C2461" s="130" t="s">
        <v>6551</v>
      </c>
      <c r="D2461" s="130" t="s">
        <v>3333</v>
      </c>
      <c r="E2461" s="130" t="s">
        <v>6552</v>
      </c>
      <c r="F2461" s="130" t="s">
        <v>5095</v>
      </c>
    </row>
    <row r="2462" spans="1:6">
      <c r="A2462" s="130" t="s">
        <v>704</v>
      </c>
      <c r="B2462" s="130" t="s">
        <v>2999</v>
      </c>
      <c r="C2462" s="130" t="s">
        <v>2999</v>
      </c>
      <c r="D2462" s="130" t="s">
        <v>2934</v>
      </c>
      <c r="E2462" s="130" t="s">
        <v>2931</v>
      </c>
      <c r="F2462" s="130" t="s">
        <v>5096</v>
      </c>
    </row>
    <row r="2463" spans="1:6">
      <c r="A2463" s="130" t="s">
        <v>2585</v>
      </c>
      <c r="B2463" s="130" t="s">
        <v>3581</v>
      </c>
      <c r="C2463" s="130" t="s">
        <v>3006</v>
      </c>
      <c r="D2463" s="130" t="s">
        <v>3304</v>
      </c>
      <c r="E2463" s="130" t="s">
        <v>6553</v>
      </c>
      <c r="F2463" s="130" t="s">
        <v>5096</v>
      </c>
    </row>
    <row r="2464" spans="1:6">
      <c r="A2464" s="130" t="s">
        <v>6554</v>
      </c>
      <c r="B2464" s="130" t="s">
        <v>6555</v>
      </c>
      <c r="C2464" s="130" t="s">
        <v>6555</v>
      </c>
      <c r="D2464" s="130" t="s">
        <v>2930</v>
      </c>
      <c r="E2464" s="130" t="s">
        <v>2930</v>
      </c>
      <c r="F2464" s="130" t="s">
        <v>5095</v>
      </c>
    </row>
    <row r="2465" spans="1:6">
      <c r="A2465" s="130" t="s">
        <v>1664</v>
      </c>
      <c r="B2465" s="130" t="s">
        <v>3103</v>
      </c>
      <c r="C2465" s="130" t="s">
        <v>3103</v>
      </c>
      <c r="D2465" s="130" t="s">
        <v>2981</v>
      </c>
      <c r="E2465" s="130" t="s">
        <v>2981</v>
      </c>
      <c r="F2465" s="130" t="s">
        <v>5096</v>
      </c>
    </row>
    <row r="2466" spans="1:6">
      <c r="A2466" s="130" t="s">
        <v>866</v>
      </c>
      <c r="B2466" s="130" t="s">
        <v>3365</v>
      </c>
      <c r="C2466" s="130" t="s">
        <v>3365</v>
      </c>
      <c r="D2466" s="130" t="s">
        <v>2951</v>
      </c>
      <c r="E2466" s="130" t="s">
        <v>2951</v>
      </c>
      <c r="F2466" s="130" t="s">
        <v>5095</v>
      </c>
    </row>
    <row r="2467" spans="1:6">
      <c r="A2467" s="130" t="s">
        <v>1297</v>
      </c>
      <c r="B2467" s="130" t="s">
        <v>3000</v>
      </c>
      <c r="C2467" s="130" t="s">
        <v>3000</v>
      </c>
      <c r="D2467" s="130" t="s">
        <v>2981</v>
      </c>
      <c r="E2467" s="130" t="s">
        <v>2981</v>
      </c>
      <c r="F2467" s="130" t="s">
        <v>5095</v>
      </c>
    </row>
    <row r="2468" spans="1:6">
      <c r="A2468" s="130" t="s">
        <v>148</v>
      </c>
      <c r="B2468" s="130" t="s">
        <v>3163</v>
      </c>
      <c r="C2468" s="130" t="s">
        <v>3163</v>
      </c>
      <c r="D2468" s="130" t="s">
        <v>2933</v>
      </c>
      <c r="E2468" s="130" t="s">
        <v>2933</v>
      </c>
      <c r="F2468" s="130" t="s">
        <v>5096</v>
      </c>
    </row>
    <row r="2469" spans="1:6">
      <c r="A2469" s="130" t="s">
        <v>1313</v>
      </c>
      <c r="B2469" s="130" t="s">
        <v>3077</v>
      </c>
      <c r="C2469" s="130" t="s">
        <v>3077</v>
      </c>
      <c r="D2469" s="130" t="s">
        <v>2933</v>
      </c>
      <c r="E2469" s="130" t="s">
        <v>2933</v>
      </c>
      <c r="F2469" s="130" t="s">
        <v>5095</v>
      </c>
    </row>
    <row r="2470" spans="1:6">
      <c r="A2470" s="130" t="s">
        <v>6556</v>
      </c>
      <c r="B2470" s="130" t="s">
        <v>6557</v>
      </c>
      <c r="C2470" s="130" t="s">
        <v>6557</v>
      </c>
      <c r="D2470" s="130" t="s">
        <v>2930</v>
      </c>
      <c r="E2470" s="130" t="s">
        <v>2930</v>
      </c>
      <c r="F2470" s="130" t="s">
        <v>5095</v>
      </c>
    </row>
    <row r="2471" spans="1:6">
      <c r="A2471" s="130" t="s">
        <v>200</v>
      </c>
      <c r="B2471" s="130" t="s">
        <v>3089</v>
      </c>
      <c r="C2471" s="130" t="s">
        <v>5236</v>
      </c>
      <c r="D2471" s="130" t="s">
        <v>3379</v>
      </c>
      <c r="E2471" s="130" t="s">
        <v>3542</v>
      </c>
      <c r="F2471" s="130" t="s">
        <v>5095</v>
      </c>
    </row>
    <row r="2472" spans="1:6">
      <c r="A2472" s="130" t="s">
        <v>422</v>
      </c>
      <c r="B2472" s="130" t="s">
        <v>3527</v>
      </c>
      <c r="C2472" s="130" t="s">
        <v>3527</v>
      </c>
      <c r="D2472" s="130" t="s">
        <v>2930</v>
      </c>
      <c r="E2472" s="130" t="s">
        <v>2930</v>
      </c>
      <c r="F2472" s="130" t="s">
        <v>5095</v>
      </c>
    </row>
    <row r="2473" spans="1:6">
      <c r="A2473" s="130" t="s">
        <v>867</v>
      </c>
      <c r="B2473" s="130" t="s">
        <v>3029</v>
      </c>
      <c r="C2473" s="130" t="s">
        <v>6137</v>
      </c>
      <c r="D2473" s="130" t="s">
        <v>3696</v>
      </c>
      <c r="E2473" s="130" t="s">
        <v>4252</v>
      </c>
      <c r="F2473" s="130" t="s">
        <v>5095</v>
      </c>
    </row>
    <row r="2474" spans="1:6">
      <c r="A2474" s="130" t="s">
        <v>2390</v>
      </c>
      <c r="B2474" s="130" t="s">
        <v>6558</v>
      </c>
      <c r="C2474" s="130" t="s">
        <v>6558</v>
      </c>
      <c r="D2474" s="130" t="s">
        <v>2951</v>
      </c>
      <c r="E2474" s="130" t="s">
        <v>2951</v>
      </c>
      <c r="F2474" s="130" t="s">
        <v>5095</v>
      </c>
    </row>
    <row r="2475" spans="1:6">
      <c r="A2475" s="130" t="s">
        <v>782</v>
      </c>
      <c r="B2475" s="130" t="s">
        <v>3519</v>
      </c>
      <c r="C2475" s="130" t="s">
        <v>3519</v>
      </c>
      <c r="D2475" s="130" t="s">
        <v>2933</v>
      </c>
      <c r="E2475" s="130" t="s">
        <v>2933</v>
      </c>
      <c r="F2475" s="130" t="s">
        <v>5096</v>
      </c>
    </row>
    <row r="2476" spans="1:6">
      <c r="A2476" s="130" t="s">
        <v>1712</v>
      </c>
      <c r="B2476" s="130" t="s">
        <v>6559</v>
      </c>
      <c r="C2476" s="130" t="s">
        <v>6559</v>
      </c>
      <c r="D2476" s="130" t="s">
        <v>2969</v>
      </c>
      <c r="E2476" s="130" t="s">
        <v>2969</v>
      </c>
      <c r="F2476" s="130" t="s">
        <v>5095</v>
      </c>
    </row>
    <row r="2477" spans="1:6">
      <c r="A2477" s="130" t="s">
        <v>1264</v>
      </c>
      <c r="B2477" s="130" t="s">
        <v>6435</v>
      </c>
      <c r="C2477" s="130" t="s">
        <v>6435</v>
      </c>
      <c r="D2477" s="130" t="s">
        <v>2969</v>
      </c>
      <c r="E2477" s="130" t="s">
        <v>2969</v>
      </c>
      <c r="F2477" s="130" t="s">
        <v>5095</v>
      </c>
    </row>
    <row r="2478" spans="1:6">
      <c r="A2478" s="130" t="s">
        <v>1714</v>
      </c>
      <c r="B2478" s="130" t="s">
        <v>6560</v>
      </c>
      <c r="C2478" s="130" t="s">
        <v>6560</v>
      </c>
      <c r="D2478" s="130" t="s">
        <v>2930</v>
      </c>
      <c r="E2478" s="130" t="s">
        <v>2930</v>
      </c>
      <c r="F2478" s="130" t="s">
        <v>5096</v>
      </c>
    </row>
    <row r="2479" spans="1:6">
      <c r="A2479" s="130" t="s">
        <v>2586</v>
      </c>
      <c r="B2479" s="130" t="s">
        <v>2960</v>
      </c>
      <c r="C2479" s="130" t="s">
        <v>2960</v>
      </c>
      <c r="D2479" s="130" t="s">
        <v>2934</v>
      </c>
      <c r="E2479" s="130" t="s">
        <v>2951</v>
      </c>
      <c r="F2479" s="130" t="s">
        <v>5095</v>
      </c>
    </row>
    <row r="2480" spans="1:6">
      <c r="A2480" s="130" t="s">
        <v>757</v>
      </c>
      <c r="B2480" s="130" t="s">
        <v>3216</v>
      </c>
      <c r="C2480" s="130" t="s">
        <v>3216</v>
      </c>
      <c r="D2480" s="130" t="s">
        <v>2930</v>
      </c>
      <c r="E2480" s="130" t="s">
        <v>2930</v>
      </c>
      <c r="F2480" s="130" t="s">
        <v>5096</v>
      </c>
    </row>
    <row r="2481" spans="1:6">
      <c r="A2481" s="130" t="s">
        <v>401</v>
      </c>
      <c r="B2481" s="130" t="s">
        <v>3866</v>
      </c>
      <c r="C2481" s="130" t="s">
        <v>3866</v>
      </c>
      <c r="D2481" s="130" t="s">
        <v>2933</v>
      </c>
      <c r="E2481" s="130" t="s">
        <v>2933</v>
      </c>
      <c r="F2481" s="130" t="s">
        <v>5096</v>
      </c>
    </row>
    <row r="2482" spans="1:6">
      <c r="A2482" s="130" t="s">
        <v>2587</v>
      </c>
      <c r="B2482" s="130" t="s">
        <v>3203</v>
      </c>
      <c r="C2482" s="130" t="s">
        <v>3203</v>
      </c>
      <c r="D2482" s="130" t="s">
        <v>2930</v>
      </c>
      <c r="E2482" s="130" t="s">
        <v>2930</v>
      </c>
      <c r="F2482" s="130" t="s">
        <v>5095</v>
      </c>
    </row>
    <row r="2483" spans="1:6">
      <c r="A2483" s="130" t="s">
        <v>4238</v>
      </c>
      <c r="B2483" s="130" t="s">
        <v>4409</v>
      </c>
      <c r="C2483" s="130" t="s">
        <v>4409</v>
      </c>
      <c r="D2483" s="130" t="s">
        <v>2930</v>
      </c>
      <c r="E2483" s="130" t="s">
        <v>2930</v>
      </c>
      <c r="F2483" s="130" t="s">
        <v>5095</v>
      </c>
    </row>
    <row r="2484" spans="1:6">
      <c r="A2484" s="130" t="s">
        <v>924</v>
      </c>
      <c r="B2484" s="130" t="s">
        <v>3210</v>
      </c>
      <c r="C2484" s="130" t="s">
        <v>4184</v>
      </c>
      <c r="D2484" s="130" t="s">
        <v>3152</v>
      </c>
      <c r="E2484" s="130" t="s">
        <v>6561</v>
      </c>
      <c r="F2484" s="130" t="s">
        <v>5096</v>
      </c>
    </row>
    <row r="2485" spans="1:6">
      <c r="A2485" s="130" t="s">
        <v>1716</v>
      </c>
      <c r="B2485" s="130" t="s">
        <v>6562</v>
      </c>
      <c r="C2485" s="130" t="s">
        <v>6562</v>
      </c>
      <c r="D2485" s="130" t="s">
        <v>2937</v>
      </c>
      <c r="E2485" s="130" t="s">
        <v>2937</v>
      </c>
      <c r="F2485" s="130" t="s">
        <v>5095</v>
      </c>
    </row>
    <row r="2486" spans="1:6">
      <c r="A2486" s="130" t="s">
        <v>2393</v>
      </c>
      <c r="B2486" s="130" t="s">
        <v>3083</v>
      </c>
      <c r="C2486" s="130" t="s">
        <v>3083</v>
      </c>
      <c r="D2486" s="130" t="s">
        <v>2930</v>
      </c>
      <c r="E2486" s="130" t="s">
        <v>2930</v>
      </c>
      <c r="F2486" s="130" t="s">
        <v>5095</v>
      </c>
    </row>
    <row r="2487" spans="1:6">
      <c r="A2487" s="130" t="s">
        <v>1224</v>
      </c>
      <c r="B2487" s="130" t="s">
        <v>3671</v>
      </c>
      <c r="C2487" s="130" t="s">
        <v>3671</v>
      </c>
      <c r="D2487" s="130" t="s">
        <v>2930</v>
      </c>
      <c r="E2487" s="130" t="s">
        <v>2930</v>
      </c>
      <c r="F2487" s="130" t="s">
        <v>5096</v>
      </c>
    </row>
    <row r="2488" spans="1:6">
      <c r="A2488" s="130" t="s">
        <v>753</v>
      </c>
      <c r="B2488" s="130" t="s">
        <v>6563</v>
      </c>
      <c r="C2488" s="130" t="s">
        <v>6563</v>
      </c>
      <c r="D2488" s="130" t="s">
        <v>2969</v>
      </c>
      <c r="E2488" s="130" t="s">
        <v>2969</v>
      </c>
      <c r="F2488" s="130" t="s">
        <v>5095</v>
      </c>
    </row>
    <row r="2489" spans="1:6">
      <c r="A2489" s="130" t="s">
        <v>1206</v>
      </c>
      <c r="B2489" s="130" t="s">
        <v>6156</v>
      </c>
      <c r="C2489" s="130" t="s">
        <v>6156</v>
      </c>
      <c r="D2489" s="130" t="s">
        <v>2933</v>
      </c>
      <c r="E2489" s="130" t="s">
        <v>2933</v>
      </c>
      <c r="F2489" s="130" t="s">
        <v>5096</v>
      </c>
    </row>
    <row r="2490" spans="1:6">
      <c r="A2490" s="130" t="s">
        <v>2394</v>
      </c>
      <c r="B2490" s="130" t="s">
        <v>2947</v>
      </c>
      <c r="C2490" s="130" t="s">
        <v>2947</v>
      </c>
      <c r="D2490" s="130" t="s">
        <v>2933</v>
      </c>
      <c r="E2490" s="130" t="s">
        <v>2933</v>
      </c>
      <c r="F2490" s="130" t="s">
        <v>5096</v>
      </c>
    </row>
    <row r="2491" spans="1:6">
      <c r="A2491" s="130" t="s">
        <v>2728</v>
      </c>
      <c r="B2491" s="130" t="s">
        <v>6564</v>
      </c>
      <c r="C2491" s="130" t="s">
        <v>6564</v>
      </c>
      <c r="D2491" s="130" t="s">
        <v>2933</v>
      </c>
      <c r="E2491" s="130" t="s">
        <v>2933</v>
      </c>
      <c r="F2491" s="130" t="s">
        <v>5095</v>
      </c>
    </row>
    <row r="2492" spans="1:6">
      <c r="A2492" s="130" t="s">
        <v>4424</v>
      </c>
      <c r="B2492" s="130" t="s">
        <v>3286</v>
      </c>
      <c r="C2492" s="130" t="s">
        <v>3286</v>
      </c>
      <c r="D2492" s="130" t="s">
        <v>3034</v>
      </c>
      <c r="E2492" s="130" t="s">
        <v>3005</v>
      </c>
      <c r="F2492" s="130" t="s">
        <v>5096</v>
      </c>
    </row>
    <row r="2493" spans="1:6">
      <c r="A2493" s="130" t="s">
        <v>6565</v>
      </c>
      <c r="B2493" s="130" t="s">
        <v>6566</v>
      </c>
      <c r="C2493" s="130" t="s">
        <v>6566</v>
      </c>
      <c r="D2493" s="130" t="s">
        <v>2930</v>
      </c>
      <c r="E2493" s="130" t="s">
        <v>2930</v>
      </c>
      <c r="F2493" s="130" t="s">
        <v>5096</v>
      </c>
    </row>
    <row r="2494" spans="1:6">
      <c r="A2494" s="130" t="s">
        <v>492</v>
      </c>
      <c r="B2494" s="130" t="s">
        <v>2994</v>
      </c>
      <c r="C2494" s="130" t="s">
        <v>2994</v>
      </c>
      <c r="D2494" s="130" t="s">
        <v>2981</v>
      </c>
      <c r="E2494" s="130" t="s">
        <v>3090</v>
      </c>
      <c r="F2494" s="130" t="s">
        <v>5096</v>
      </c>
    </row>
    <row r="2495" spans="1:6">
      <c r="A2495" s="130" t="s">
        <v>1082</v>
      </c>
      <c r="B2495" s="130" t="s">
        <v>3526</v>
      </c>
      <c r="C2495" s="130" t="s">
        <v>3526</v>
      </c>
      <c r="D2495" s="130" t="s">
        <v>2934</v>
      </c>
      <c r="E2495" s="130" t="s">
        <v>2934</v>
      </c>
      <c r="F2495" s="130" t="s">
        <v>5096</v>
      </c>
    </row>
    <row r="2496" spans="1:6">
      <c r="A2496" s="130" t="s">
        <v>6567</v>
      </c>
      <c r="B2496" s="130" t="s">
        <v>3300</v>
      </c>
      <c r="C2496" s="130" t="s">
        <v>3300</v>
      </c>
      <c r="D2496" s="130" t="s">
        <v>2930</v>
      </c>
      <c r="E2496" s="130" t="s">
        <v>2930</v>
      </c>
      <c r="F2496" s="130" t="s">
        <v>5096</v>
      </c>
    </row>
    <row r="2497" spans="1:6">
      <c r="A2497" s="130" t="s">
        <v>1607</v>
      </c>
      <c r="B2497" s="130" t="s">
        <v>6568</v>
      </c>
      <c r="C2497" s="130" t="s">
        <v>6568</v>
      </c>
      <c r="D2497" s="130" t="s">
        <v>2930</v>
      </c>
      <c r="E2497" s="130" t="s">
        <v>2930</v>
      </c>
      <c r="F2497" s="130" t="s">
        <v>5095</v>
      </c>
    </row>
    <row r="2498" spans="1:6">
      <c r="A2498" s="130" t="s">
        <v>2882</v>
      </c>
      <c r="B2498" s="130" t="s">
        <v>6569</v>
      </c>
      <c r="C2498" s="130" t="s">
        <v>6569</v>
      </c>
      <c r="D2498" s="130" t="s">
        <v>2930</v>
      </c>
      <c r="E2498" s="130" t="s">
        <v>2930</v>
      </c>
      <c r="F2498" s="130" t="s">
        <v>5095</v>
      </c>
    </row>
    <row r="2499" spans="1:6">
      <c r="A2499" s="130" t="s">
        <v>891</v>
      </c>
      <c r="B2499" s="130" t="s">
        <v>4580</v>
      </c>
      <c r="C2499" s="130" t="s">
        <v>6570</v>
      </c>
      <c r="D2499" s="130" t="s">
        <v>3066</v>
      </c>
      <c r="E2499" s="130" t="s">
        <v>3066</v>
      </c>
      <c r="F2499" s="130" t="s">
        <v>5095</v>
      </c>
    </row>
    <row r="2500" spans="1:6">
      <c r="A2500" s="130" t="s">
        <v>991</v>
      </c>
      <c r="B2500" s="130" t="s">
        <v>3170</v>
      </c>
      <c r="C2500" s="130" t="s">
        <v>6571</v>
      </c>
      <c r="D2500" s="130" t="s">
        <v>3069</v>
      </c>
      <c r="E2500" s="130" t="s">
        <v>3048</v>
      </c>
      <c r="F2500" s="130" t="s">
        <v>5095</v>
      </c>
    </row>
    <row r="2501" spans="1:6">
      <c r="A2501" s="130" t="s">
        <v>728</v>
      </c>
      <c r="B2501" s="130" t="s">
        <v>6572</v>
      </c>
      <c r="C2501" s="130" t="s">
        <v>6573</v>
      </c>
      <c r="D2501" s="130" t="s">
        <v>3045</v>
      </c>
      <c r="E2501" s="130" t="s">
        <v>3071</v>
      </c>
      <c r="F2501" s="130" t="s">
        <v>5095</v>
      </c>
    </row>
    <row r="2502" spans="1:6">
      <c r="A2502" s="130" t="s">
        <v>2730</v>
      </c>
      <c r="B2502" s="130" t="s">
        <v>3769</v>
      </c>
      <c r="C2502" s="130" t="s">
        <v>3769</v>
      </c>
      <c r="D2502" s="130" t="s">
        <v>2930</v>
      </c>
      <c r="E2502" s="130" t="s">
        <v>2930</v>
      </c>
      <c r="F2502" s="130" t="s">
        <v>5095</v>
      </c>
    </row>
    <row r="2503" spans="1:6">
      <c r="A2503" s="130" t="s">
        <v>692</v>
      </c>
      <c r="B2503" s="130" t="s">
        <v>6574</v>
      </c>
      <c r="C2503" s="130" t="s">
        <v>6574</v>
      </c>
      <c r="D2503" s="130" t="s">
        <v>2933</v>
      </c>
      <c r="E2503" s="130" t="s">
        <v>2933</v>
      </c>
      <c r="F2503" s="130" t="s">
        <v>5095</v>
      </c>
    </row>
    <row r="2504" spans="1:6">
      <c r="A2504" s="130" t="s">
        <v>107</v>
      </c>
      <c r="B2504" s="130" t="s">
        <v>3444</v>
      </c>
      <c r="C2504" s="130" t="s">
        <v>3444</v>
      </c>
      <c r="D2504" s="130" t="s">
        <v>2930</v>
      </c>
      <c r="E2504" s="130" t="s">
        <v>2969</v>
      </c>
      <c r="F2504" s="130" t="s">
        <v>5096</v>
      </c>
    </row>
    <row r="2505" spans="1:6">
      <c r="A2505" s="130" t="s">
        <v>2396</v>
      </c>
      <c r="B2505" s="130" t="s">
        <v>3080</v>
      </c>
      <c r="C2505" s="130" t="s">
        <v>3080</v>
      </c>
      <c r="D2505" s="130" t="s">
        <v>2933</v>
      </c>
      <c r="E2505" s="130" t="s">
        <v>2933</v>
      </c>
      <c r="F2505" s="130" t="s">
        <v>5095</v>
      </c>
    </row>
    <row r="2506" spans="1:6">
      <c r="A2506" s="130" t="s">
        <v>6575</v>
      </c>
      <c r="B2506" s="130" t="s">
        <v>3471</v>
      </c>
      <c r="C2506" s="130" t="s">
        <v>3471</v>
      </c>
      <c r="D2506" s="130" t="s">
        <v>2930</v>
      </c>
      <c r="E2506" s="130" t="s">
        <v>2930</v>
      </c>
      <c r="F2506" s="130" t="s">
        <v>5096</v>
      </c>
    </row>
    <row r="2507" spans="1:6">
      <c r="A2507" s="130" t="s">
        <v>1092</v>
      </c>
      <c r="B2507" s="130" t="s">
        <v>3097</v>
      </c>
      <c r="C2507" s="130" t="s">
        <v>3097</v>
      </c>
      <c r="D2507" s="130" t="s">
        <v>2981</v>
      </c>
      <c r="E2507" s="130" t="s">
        <v>3152</v>
      </c>
      <c r="F2507" s="130" t="s">
        <v>5096</v>
      </c>
    </row>
    <row r="2508" spans="1:6">
      <c r="A2508" s="130" t="s">
        <v>4472</v>
      </c>
      <c r="B2508" s="130" t="s">
        <v>3546</v>
      </c>
      <c r="C2508" s="130" t="s">
        <v>3546</v>
      </c>
      <c r="D2508" s="130" t="s">
        <v>2930</v>
      </c>
      <c r="E2508" s="130" t="s">
        <v>2930</v>
      </c>
      <c r="F2508" s="130" t="s">
        <v>5095</v>
      </c>
    </row>
    <row r="2509" spans="1:6">
      <c r="A2509" s="130" t="s">
        <v>279</v>
      </c>
      <c r="B2509" s="130" t="s">
        <v>3739</v>
      </c>
      <c r="C2509" s="130" t="s">
        <v>3739</v>
      </c>
      <c r="D2509" s="130" t="s">
        <v>2951</v>
      </c>
      <c r="E2509" s="130" t="s">
        <v>2951</v>
      </c>
      <c r="F2509" s="130" t="s">
        <v>5095</v>
      </c>
    </row>
    <row r="2510" spans="1:6">
      <c r="A2510" s="130" t="s">
        <v>270</v>
      </c>
      <c r="B2510" s="130" t="s">
        <v>6576</v>
      </c>
      <c r="C2510" s="130" t="s">
        <v>6576</v>
      </c>
      <c r="D2510" s="130" t="s">
        <v>3069</v>
      </c>
      <c r="E2510" s="130" t="s">
        <v>3027</v>
      </c>
      <c r="F2510" s="130" t="s">
        <v>5096</v>
      </c>
    </row>
    <row r="2511" spans="1:6">
      <c r="A2511" s="130" t="s">
        <v>854</v>
      </c>
      <c r="B2511" s="130" t="s">
        <v>4398</v>
      </c>
      <c r="C2511" s="130" t="s">
        <v>4398</v>
      </c>
      <c r="D2511" s="130" t="s">
        <v>2934</v>
      </c>
      <c r="E2511" s="130" t="s">
        <v>2934</v>
      </c>
      <c r="F2511" s="130" t="s">
        <v>5095</v>
      </c>
    </row>
    <row r="2512" spans="1:6">
      <c r="A2512" s="130" t="s">
        <v>2397</v>
      </c>
      <c r="B2512" s="130" t="s">
        <v>2955</v>
      </c>
      <c r="C2512" s="130" t="s">
        <v>2955</v>
      </c>
      <c r="D2512" s="130" t="s">
        <v>2933</v>
      </c>
      <c r="E2512" s="130" t="s">
        <v>2933</v>
      </c>
      <c r="F2512" s="130" t="s">
        <v>5095</v>
      </c>
    </row>
    <row r="2513" spans="1:6">
      <c r="A2513" s="130" t="s">
        <v>2398</v>
      </c>
      <c r="B2513" s="130" t="s">
        <v>6577</v>
      </c>
      <c r="C2513" s="130" t="s">
        <v>6577</v>
      </c>
      <c r="D2513" s="130" t="s">
        <v>2937</v>
      </c>
      <c r="E2513" s="130" t="s">
        <v>2937</v>
      </c>
      <c r="F2513" s="130" t="s">
        <v>5095</v>
      </c>
    </row>
    <row r="2514" spans="1:6">
      <c r="A2514" s="130" t="s">
        <v>1214</v>
      </c>
      <c r="B2514" s="130" t="s">
        <v>3074</v>
      </c>
      <c r="C2514" s="130" t="s">
        <v>3074</v>
      </c>
      <c r="D2514" s="130" t="s">
        <v>2933</v>
      </c>
      <c r="E2514" s="130" t="s">
        <v>2933</v>
      </c>
      <c r="F2514" s="130" t="s">
        <v>5095</v>
      </c>
    </row>
    <row r="2515" spans="1:6">
      <c r="A2515" s="130" t="s">
        <v>1221</v>
      </c>
      <c r="B2515" s="130" t="s">
        <v>3829</v>
      </c>
      <c r="C2515" s="130" t="s">
        <v>3829</v>
      </c>
      <c r="D2515" s="130" t="s">
        <v>2969</v>
      </c>
      <c r="E2515" s="130" t="s">
        <v>2993</v>
      </c>
      <c r="F2515" s="130" t="s">
        <v>5096</v>
      </c>
    </row>
    <row r="2516" spans="1:6">
      <c r="A2516" s="130" t="s">
        <v>974</v>
      </c>
      <c r="B2516" s="130" t="s">
        <v>6578</v>
      </c>
      <c r="C2516" s="130" t="s">
        <v>6578</v>
      </c>
      <c r="D2516" s="130" t="s">
        <v>2930</v>
      </c>
      <c r="E2516" s="130" t="s">
        <v>2930</v>
      </c>
      <c r="F2516" s="130" t="s">
        <v>5095</v>
      </c>
    </row>
    <row r="2517" spans="1:6">
      <c r="A2517" s="130" t="s">
        <v>585</v>
      </c>
      <c r="B2517" s="130" t="s">
        <v>2966</v>
      </c>
      <c r="C2517" s="130" t="s">
        <v>6579</v>
      </c>
      <c r="D2517" s="130" t="s">
        <v>3785</v>
      </c>
      <c r="E2517" s="130" t="s">
        <v>6580</v>
      </c>
      <c r="F2517" s="130" t="s">
        <v>5095</v>
      </c>
    </row>
    <row r="2518" spans="1:6">
      <c r="A2518" s="130" t="s">
        <v>2400</v>
      </c>
      <c r="B2518" s="130" t="s">
        <v>4646</v>
      </c>
      <c r="C2518" s="130" t="s">
        <v>4646</v>
      </c>
      <c r="D2518" s="130" t="s">
        <v>2930</v>
      </c>
      <c r="E2518" s="130" t="s">
        <v>2930</v>
      </c>
      <c r="F2518" s="130" t="s">
        <v>5095</v>
      </c>
    </row>
    <row r="2519" spans="1:6">
      <c r="A2519" s="130" t="s">
        <v>300</v>
      </c>
      <c r="B2519" s="130" t="s">
        <v>3525</v>
      </c>
      <c r="C2519" s="130" t="s">
        <v>3525</v>
      </c>
      <c r="D2519" s="130" t="s">
        <v>2969</v>
      </c>
      <c r="E2519" s="130" t="s">
        <v>2969</v>
      </c>
      <c r="F2519" s="130" t="s">
        <v>5095</v>
      </c>
    </row>
    <row r="2520" spans="1:6">
      <c r="A2520" s="130" t="s">
        <v>6581</v>
      </c>
      <c r="B2520" s="130" t="s">
        <v>3073</v>
      </c>
      <c r="C2520" s="130" t="s">
        <v>3073</v>
      </c>
      <c r="D2520" s="130" t="s">
        <v>2933</v>
      </c>
      <c r="E2520" s="130" t="s">
        <v>2933</v>
      </c>
      <c r="F2520" s="130" t="s">
        <v>5095</v>
      </c>
    </row>
    <row r="2521" spans="1:6">
      <c r="A2521" s="130" t="s">
        <v>586</v>
      </c>
      <c r="B2521" s="130" t="s">
        <v>3482</v>
      </c>
      <c r="C2521" s="130" t="s">
        <v>3482</v>
      </c>
      <c r="D2521" s="130" t="s">
        <v>2981</v>
      </c>
      <c r="E2521" s="130" t="s">
        <v>3152</v>
      </c>
      <c r="F2521" s="130" t="s">
        <v>5096</v>
      </c>
    </row>
    <row r="2522" spans="1:6">
      <c r="A2522" s="130" t="s">
        <v>1719</v>
      </c>
      <c r="B2522" s="130" t="s">
        <v>2987</v>
      </c>
      <c r="C2522" s="130" t="s">
        <v>2987</v>
      </c>
      <c r="D2522" s="130" t="s">
        <v>2951</v>
      </c>
      <c r="E2522" s="130" t="s">
        <v>2951</v>
      </c>
      <c r="F2522" s="130" t="s">
        <v>5095</v>
      </c>
    </row>
    <row r="2523" spans="1:6">
      <c r="A2523" s="130" t="s">
        <v>268</v>
      </c>
      <c r="B2523" s="130" t="s">
        <v>3010</v>
      </c>
      <c r="C2523" s="130" t="s">
        <v>3010</v>
      </c>
      <c r="D2523" s="130" t="s">
        <v>2969</v>
      </c>
      <c r="E2523" s="130" t="s">
        <v>2969</v>
      </c>
      <c r="F2523" s="130" t="s">
        <v>5095</v>
      </c>
    </row>
    <row r="2524" spans="1:6">
      <c r="A2524" s="130" t="s">
        <v>6582</v>
      </c>
      <c r="B2524" s="130" t="s">
        <v>3753</v>
      </c>
      <c r="C2524" s="130" t="s">
        <v>3753</v>
      </c>
      <c r="D2524" s="130" t="s">
        <v>2930</v>
      </c>
      <c r="E2524" s="130" t="s">
        <v>2930</v>
      </c>
      <c r="F2524" s="130" t="s">
        <v>5095</v>
      </c>
    </row>
    <row r="2525" spans="1:6">
      <c r="A2525" s="130" t="s">
        <v>377</v>
      </c>
      <c r="B2525" s="130" t="s">
        <v>3749</v>
      </c>
      <c r="C2525" s="130" t="s">
        <v>3749</v>
      </c>
      <c r="D2525" s="130" t="s">
        <v>2981</v>
      </c>
      <c r="E2525" s="130" t="s">
        <v>2981</v>
      </c>
      <c r="F2525" s="130" t="s">
        <v>5095</v>
      </c>
    </row>
    <row r="2526" spans="1:6">
      <c r="A2526" s="130" t="s">
        <v>2402</v>
      </c>
      <c r="B2526" s="130" t="s">
        <v>3439</v>
      </c>
      <c r="C2526" s="130" t="s">
        <v>3439</v>
      </c>
      <c r="D2526" s="130" t="s">
        <v>2951</v>
      </c>
      <c r="E2526" s="130" t="s">
        <v>2951</v>
      </c>
      <c r="F2526" s="130" t="s">
        <v>5095</v>
      </c>
    </row>
    <row r="2527" spans="1:6">
      <c r="A2527" s="130" t="s">
        <v>587</v>
      </c>
      <c r="B2527" s="130" t="s">
        <v>3181</v>
      </c>
      <c r="C2527" s="130" t="s">
        <v>3181</v>
      </c>
      <c r="D2527" s="130" t="s">
        <v>2937</v>
      </c>
      <c r="E2527" s="130" t="s">
        <v>2967</v>
      </c>
      <c r="F2527" s="130" t="s">
        <v>5096</v>
      </c>
    </row>
    <row r="2528" spans="1:6">
      <c r="A2528" s="130" t="s">
        <v>1080</v>
      </c>
      <c r="B2528" s="130" t="s">
        <v>6583</v>
      </c>
      <c r="C2528" s="130" t="s">
        <v>6583</v>
      </c>
      <c r="D2528" s="130" t="s">
        <v>2969</v>
      </c>
      <c r="E2528" s="130" t="s">
        <v>2969</v>
      </c>
      <c r="F2528" s="130" t="s">
        <v>5095</v>
      </c>
    </row>
    <row r="2529" spans="1:6">
      <c r="A2529" s="130" t="s">
        <v>2588</v>
      </c>
      <c r="B2529" s="130" t="s">
        <v>4157</v>
      </c>
      <c r="C2529" s="130" t="s">
        <v>4157</v>
      </c>
      <c r="D2529" s="130" t="s">
        <v>2930</v>
      </c>
      <c r="E2529" s="130" t="s">
        <v>2930</v>
      </c>
      <c r="F2529" s="130" t="s">
        <v>5095</v>
      </c>
    </row>
    <row r="2530" spans="1:6">
      <c r="A2530" s="130" t="s">
        <v>2883</v>
      </c>
      <c r="B2530" s="130" t="s">
        <v>4557</v>
      </c>
      <c r="C2530" s="130" t="s">
        <v>4557</v>
      </c>
      <c r="D2530" s="130" t="s">
        <v>2933</v>
      </c>
      <c r="E2530" s="130" t="s">
        <v>2933</v>
      </c>
      <c r="F2530" s="130" t="s">
        <v>5095</v>
      </c>
    </row>
    <row r="2531" spans="1:6">
      <c r="A2531" s="130" t="s">
        <v>2884</v>
      </c>
      <c r="B2531" s="130" t="s">
        <v>2931</v>
      </c>
      <c r="C2531" s="130" t="s">
        <v>2931</v>
      </c>
      <c r="D2531" s="130" t="s">
        <v>2937</v>
      </c>
      <c r="E2531" s="130" t="s">
        <v>3002</v>
      </c>
      <c r="F2531" s="130" t="s">
        <v>5096</v>
      </c>
    </row>
    <row r="2532" spans="1:6">
      <c r="A2532" s="130" t="s">
        <v>405</v>
      </c>
      <c r="B2532" s="130" t="s">
        <v>2947</v>
      </c>
      <c r="C2532" s="130" t="s">
        <v>2947</v>
      </c>
      <c r="D2532" s="130" t="s">
        <v>2930</v>
      </c>
      <c r="E2532" s="130" t="s">
        <v>2930</v>
      </c>
      <c r="F2532" s="130" t="s">
        <v>5096</v>
      </c>
    </row>
    <row r="2533" spans="1:6">
      <c r="A2533" s="130" t="s">
        <v>922</v>
      </c>
      <c r="B2533" s="130" t="s">
        <v>6584</v>
      </c>
      <c r="C2533" s="130" t="s">
        <v>6585</v>
      </c>
      <c r="D2533" s="130" t="s">
        <v>3069</v>
      </c>
      <c r="E2533" s="130" t="s">
        <v>3069</v>
      </c>
      <c r="F2533" s="130" t="s">
        <v>5095</v>
      </c>
    </row>
    <row r="2534" spans="1:6">
      <c r="A2534" s="130" t="s">
        <v>248</v>
      </c>
      <c r="B2534" s="130" t="s">
        <v>3020</v>
      </c>
      <c r="C2534" s="130" t="s">
        <v>3020</v>
      </c>
      <c r="D2534" s="130" t="s">
        <v>2977</v>
      </c>
      <c r="E2534" s="130" t="s">
        <v>2977</v>
      </c>
      <c r="F2534" s="130" t="s">
        <v>5095</v>
      </c>
    </row>
    <row r="2535" spans="1:6">
      <c r="A2535" s="130" t="s">
        <v>3940</v>
      </c>
      <c r="B2535" s="130" t="s">
        <v>2943</v>
      </c>
      <c r="C2535" s="130" t="s">
        <v>2943</v>
      </c>
      <c r="D2535" s="130" t="s">
        <v>2933</v>
      </c>
      <c r="E2535" s="130" t="s">
        <v>2930</v>
      </c>
      <c r="F2535" s="130" t="s">
        <v>5096</v>
      </c>
    </row>
    <row r="2536" spans="1:6">
      <c r="A2536" s="130" t="s">
        <v>2404</v>
      </c>
      <c r="B2536" s="130" t="s">
        <v>3113</v>
      </c>
      <c r="C2536" s="130" t="s">
        <v>3113</v>
      </c>
      <c r="D2536" s="130" t="s">
        <v>2930</v>
      </c>
      <c r="E2536" s="130" t="s">
        <v>2930</v>
      </c>
      <c r="F2536" s="130" t="s">
        <v>5095</v>
      </c>
    </row>
    <row r="2537" spans="1:6">
      <c r="A2537" s="130" t="s">
        <v>2405</v>
      </c>
      <c r="B2537" s="130" t="s">
        <v>3212</v>
      </c>
      <c r="C2537" s="130" t="s">
        <v>3212</v>
      </c>
      <c r="D2537" s="130" t="s">
        <v>2933</v>
      </c>
      <c r="E2537" s="130" t="s">
        <v>2933</v>
      </c>
      <c r="F2537" s="130" t="s">
        <v>5095</v>
      </c>
    </row>
    <row r="2538" spans="1:6">
      <c r="A2538" s="130" t="s">
        <v>4027</v>
      </c>
      <c r="B2538" s="130" t="s">
        <v>3805</v>
      </c>
      <c r="C2538" s="130" t="s">
        <v>3805</v>
      </c>
      <c r="D2538" s="130" t="s">
        <v>2933</v>
      </c>
      <c r="E2538" s="130" t="s">
        <v>2933</v>
      </c>
      <c r="F2538" s="130" t="s">
        <v>5095</v>
      </c>
    </row>
    <row r="2539" spans="1:6">
      <c r="A2539" s="130" t="s">
        <v>1210</v>
      </c>
      <c r="B2539" s="130" t="s">
        <v>3480</v>
      </c>
      <c r="C2539" s="130" t="s">
        <v>3734</v>
      </c>
      <c r="D2539" s="130" t="s">
        <v>3048</v>
      </c>
      <c r="E2539" s="130" t="s">
        <v>6586</v>
      </c>
      <c r="F2539" s="130" t="s">
        <v>5095</v>
      </c>
    </row>
    <row r="2540" spans="1:6">
      <c r="A2540" s="130" t="s">
        <v>2589</v>
      </c>
      <c r="B2540" s="130" t="s">
        <v>3664</v>
      </c>
      <c r="C2540" s="130" t="s">
        <v>3664</v>
      </c>
      <c r="D2540" s="130" t="s">
        <v>2933</v>
      </c>
      <c r="E2540" s="130" t="s">
        <v>2933</v>
      </c>
      <c r="F2540" s="130" t="s">
        <v>5095</v>
      </c>
    </row>
    <row r="2541" spans="1:6">
      <c r="A2541" s="130" t="s">
        <v>774</v>
      </c>
      <c r="B2541" s="130" t="s">
        <v>3482</v>
      </c>
      <c r="C2541" s="130" t="s">
        <v>3286</v>
      </c>
      <c r="D2541" s="130" t="s">
        <v>3048</v>
      </c>
      <c r="E2541" s="130" t="s">
        <v>4183</v>
      </c>
      <c r="F2541" s="130" t="s">
        <v>5095</v>
      </c>
    </row>
    <row r="2542" spans="1:6">
      <c r="A2542" s="130" t="s">
        <v>426</v>
      </c>
      <c r="B2542" s="130" t="s">
        <v>3285</v>
      </c>
      <c r="C2542" s="130" t="s">
        <v>3285</v>
      </c>
      <c r="D2542" s="130" t="s">
        <v>2934</v>
      </c>
      <c r="E2542" s="130" t="s">
        <v>2934</v>
      </c>
      <c r="F2542" s="130" t="s">
        <v>5096</v>
      </c>
    </row>
    <row r="2543" spans="1:6">
      <c r="A2543" s="130" t="s">
        <v>821</v>
      </c>
      <c r="B2543" s="130" t="s">
        <v>4334</v>
      </c>
      <c r="C2543" s="130" t="s">
        <v>4334</v>
      </c>
      <c r="D2543" s="130" t="s">
        <v>2930</v>
      </c>
      <c r="E2543" s="130" t="s">
        <v>2930</v>
      </c>
      <c r="F2543" s="130" t="s">
        <v>5095</v>
      </c>
    </row>
    <row r="2544" spans="1:6">
      <c r="A2544" s="130" t="s">
        <v>152</v>
      </c>
      <c r="B2544" s="130" t="s">
        <v>6587</v>
      </c>
      <c r="C2544" s="130" t="s">
        <v>6587</v>
      </c>
      <c r="D2544" s="130" t="s">
        <v>2934</v>
      </c>
      <c r="E2544" s="130" t="s">
        <v>2934</v>
      </c>
      <c r="F2544" s="130" t="s">
        <v>5095</v>
      </c>
    </row>
    <row r="2545" spans="1:6">
      <c r="A2545" s="130" t="s">
        <v>1720</v>
      </c>
      <c r="B2545" s="130" t="s">
        <v>3885</v>
      </c>
      <c r="C2545" s="130" t="s">
        <v>3885</v>
      </c>
      <c r="D2545" s="130" t="s">
        <v>2930</v>
      </c>
      <c r="E2545" s="130" t="s">
        <v>2930</v>
      </c>
      <c r="F2545" s="130" t="s">
        <v>5095</v>
      </c>
    </row>
    <row r="2546" spans="1:6">
      <c r="A2546" s="130" t="s">
        <v>1721</v>
      </c>
      <c r="B2546" s="130" t="s">
        <v>3815</v>
      </c>
      <c r="C2546" s="130" t="s">
        <v>3815</v>
      </c>
      <c r="D2546" s="130" t="s">
        <v>2933</v>
      </c>
      <c r="E2546" s="130" t="s">
        <v>2933</v>
      </c>
      <c r="F2546" s="130" t="s">
        <v>5096</v>
      </c>
    </row>
    <row r="2547" spans="1:6">
      <c r="A2547" s="130" t="s">
        <v>288</v>
      </c>
      <c r="B2547" s="130" t="s">
        <v>6588</v>
      </c>
      <c r="C2547" s="130" t="s">
        <v>6589</v>
      </c>
      <c r="D2547" s="130" t="s">
        <v>2977</v>
      </c>
      <c r="E2547" s="130" t="s">
        <v>2977</v>
      </c>
      <c r="F2547" s="130" t="s">
        <v>5095</v>
      </c>
    </row>
    <row r="2548" spans="1:6">
      <c r="A2548" s="130" t="s">
        <v>994</v>
      </c>
      <c r="B2548" s="130" t="s">
        <v>6590</v>
      </c>
      <c r="C2548" s="130" t="s">
        <v>6591</v>
      </c>
      <c r="D2548" s="130" t="s">
        <v>3467</v>
      </c>
      <c r="E2548" s="130" t="s">
        <v>4330</v>
      </c>
      <c r="F2548" s="130" t="s">
        <v>5095</v>
      </c>
    </row>
    <row r="2549" spans="1:6">
      <c r="A2549" s="130" t="s">
        <v>2407</v>
      </c>
      <c r="B2549" s="130" t="s">
        <v>3166</v>
      </c>
      <c r="C2549" s="130" t="s">
        <v>3166</v>
      </c>
      <c r="D2549" s="130" t="s">
        <v>2933</v>
      </c>
      <c r="E2549" s="130" t="s">
        <v>2933</v>
      </c>
      <c r="F2549" s="130" t="s">
        <v>5095</v>
      </c>
    </row>
    <row r="2550" spans="1:6">
      <c r="A2550" s="130" t="s">
        <v>6592</v>
      </c>
      <c r="B2550" s="130" t="s">
        <v>3281</v>
      </c>
      <c r="C2550" s="130" t="s">
        <v>3281</v>
      </c>
      <c r="D2550" s="130" t="s">
        <v>2930</v>
      </c>
      <c r="E2550" s="130" t="s">
        <v>2930</v>
      </c>
      <c r="F2550" s="130" t="s">
        <v>5095</v>
      </c>
    </row>
    <row r="2551" spans="1:6">
      <c r="A2551" s="130" t="s">
        <v>1074</v>
      </c>
      <c r="B2551" s="130" t="s">
        <v>3441</v>
      </c>
      <c r="C2551" s="130" t="s">
        <v>6593</v>
      </c>
      <c r="D2551" s="130" t="s">
        <v>3030</v>
      </c>
      <c r="E2551" s="130" t="s">
        <v>3027</v>
      </c>
      <c r="F2551" s="130" t="s">
        <v>5096</v>
      </c>
    </row>
    <row r="2552" spans="1:6">
      <c r="A2552" s="130" t="s">
        <v>1564</v>
      </c>
      <c r="B2552" s="130" t="s">
        <v>3083</v>
      </c>
      <c r="C2552" s="130" t="s">
        <v>3083</v>
      </c>
      <c r="D2552" s="130" t="s">
        <v>2937</v>
      </c>
      <c r="E2552" s="130" t="s">
        <v>2937</v>
      </c>
      <c r="F2552" s="130" t="s">
        <v>5095</v>
      </c>
    </row>
    <row r="2553" spans="1:6">
      <c r="A2553" s="130" t="s">
        <v>1127</v>
      </c>
      <c r="B2553" s="130" t="s">
        <v>3164</v>
      </c>
      <c r="C2553" s="130" t="s">
        <v>4413</v>
      </c>
      <c r="D2553" s="130" t="s">
        <v>3240</v>
      </c>
      <c r="E2553" s="130" t="s">
        <v>3858</v>
      </c>
      <c r="F2553" s="130" t="s">
        <v>5096</v>
      </c>
    </row>
    <row r="2554" spans="1:6">
      <c r="A2554" s="130" t="s">
        <v>2408</v>
      </c>
      <c r="B2554" s="130" t="s">
        <v>3934</v>
      </c>
      <c r="C2554" s="130" t="s">
        <v>6594</v>
      </c>
      <c r="D2554" s="130" t="s">
        <v>3034</v>
      </c>
      <c r="E2554" s="130" t="s">
        <v>3034</v>
      </c>
      <c r="F2554" s="130" t="s">
        <v>5095</v>
      </c>
    </row>
    <row r="2555" spans="1:6">
      <c r="A2555" s="130" t="s">
        <v>206</v>
      </c>
      <c r="B2555" s="130" t="s">
        <v>3861</v>
      </c>
      <c r="C2555" s="130" t="s">
        <v>3861</v>
      </c>
      <c r="D2555" s="130" t="s">
        <v>2937</v>
      </c>
      <c r="E2555" s="130" t="s">
        <v>2967</v>
      </c>
      <c r="F2555" s="130" t="s">
        <v>5096</v>
      </c>
    </row>
    <row r="2556" spans="1:6">
      <c r="A2556" s="130" t="s">
        <v>588</v>
      </c>
      <c r="B2556" s="130" t="s">
        <v>3815</v>
      </c>
      <c r="C2556" s="130" t="s">
        <v>3815</v>
      </c>
      <c r="D2556" s="130" t="s">
        <v>2933</v>
      </c>
      <c r="E2556" s="130" t="s">
        <v>2933</v>
      </c>
      <c r="F2556" s="130" t="s">
        <v>5096</v>
      </c>
    </row>
    <row r="2557" spans="1:6">
      <c r="A2557" s="130" t="s">
        <v>4423</v>
      </c>
      <c r="B2557" s="130" t="s">
        <v>6595</v>
      </c>
      <c r="C2557" s="130" t="s">
        <v>6595</v>
      </c>
      <c r="D2557" s="130" t="s">
        <v>2933</v>
      </c>
      <c r="E2557" s="130" t="s">
        <v>2933</v>
      </c>
      <c r="F2557" s="130" t="s">
        <v>5095</v>
      </c>
    </row>
    <row r="2558" spans="1:6">
      <c r="A2558" s="130" t="s">
        <v>6596</v>
      </c>
      <c r="B2558" s="130" t="s">
        <v>3407</v>
      </c>
      <c r="C2558" s="130" t="s">
        <v>3407</v>
      </c>
      <c r="D2558" s="130" t="s">
        <v>2930</v>
      </c>
      <c r="E2558" s="130" t="s">
        <v>2930</v>
      </c>
      <c r="F2558" s="130" t="s">
        <v>5096</v>
      </c>
    </row>
    <row r="2559" spans="1:6">
      <c r="A2559" s="130" t="s">
        <v>493</v>
      </c>
      <c r="B2559" s="130" t="s">
        <v>3826</v>
      </c>
      <c r="C2559" s="130" t="s">
        <v>3264</v>
      </c>
      <c r="D2559" s="130" t="s">
        <v>3027</v>
      </c>
      <c r="E2559" s="130" t="s">
        <v>3022</v>
      </c>
      <c r="F2559" s="130" t="s">
        <v>5096</v>
      </c>
    </row>
    <row r="2560" spans="1:6">
      <c r="A2560" s="130" t="s">
        <v>467</v>
      </c>
      <c r="B2560" s="130" t="s">
        <v>3218</v>
      </c>
      <c r="C2560" s="130" t="s">
        <v>3218</v>
      </c>
      <c r="D2560" s="130" t="s">
        <v>2937</v>
      </c>
      <c r="E2560" s="130" t="s">
        <v>2937</v>
      </c>
      <c r="F2560" s="130" t="s">
        <v>5095</v>
      </c>
    </row>
    <row r="2561" spans="1:6">
      <c r="A2561" s="130" t="s">
        <v>389</v>
      </c>
      <c r="B2561" s="130" t="s">
        <v>3920</v>
      </c>
      <c r="C2561" s="130" t="s">
        <v>3920</v>
      </c>
      <c r="D2561" s="130" t="s">
        <v>2951</v>
      </c>
      <c r="E2561" s="130" t="s">
        <v>2951</v>
      </c>
      <c r="F2561" s="130" t="s">
        <v>5095</v>
      </c>
    </row>
    <row r="2562" spans="1:6">
      <c r="A2562" s="130" t="s">
        <v>1557</v>
      </c>
      <c r="B2562" s="130" t="s">
        <v>3136</v>
      </c>
      <c r="C2562" s="130" t="s">
        <v>3136</v>
      </c>
      <c r="D2562" s="130" t="s">
        <v>2930</v>
      </c>
      <c r="E2562" s="130" t="s">
        <v>2930</v>
      </c>
      <c r="F2562" s="130" t="s">
        <v>5095</v>
      </c>
    </row>
    <row r="2563" spans="1:6">
      <c r="A2563" s="130" t="s">
        <v>1725</v>
      </c>
      <c r="B2563" s="130" t="s">
        <v>6597</v>
      </c>
      <c r="C2563" s="130" t="s">
        <v>6597</v>
      </c>
      <c r="D2563" s="130" t="s">
        <v>2951</v>
      </c>
      <c r="E2563" s="130" t="s">
        <v>2951</v>
      </c>
      <c r="F2563" s="130" t="s">
        <v>5095</v>
      </c>
    </row>
    <row r="2564" spans="1:6">
      <c r="A2564" s="130" t="s">
        <v>2824</v>
      </c>
      <c r="B2564" s="130" t="s">
        <v>6598</v>
      </c>
      <c r="C2564" s="130" t="s">
        <v>6598</v>
      </c>
      <c r="D2564" s="130" t="s">
        <v>2933</v>
      </c>
      <c r="E2564" s="130" t="s">
        <v>2933</v>
      </c>
      <c r="F2564" s="130" t="s">
        <v>5095</v>
      </c>
    </row>
    <row r="2565" spans="1:6">
      <c r="A2565" s="130" t="s">
        <v>1002</v>
      </c>
      <c r="B2565" s="130" t="s">
        <v>6599</v>
      </c>
      <c r="C2565" s="130" t="s">
        <v>6600</v>
      </c>
      <c r="D2565" s="130" t="s">
        <v>3070</v>
      </c>
      <c r="E2565" s="130" t="s">
        <v>3158</v>
      </c>
      <c r="F2565" s="130" t="s">
        <v>5095</v>
      </c>
    </row>
    <row r="2566" spans="1:6">
      <c r="A2566" s="130" t="s">
        <v>1148</v>
      </c>
      <c r="B2566" s="130" t="s">
        <v>6601</v>
      </c>
      <c r="C2566" s="130" t="s">
        <v>6601</v>
      </c>
      <c r="D2566" s="130" t="s">
        <v>2930</v>
      </c>
      <c r="E2566" s="130" t="s">
        <v>2930</v>
      </c>
      <c r="F2566" s="130" t="s">
        <v>5095</v>
      </c>
    </row>
    <row r="2567" spans="1:6">
      <c r="A2567" s="130" t="s">
        <v>4089</v>
      </c>
      <c r="B2567" s="130" t="s">
        <v>6602</v>
      </c>
      <c r="C2567" s="130" t="s">
        <v>6602</v>
      </c>
      <c r="D2567" s="130" t="s">
        <v>2930</v>
      </c>
      <c r="E2567" s="130" t="s">
        <v>2930</v>
      </c>
      <c r="F2567" s="130" t="s">
        <v>5096</v>
      </c>
    </row>
    <row r="2568" spans="1:6">
      <c r="A2568" s="130" t="s">
        <v>1147</v>
      </c>
      <c r="B2568" s="130" t="s">
        <v>2963</v>
      </c>
      <c r="C2568" s="130" t="s">
        <v>3937</v>
      </c>
      <c r="D2568" s="130" t="s">
        <v>3066</v>
      </c>
      <c r="E2568" s="130" t="s">
        <v>2988</v>
      </c>
      <c r="F2568" s="130" t="s">
        <v>5095</v>
      </c>
    </row>
    <row r="2569" spans="1:6">
      <c r="A2569" s="130" t="s">
        <v>825</v>
      </c>
      <c r="B2569" s="130" t="s">
        <v>6231</v>
      </c>
      <c r="C2569" s="130" t="s">
        <v>6231</v>
      </c>
      <c r="D2569" s="130" t="s">
        <v>2933</v>
      </c>
      <c r="E2569" s="130" t="s">
        <v>2933</v>
      </c>
      <c r="F2569" s="130" t="s">
        <v>5095</v>
      </c>
    </row>
    <row r="2570" spans="1:6">
      <c r="A2570" s="130" t="s">
        <v>649</v>
      </c>
      <c r="B2570" s="130" t="s">
        <v>3036</v>
      </c>
      <c r="C2570" s="130" t="s">
        <v>3036</v>
      </c>
      <c r="D2570" s="130" t="s">
        <v>2951</v>
      </c>
      <c r="E2570" s="130" t="s">
        <v>2933</v>
      </c>
      <c r="F2570" s="130" t="s">
        <v>5095</v>
      </c>
    </row>
    <row r="2571" spans="1:6">
      <c r="A2571" s="130" t="s">
        <v>2410</v>
      </c>
      <c r="B2571" s="130" t="s">
        <v>3164</v>
      </c>
      <c r="C2571" s="130" t="s">
        <v>3164</v>
      </c>
      <c r="D2571" s="130" t="s">
        <v>2933</v>
      </c>
      <c r="E2571" s="130" t="s">
        <v>2933</v>
      </c>
      <c r="F2571" s="130" t="s">
        <v>5096</v>
      </c>
    </row>
    <row r="2572" spans="1:6">
      <c r="A2572" s="130" t="s">
        <v>351</v>
      </c>
      <c r="B2572" s="130" t="s">
        <v>6603</v>
      </c>
      <c r="C2572" s="130" t="s">
        <v>6603</v>
      </c>
      <c r="D2572" s="130" t="s">
        <v>2937</v>
      </c>
      <c r="E2572" s="130" t="s">
        <v>2937</v>
      </c>
      <c r="F2572" s="130" t="s">
        <v>5095</v>
      </c>
    </row>
    <row r="2573" spans="1:6">
      <c r="A2573" s="130" t="s">
        <v>4713</v>
      </c>
      <c r="B2573" s="130" t="s">
        <v>4575</v>
      </c>
      <c r="C2573" s="130" t="s">
        <v>4575</v>
      </c>
      <c r="D2573" s="130" t="s">
        <v>2951</v>
      </c>
      <c r="E2573" s="130" t="s">
        <v>2951</v>
      </c>
      <c r="F2573" s="130" t="s">
        <v>5095</v>
      </c>
    </row>
    <row r="2574" spans="1:6">
      <c r="A2574" s="130" t="s">
        <v>174</v>
      </c>
      <c r="B2574" s="130" t="s">
        <v>6604</v>
      </c>
      <c r="C2574" s="130" t="s">
        <v>6604</v>
      </c>
      <c r="D2574" s="130" t="s">
        <v>2934</v>
      </c>
      <c r="E2574" s="130" t="s">
        <v>2934</v>
      </c>
      <c r="F2574" s="130" t="s">
        <v>5095</v>
      </c>
    </row>
    <row r="2575" spans="1:6">
      <c r="A2575" s="130" t="s">
        <v>1114</v>
      </c>
      <c r="B2575" s="130" t="s">
        <v>2963</v>
      </c>
      <c r="C2575" s="130" t="s">
        <v>2963</v>
      </c>
      <c r="D2575" s="130" t="s">
        <v>2951</v>
      </c>
      <c r="E2575" s="130" t="s">
        <v>2967</v>
      </c>
      <c r="F2575" s="130" t="s">
        <v>5096</v>
      </c>
    </row>
    <row r="2576" spans="1:6">
      <c r="A2576" s="130" t="s">
        <v>245</v>
      </c>
      <c r="B2576" s="130" t="s">
        <v>4705</v>
      </c>
      <c r="C2576" s="130" t="s">
        <v>4705</v>
      </c>
      <c r="D2576" s="130" t="s">
        <v>2951</v>
      </c>
      <c r="E2576" s="130" t="s">
        <v>2951</v>
      </c>
      <c r="F2576" s="130" t="s">
        <v>5095</v>
      </c>
    </row>
    <row r="2577" spans="1:6">
      <c r="A2577" s="130" t="s">
        <v>2276</v>
      </c>
      <c r="B2577" s="130" t="s">
        <v>4300</v>
      </c>
      <c r="C2577" s="130" t="s">
        <v>4300</v>
      </c>
      <c r="D2577" s="130" t="s">
        <v>2951</v>
      </c>
      <c r="E2577" s="130" t="s">
        <v>2951</v>
      </c>
      <c r="F2577" s="130" t="s">
        <v>5095</v>
      </c>
    </row>
    <row r="2578" spans="1:6">
      <c r="A2578" s="130" t="s">
        <v>6605</v>
      </c>
      <c r="B2578" s="130" t="s">
        <v>3196</v>
      </c>
      <c r="C2578" s="130" t="s">
        <v>3196</v>
      </c>
      <c r="D2578" s="130" t="s">
        <v>2930</v>
      </c>
      <c r="E2578" s="130" t="s">
        <v>2930</v>
      </c>
      <c r="F2578" s="130" t="s">
        <v>5095</v>
      </c>
    </row>
    <row r="2579" spans="1:6">
      <c r="A2579" s="130" t="s">
        <v>6606</v>
      </c>
      <c r="B2579" s="130" t="s">
        <v>2961</v>
      </c>
      <c r="C2579" s="130" t="s">
        <v>2961</v>
      </c>
      <c r="D2579" s="130" t="s">
        <v>2930</v>
      </c>
      <c r="E2579" s="130" t="s">
        <v>2930</v>
      </c>
      <c r="F2579" s="130" t="s">
        <v>5095</v>
      </c>
    </row>
    <row r="2580" spans="1:6">
      <c r="A2580" s="130" t="s">
        <v>1710</v>
      </c>
      <c r="B2580" s="130" t="s">
        <v>6607</v>
      </c>
      <c r="C2580" s="130" t="s">
        <v>6607</v>
      </c>
      <c r="D2580" s="130" t="s">
        <v>3069</v>
      </c>
      <c r="E2580" s="130" t="s">
        <v>3069</v>
      </c>
      <c r="F2580" s="130" t="s">
        <v>5095</v>
      </c>
    </row>
    <row r="2581" spans="1:6">
      <c r="A2581" s="130" t="s">
        <v>369</v>
      </c>
      <c r="B2581" s="130" t="s">
        <v>3041</v>
      </c>
      <c r="C2581" s="130" t="s">
        <v>3041</v>
      </c>
      <c r="D2581" s="130" t="s">
        <v>2933</v>
      </c>
      <c r="E2581" s="130" t="s">
        <v>2930</v>
      </c>
      <c r="F2581" s="130" t="s">
        <v>5096</v>
      </c>
    </row>
    <row r="2582" spans="1:6">
      <c r="A2582" s="130" t="s">
        <v>2045</v>
      </c>
      <c r="B2582" s="130" t="s">
        <v>6608</v>
      </c>
      <c r="C2582" s="130" t="s">
        <v>6608</v>
      </c>
      <c r="D2582" s="130" t="s">
        <v>2933</v>
      </c>
      <c r="E2582" s="130" t="s">
        <v>2933</v>
      </c>
      <c r="F2582" s="130" t="s">
        <v>5095</v>
      </c>
    </row>
    <row r="2583" spans="1:6">
      <c r="A2583" s="130" t="s">
        <v>33</v>
      </c>
      <c r="B2583" s="130" t="s">
        <v>3182</v>
      </c>
      <c r="C2583" s="130" t="s">
        <v>3182</v>
      </c>
      <c r="D2583" s="130" t="s">
        <v>2933</v>
      </c>
      <c r="E2583" s="130" t="s">
        <v>3417</v>
      </c>
      <c r="F2583" s="130" t="s">
        <v>5096</v>
      </c>
    </row>
    <row r="2584" spans="1:6">
      <c r="A2584" s="130" t="s">
        <v>2413</v>
      </c>
      <c r="B2584" s="130" t="s">
        <v>2952</v>
      </c>
      <c r="C2584" s="130" t="s">
        <v>2952</v>
      </c>
      <c r="D2584" s="130" t="s">
        <v>2933</v>
      </c>
      <c r="E2584" s="130" t="s">
        <v>2933</v>
      </c>
      <c r="F2584" s="130" t="s">
        <v>5095</v>
      </c>
    </row>
    <row r="2585" spans="1:6">
      <c r="A2585" s="130" t="s">
        <v>1205</v>
      </c>
      <c r="B2585" s="130" t="s">
        <v>3163</v>
      </c>
      <c r="C2585" s="130" t="s">
        <v>3910</v>
      </c>
      <c r="D2585" s="130" t="s">
        <v>2939</v>
      </c>
      <c r="E2585" s="130" t="s">
        <v>2993</v>
      </c>
      <c r="F2585" s="130" t="s">
        <v>5096</v>
      </c>
    </row>
    <row r="2586" spans="1:6">
      <c r="A2586" s="130" t="s">
        <v>2592</v>
      </c>
      <c r="B2586" s="130" t="s">
        <v>3147</v>
      </c>
      <c r="C2586" s="130" t="s">
        <v>3147</v>
      </c>
      <c r="D2586" s="130" t="s">
        <v>2933</v>
      </c>
      <c r="E2586" s="130" t="s">
        <v>2933</v>
      </c>
      <c r="F2586" s="130" t="s">
        <v>5095</v>
      </c>
    </row>
    <row r="2587" spans="1:6">
      <c r="A2587" s="130" t="s">
        <v>1102</v>
      </c>
      <c r="B2587" s="130" t="s">
        <v>3182</v>
      </c>
      <c r="C2587" s="130" t="s">
        <v>3182</v>
      </c>
      <c r="D2587" s="130" t="s">
        <v>2933</v>
      </c>
      <c r="E2587" s="130" t="s">
        <v>2933</v>
      </c>
      <c r="F2587" s="130" t="s">
        <v>5095</v>
      </c>
    </row>
    <row r="2588" spans="1:6">
      <c r="A2588" s="130" t="s">
        <v>40</v>
      </c>
      <c r="B2588" s="130" t="s">
        <v>3180</v>
      </c>
      <c r="C2588" s="130" t="s">
        <v>3180</v>
      </c>
      <c r="D2588" s="130" t="s">
        <v>2930</v>
      </c>
      <c r="E2588" s="130" t="s">
        <v>2930</v>
      </c>
      <c r="F2588" s="130" t="s">
        <v>5096</v>
      </c>
    </row>
    <row r="2589" spans="1:6">
      <c r="A2589" s="130" t="s">
        <v>2734</v>
      </c>
      <c r="B2589" s="130" t="s">
        <v>6609</v>
      </c>
      <c r="C2589" s="130" t="s">
        <v>6609</v>
      </c>
      <c r="D2589" s="130" t="s">
        <v>2930</v>
      </c>
      <c r="E2589" s="130" t="s">
        <v>2930</v>
      </c>
      <c r="F2589" s="130" t="s">
        <v>5095</v>
      </c>
    </row>
    <row r="2590" spans="1:6">
      <c r="A2590" s="130" t="s">
        <v>1730</v>
      </c>
      <c r="B2590" s="130" t="s">
        <v>6610</v>
      </c>
      <c r="C2590" s="130" t="s">
        <v>6610</v>
      </c>
      <c r="D2590" s="130" t="s">
        <v>2930</v>
      </c>
      <c r="E2590" s="130" t="s">
        <v>2930</v>
      </c>
      <c r="F2590" s="130" t="s">
        <v>5095</v>
      </c>
    </row>
    <row r="2591" spans="1:6">
      <c r="A2591" s="130" t="s">
        <v>589</v>
      </c>
      <c r="B2591" s="130" t="s">
        <v>6611</v>
      </c>
      <c r="C2591" s="130" t="s">
        <v>6611</v>
      </c>
      <c r="D2591" s="130" t="s">
        <v>2934</v>
      </c>
      <c r="E2591" s="130" t="s">
        <v>2951</v>
      </c>
      <c r="F2591" s="130" t="s">
        <v>5095</v>
      </c>
    </row>
    <row r="2592" spans="1:6">
      <c r="A2592" s="130" t="s">
        <v>1660</v>
      </c>
      <c r="B2592" s="130" t="s">
        <v>6612</v>
      </c>
      <c r="C2592" s="130" t="s">
        <v>6612</v>
      </c>
      <c r="D2592" s="130" t="s">
        <v>2933</v>
      </c>
      <c r="E2592" s="130" t="s">
        <v>2933</v>
      </c>
      <c r="F2592" s="130" t="s">
        <v>5095</v>
      </c>
    </row>
    <row r="2593" spans="1:6">
      <c r="A2593" s="130" t="s">
        <v>2676</v>
      </c>
      <c r="B2593" s="130" t="s">
        <v>3154</v>
      </c>
      <c r="C2593" s="130" t="s">
        <v>3154</v>
      </c>
      <c r="D2593" s="130" t="s">
        <v>2933</v>
      </c>
      <c r="E2593" s="130" t="s">
        <v>2933</v>
      </c>
      <c r="F2593" s="130" t="s">
        <v>5095</v>
      </c>
    </row>
    <row r="2594" spans="1:6">
      <c r="A2594" s="130" t="s">
        <v>590</v>
      </c>
      <c r="B2594" s="130" t="s">
        <v>3285</v>
      </c>
      <c r="C2594" s="130" t="s">
        <v>3285</v>
      </c>
      <c r="D2594" s="130" t="s">
        <v>2934</v>
      </c>
      <c r="E2594" s="130" t="s">
        <v>2934</v>
      </c>
      <c r="F2594" s="130" t="s">
        <v>5096</v>
      </c>
    </row>
    <row r="2595" spans="1:6">
      <c r="A2595" s="130" t="s">
        <v>2415</v>
      </c>
      <c r="B2595" s="130" t="s">
        <v>6613</v>
      </c>
      <c r="C2595" s="130" t="s">
        <v>6613</v>
      </c>
      <c r="D2595" s="130" t="s">
        <v>2933</v>
      </c>
      <c r="E2595" s="130" t="s">
        <v>2933</v>
      </c>
      <c r="F2595" s="130" t="s">
        <v>5095</v>
      </c>
    </row>
    <row r="2596" spans="1:6">
      <c r="A2596" s="130" t="s">
        <v>1732</v>
      </c>
      <c r="B2596" s="130" t="s">
        <v>3032</v>
      </c>
      <c r="C2596" s="130" t="s">
        <v>3651</v>
      </c>
      <c r="D2596" s="130" t="s">
        <v>2977</v>
      </c>
      <c r="E2596" s="130" t="s">
        <v>3445</v>
      </c>
      <c r="F2596" s="130" t="s">
        <v>5096</v>
      </c>
    </row>
    <row r="2597" spans="1:6">
      <c r="A2597" s="130" t="s">
        <v>132</v>
      </c>
      <c r="B2597" s="130" t="s">
        <v>6614</v>
      </c>
      <c r="C2597" s="130" t="s">
        <v>6614</v>
      </c>
      <c r="D2597" s="130" t="s">
        <v>2969</v>
      </c>
      <c r="E2597" s="130" t="s">
        <v>2939</v>
      </c>
      <c r="F2597" s="130" t="s">
        <v>5096</v>
      </c>
    </row>
    <row r="2598" spans="1:6">
      <c r="A2598" s="130" t="s">
        <v>6615</v>
      </c>
      <c r="B2598" s="130" t="s">
        <v>2971</v>
      </c>
      <c r="C2598" s="130" t="s">
        <v>2971</v>
      </c>
      <c r="D2598" s="130" t="s">
        <v>2933</v>
      </c>
      <c r="E2598" s="130" t="s">
        <v>2933</v>
      </c>
      <c r="F2598" s="130" t="s">
        <v>5095</v>
      </c>
    </row>
    <row r="2599" spans="1:6">
      <c r="A2599" s="130" t="s">
        <v>494</v>
      </c>
      <c r="B2599" s="130" t="s">
        <v>6616</v>
      </c>
      <c r="C2599" s="130" t="s">
        <v>6616</v>
      </c>
      <c r="D2599" s="130" t="s">
        <v>2969</v>
      </c>
      <c r="E2599" s="130" t="s">
        <v>2969</v>
      </c>
      <c r="F2599" s="130" t="s">
        <v>5096</v>
      </c>
    </row>
    <row r="2600" spans="1:6">
      <c r="A2600" s="130" t="s">
        <v>395</v>
      </c>
      <c r="B2600" s="130" t="s">
        <v>3299</v>
      </c>
      <c r="C2600" s="130" t="s">
        <v>3299</v>
      </c>
      <c r="D2600" s="130" t="s">
        <v>2933</v>
      </c>
      <c r="E2600" s="130" t="s">
        <v>2933</v>
      </c>
      <c r="F2600" s="130" t="s">
        <v>5096</v>
      </c>
    </row>
    <row r="2601" spans="1:6">
      <c r="A2601" s="130" t="s">
        <v>202</v>
      </c>
      <c r="B2601" s="130" t="s">
        <v>5224</v>
      </c>
      <c r="C2601" s="130" t="s">
        <v>5224</v>
      </c>
      <c r="D2601" s="130" t="s">
        <v>3069</v>
      </c>
      <c r="E2601" s="130" t="s">
        <v>3066</v>
      </c>
      <c r="F2601" s="130" t="s">
        <v>5095</v>
      </c>
    </row>
    <row r="2602" spans="1:6">
      <c r="A2602" s="130" t="s">
        <v>6617</v>
      </c>
      <c r="B2602" s="130" t="s">
        <v>6618</v>
      </c>
      <c r="C2602" s="130" t="s">
        <v>6618</v>
      </c>
      <c r="D2602" s="130" t="s">
        <v>2930</v>
      </c>
      <c r="E2602" s="130" t="s">
        <v>2930</v>
      </c>
      <c r="F2602" s="130" t="s">
        <v>5095</v>
      </c>
    </row>
    <row r="2603" spans="1:6">
      <c r="A2603" s="130" t="s">
        <v>2416</v>
      </c>
      <c r="B2603" s="130" t="s">
        <v>3590</v>
      </c>
      <c r="C2603" s="130" t="s">
        <v>3590</v>
      </c>
      <c r="D2603" s="130" t="s">
        <v>2951</v>
      </c>
      <c r="E2603" s="130" t="s">
        <v>3101</v>
      </c>
      <c r="F2603" s="130" t="s">
        <v>5096</v>
      </c>
    </row>
    <row r="2604" spans="1:6">
      <c r="A2604" s="130" t="s">
        <v>209</v>
      </c>
      <c r="B2604" s="130" t="s">
        <v>2978</v>
      </c>
      <c r="C2604" s="130" t="s">
        <v>2978</v>
      </c>
      <c r="D2604" s="130" t="s">
        <v>2933</v>
      </c>
      <c r="E2604" s="130" t="s">
        <v>2933</v>
      </c>
      <c r="F2604" s="130" t="s">
        <v>5095</v>
      </c>
    </row>
    <row r="2605" spans="1:6">
      <c r="A2605" s="130" t="s">
        <v>3703</v>
      </c>
      <c r="B2605" s="130" t="s">
        <v>4980</v>
      </c>
      <c r="C2605" s="130" t="s">
        <v>4980</v>
      </c>
      <c r="D2605" s="130" t="s">
        <v>2930</v>
      </c>
      <c r="E2605" s="130" t="s">
        <v>2930</v>
      </c>
      <c r="F2605" s="130" t="s">
        <v>5095</v>
      </c>
    </row>
    <row r="2606" spans="1:6">
      <c r="A2606" s="130" t="s">
        <v>2119</v>
      </c>
      <c r="B2606" s="130" t="s">
        <v>6619</v>
      </c>
      <c r="C2606" s="130" t="s">
        <v>6619</v>
      </c>
      <c r="D2606" s="130" t="s">
        <v>2934</v>
      </c>
      <c r="E2606" s="130" t="s">
        <v>2934</v>
      </c>
      <c r="F2606" s="130" t="s">
        <v>5095</v>
      </c>
    </row>
    <row r="2607" spans="1:6">
      <c r="A2607" s="130" t="s">
        <v>999</v>
      </c>
      <c r="B2607" s="130" t="s">
        <v>3917</v>
      </c>
      <c r="C2607" s="130" t="s">
        <v>3917</v>
      </c>
      <c r="D2607" s="130" t="s">
        <v>2988</v>
      </c>
      <c r="E2607" s="130" t="s">
        <v>3551</v>
      </c>
      <c r="F2607" s="130" t="s">
        <v>5095</v>
      </c>
    </row>
    <row r="2608" spans="1:6">
      <c r="A2608" s="130" t="s">
        <v>2418</v>
      </c>
      <c r="B2608" s="130" t="s">
        <v>6620</v>
      </c>
      <c r="C2608" s="130" t="s">
        <v>6620</v>
      </c>
      <c r="D2608" s="130" t="s">
        <v>2930</v>
      </c>
      <c r="E2608" s="130" t="s">
        <v>2933</v>
      </c>
      <c r="F2608" s="130" t="s">
        <v>5096</v>
      </c>
    </row>
    <row r="2609" spans="1:6">
      <c r="A2609" s="130" t="s">
        <v>3591</v>
      </c>
      <c r="B2609" s="130" t="s">
        <v>3592</v>
      </c>
      <c r="C2609" s="130" t="s">
        <v>3592</v>
      </c>
      <c r="D2609" s="130" t="s">
        <v>2933</v>
      </c>
      <c r="E2609" s="130" t="s">
        <v>2933</v>
      </c>
      <c r="F2609" s="130" t="s">
        <v>5095</v>
      </c>
    </row>
    <row r="2610" spans="1:6">
      <c r="A2610" s="130" t="s">
        <v>335</v>
      </c>
      <c r="B2610" s="130" t="s">
        <v>6621</v>
      </c>
      <c r="C2610" s="130" t="s">
        <v>6621</v>
      </c>
      <c r="D2610" s="130" t="s">
        <v>2933</v>
      </c>
      <c r="E2610" s="130" t="s">
        <v>2933</v>
      </c>
      <c r="F2610" s="130" t="s">
        <v>5095</v>
      </c>
    </row>
    <row r="2611" spans="1:6">
      <c r="A2611" s="130" t="s">
        <v>1300</v>
      </c>
      <c r="B2611" s="130" t="s">
        <v>2957</v>
      </c>
      <c r="C2611" s="130" t="s">
        <v>2957</v>
      </c>
      <c r="D2611" s="130" t="s">
        <v>2933</v>
      </c>
      <c r="E2611" s="130" t="s">
        <v>2933</v>
      </c>
      <c r="F2611" s="130" t="s">
        <v>5095</v>
      </c>
    </row>
    <row r="2612" spans="1:6">
      <c r="A2612" s="130" t="s">
        <v>2827</v>
      </c>
      <c r="B2612" s="130" t="s">
        <v>4070</v>
      </c>
      <c r="C2612" s="130" t="s">
        <v>4070</v>
      </c>
      <c r="D2612" s="130" t="s">
        <v>2933</v>
      </c>
      <c r="E2612" s="130" t="s">
        <v>2933</v>
      </c>
      <c r="F2612" s="130" t="s">
        <v>5095</v>
      </c>
    </row>
    <row r="2613" spans="1:6">
      <c r="A2613" s="130" t="s">
        <v>6622</v>
      </c>
      <c r="B2613" s="130" t="s">
        <v>2938</v>
      </c>
      <c r="C2613" s="130" t="s">
        <v>2938</v>
      </c>
      <c r="D2613" s="130" t="s">
        <v>2930</v>
      </c>
      <c r="E2613" s="130" t="s">
        <v>2930</v>
      </c>
      <c r="F2613" s="130" t="s">
        <v>5095</v>
      </c>
    </row>
    <row r="2614" spans="1:6">
      <c r="A2614" s="130" t="s">
        <v>591</v>
      </c>
      <c r="B2614" s="130" t="s">
        <v>3800</v>
      </c>
      <c r="C2614" s="130" t="s">
        <v>3800</v>
      </c>
      <c r="D2614" s="130" t="s">
        <v>2951</v>
      </c>
      <c r="E2614" s="130" t="s">
        <v>2951</v>
      </c>
      <c r="F2614" s="130" t="s">
        <v>5095</v>
      </c>
    </row>
    <row r="2615" spans="1:6">
      <c r="A2615" s="130" t="s">
        <v>6623</v>
      </c>
      <c r="B2615" s="130" t="s">
        <v>4192</v>
      </c>
      <c r="C2615" s="130" t="s">
        <v>4192</v>
      </c>
      <c r="D2615" s="130" t="s">
        <v>2951</v>
      </c>
      <c r="E2615" s="130" t="s">
        <v>2951</v>
      </c>
      <c r="F2615" s="130" t="s">
        <v>5095</v>
      </c>
    </row>
    <row r="2616" spans="1:6">
      <c r="A2616" s="130" t="s">
        <v>1040</v>
      </c>
      <c r="B2616" s="130" t="s">
        <v>6624</v>
      </c>
      <c r="C2616" s="130" t="s">
        <v>6624</v>
      </c>
      <c r="D2616" s="130" t="s">
        <v>2969</v>
      </c>
      <c r="E2616" s="130" t="s">
        <v>2969</v>
      </c>
      <c r="F2616" s="130" t="s">
        <v>5096</v>
      </c>
    </row>
    <row r="2617" spans="1:6">
      <c r="A2617" s="130" t="s">
        <v>424</v>
      </c>
      <c r="B2617" s="130" t="s">
        <v>6625</v>
      </c>
      <c r="C2617" s="130" t="s">
        <v>6625</v>
      </c>
      <c r="D2617" s="130" t="s">
        <v>2981</v>
      </c>
      <c r="E2617" s="130" t="s">
        <v>2981</v>
      </c>
      <c r="F2617" s="130" t="s">
        <v>5095</v>
      </c>
    </row>
    <row r="2618" spans="1:6">
      <c r="A2618" s="130" t="s">
        <v>1612</v>
      </c>
      <c r="B2618" s="130" t="s">
        <v>2952</v>
      </c>
      <c r="C2618" s="130" t="s">
        <v>3015</v>
      </c>
      <c r="D2618" s="130" t="s">
        <v>2969</v>
      </c>
      <c r="E2618" s="130" t="s">
        <v>3390</v>
      </c>
      <c r="F2618" s="130" t="s">
        <v>5095</v>
      </c>
    </row>
    <row r="2619" spans="1:6">
      <c r="A2619" s="130" t="s">
        <v>1185</v>
      </c>
      <c r="B2619" s="130" t="s">
        <v>4366</v>
      </c>
      <c r="C2619" s="130" t="s">
        <v>4366</v>
      </c>
      <c r="D2619" s="130" t="s">
        <v>2951</v>
      </c>
      <c r="E2619" s="130" t="s">
        <v>2951</v>
      </c>
      <c r="F2619" s="130" t="s">
        <v>5095</v>
      </c>
    </row>
    <row r="2620" spans="1:6">
      <c r="A2620" s="130" t="s">
        <v>2520</v>
      </c>
      <c r="B2620" s="130" t="s">
        <v>6626</v>
      </c>
      <c r="C2620" s="130" t="s">
        <v>6626</v>
      </c>
      <c r="D2620" s="130" t="s">
        <v>2930</v>
      </c>
      <c r="E2620" s="130" t="s">
        <v>2930</v>
      </c>
      <c r="F2620" s="130" t="s">
        <v>5095</v>
      </c>
    </row>
    <row r="2621" spans="1:6">
      <c r="A2621" s="130" t="s">
        <v>842</v>
      </c>
      <c r="B2621" s="130" t="s">
        <v>4143</v>
      </c>
      <c r="C2621" s="130" t="s">
        <v>6627</v>
      </c>
      <c r="D2621" s="130" t="s">
        <v>2964</v>
      </c>
      <c r="E2621" s="130" t="s">
        <v>3327</v>
      </c>
      <c r="F2621" s="130" t="s">
        <v>5095</v>
      </c>
    </row>
    <row r="2622" spans="1:6">
      <c r="A2622" s="130" t="s">
        <v>2423</v>
      </c>
      <c r="B2622" s="130" t="s">
        <v>3129</v>
      </c>
      <c r="C2622" s="130" t="s">
        <v>3129</v>
      </c>
      <c r="D2622" s="130" t="s">
        <v>2930</v>
      </c>
      <c r="E2622" s="130" t="s">
        <v>2930</v>
      </c>
      <c r="F2622" s="130" t="s">
        <v>5095</v>
      </c>
    </row>
    <row r="2623" spans="1:6">
      <c r="A2623" s="130" t="s">
        <v>3593</v>
      </c>
      <c r="B2623" s="130" t="s">
        <v>3732</v>
      </c>
      <c r="C2623" s="130" t="s">
        <v>3732</v>
      </c>
      <c r="D2623" s="130" t="s">
        <v>2933</v>
      </c>
      <c r="E2623" s="130" t="s">
        <v>2933</v>
      </c>
      <c r="F2623" s="130" t="s">
        <v>5095</v>
      </c>
    </row>
    <row r="2624" spans="1:6">
      <c r="A2624" s="130" t="s">
        <v>592</v>
      </c>
      <c r="B2624" s="130" t="s">
        <v>6628</v>
      </c>
      <c r="C2624" s="130" t="s">
        <v>6628</v>
      </c>
      <c r="D2624" s="130" t="s">
        <v>2937</v>
      </c>
      <c r="E2624" s="130" t="s">
        <v>2937</v>
      </c>
      <c r="F2624" s="130" t="s">
        <v>5095</v>
      </c>
    </row>
    <row r="2625" spans="1:6">
      <c r="A2625" s="130" t="s">
        <v>4547</v>
      </c>
      <c r="B2625" s="130" t="s">
        <v>6629</v>
      </c>
      <c r="C2625" s="130" t="s">
        <v>6629</v>
      </c>
      <c r="D2625" s="130" t="s">
        <v>2933</v>
      </c>
      <c r="E2625" s="130" t="s">
        <v>2933</v>
      </c>
      <c r="F2625" s="130" t="s">
        <v>5095</v>
      </c>
    </row>
    <row r="2626" spans="1:6">
      <c r="A2626" s="130" t="s">
        <v>60</v>
      </c>
      <c r="B2626" s="130" t="s">
        <v>3095</v>
      </c>
      <c r="C2626" s="130" t="s">
        <v>3095</v>
      </c>
      <c r="D2626" s="130" t="s">
        <v>2930</v>
      </c>
      <c r="E2626" s="130" t="s">
        <v>3095</v>
      </c>
      <c r="F2626" s="130" t="s">
        <v>5096</v>
      </c>
    </row>
    <row r="2627" spans="1:6">
      <c r="A2627" s="130" t="s">
        <v>1267</v>
      </c>
      <c r="B2627" s="130" t="s">
        <v>3123</v>
      </c>
      <c r="C2627" s="130" t="s">
        <v>3123</v>
      </c>
      <c r="D2627" s="130" t="s">
        <v>2933</v>
      </c>
      <c r="E2627" s="130" t="s">
        <v>2933</v>
      </c>
      <c r="F2627" s="130" t="s">
        <v>5095</v>
      </c>
    </row>
    <row r="2628" spans="1:6">
      <c r="A2628" s="130" t="s">
        <v>6630</v>
      </c>
      <c r="B2628" s="130" t="s">
        <v>3918</v>
      </c>
      <c r="C2628" s="130" t="s">
        <v>3918</v>
      </c>
      <c r="D2628" s="130" t="s">
        <v>2930</v>
      </c>
      <c r="E2628" s="130" t="s">
        <v>2930</v>
      </c>
      <c r="F2628" s="130" t="s">
        <v>5095</v>
      </c>
    </row>
    <row r="2629" spans="1:6">
      <c r="A2629" s="130" t="s">
        <v>2885</v>
      </c>
      <c r="B2629" s="130" t="s">
        <v>3744</v>
      </c>
      <c r="C2629" s="130" t="s">
        <v>3744</v>
      </c>
      <c r="D2629" s="130" t="s">
        <v>2933</v>
      </c>
      <c r="E2629" s="130" t="s">
        <v>2933</v>
      </c>
      <c r="F2629" s="130" t="s">
        <v>5095</v>
      </c>
    </row>
    <row r="2630" spans="1:6">
      <c r="A2630" s="130" t="s">
        <v>2595</v>
      </c>
      <c r="B2630" s="130" t="s">
        <v>3052</v>
      </c>
      <c r="C2630" s="130" t="s">
        <v>3052</v>
      </c>
      <c r="D2630" s="130" t="s">
        <v>2930</v>
      </c>
      <c r="E2630" s="130" t="s">
        <v>2930</v>
      </c>
      <c r="F2630" s="130" t="s">
        <v>5096</v>
      </c>
    </row>
    <row r="2631" spans="1:6">
      <c r="A2631" s="130" t="s">
        <v>817</v>
      </c>
      <c r="B2631" s="130" t="s">
        <v>6631</v>
      </c>
      <c r="C2631" s="130" t="s">
        <v>6631</v>
      </c>
      <c r="D2631" s="130" t="s">
        <v>2937</v>
      </c>
      <c r="E2631" s="130" t="s">
        <v>2937</v>
      </c>
      <c r="F2631" s="130" t="s">
        <v>5095</v>
      </c>
    </row>
    <row r="2632" spans="1:6">
      <c r="A2632" s="130" t="s">
        <v>6632</v>
      </c>
      <c r="B2632" s="130" t="s">
        <v>3496</v>
      </c>
      <c r="C2632" s="130" t="s">
        <v>3496</v>
      </c>
      <c r="D2632" s="130" t="s">
        <v>2933</v>
      </c>
      <c r="E2632" s="130" t="s">
        <v>2933</v>
      </c>
      <c r="F2632" s="130" t="s">
        <v>5096</v>
      </c>
    </row>
    <row r="2633" spans="1:6">
      <c r="A2633" s="130" t="s">
        <v>1737</v>
      </c>
      <c r="B2633" s="130" t="s">
        <v>4200</v>
      </c>
      <c r="C2633" s="130" t="s">
        <v>4200</v>
      </c>
      <c r="D2633" s="130" t="s">
        <v>2934</v>
      </c>
      <c r="E2633" s="130" t="s">
        <v>2934</v>
      </c>
      <c r="F2633" s="130" t="s">
        <v>5095</v>
      </c>
    </row>
    <row r="2634" spans="1:6">
      <c r="A2634" s="130" t="s">
        <v>36</v>
      </c>
      <c r="B2634" s="130" t="s">
        <v>6633</v>
      </c>
      <c r="C2634" s="130" t="s">
        <v>6633</v>
      </c>
      <c r="D2634" s="130" t="s">
        <v>2930</v>
      </c>
      <c r="E2634" s="130" t="s">
        <v>2930</v>
      </c>
      <c r="F2634" s="130" t="s">
        <v>5095</v>
      </c>
    </row>
    <row r="2635" spans="1:6">
      <c r="A2635" s="130" t="s">
        <v>4387</v>
      </c>
      <c r="B2635" s="130" t="s">
        <v>6634</v>
      </c>
      <c r="C2635" s="130" t="s">
        <v>6634</v>
      </c>
      <c r="D2635" s="130" t="s">
        <v>2939</v>
      </c>
      <c r="E2635" s="130" t="s">
        <v>3090</v>
      </c>
      <c r="F2635" s="130" t="s">
        <v>5096</v>
      </c>
    </row>
    <row r="2636" spans="1:6">
      <c r="A2636" s="130" t="s">
        <v>393</v>
      </c>
      <c r="B2636" s="130" t="s">
        <v>3041</v>
      </c>
      <c r="C2636" s="130" t="s">
        <v>4084</v>
      </c>
      <c r="D2636" s="130" t="s">
        <v>3118</v>
      </c>
      <c r="E2636" s="130" t="s">
        <v>3463</v>
      </c>
      <c r="F2636" s="130" t="s">
        <v>5095</v>
      </c>
    </row>
    <row r="2637" spans="1:6">
      <c r="A2637" s="130" t="s">
        <v>6635</v>
      </c>
      <c r="B2637" s="130" t="s">
        <v>6636</v>
      </c>
      <c r="C2637" s="130" t="s">
        <v>6636</v>
      </c>
      <c r="D2637" s="130" t="s">
        <v>2930</v>
      </c>
      <c r="E2637" s="130" t="s">
        <v>2930</v>
      </c>
      <c r="F2637" s="130" t="s">
        <v>5096</v>
      </c>
    </row>
    <row r="2638" spans="1:6">
      <c r="A2638" s="130" t="s">
        <v>2828</v>
      </c>
      <c r="B2638" s="130" t="s">
        <v>6637</v>
      </c>
      <c r="C2638" s="130" t="s">
        <v>6637</v>
      </c>
      <c r="D2638" s="130" t="s">
        <v>2934</v>
      </c>
      <c r="E2638" s="130" t="s">
        <v>2934</v>
      </c>
      <c r="F2638" s="130" t="s">
        <v>5095</v>
      </c>
    </row>
    <row r="2639" spans="1:6">
      <c r="A2639" s="130" t="s">
        <v>3611</v>
      </c>
      <c r="B2639" s="130" t="s">
        <v>6638</v>
      </c>
      <c r="C2639" s="130" t="s">
        <v>6638</v>
      </c>
      <c r="D2639" s="130" t="s">
        <v>2930</v>
      </c>
      <c r="E2639" s="130" t="s">
        <v>2930</v>
      </c>
      <c r="F2639" s="130" t="s">
        <v>5096</v>
      </c>
    </row>
    <row r="2640" spans="1:6">
      <c r="A2640" s="130" t="s">
        <v>1217</v>
      </c>
      <c r="B2640" s="130" t="s">
        <v>6639</v>
      </c>
      <c r="C2640" s="130" t="s">
        <v>6640</v>
      </c>
      <c r="D2640" s="130" t="s">
        <v>3027</v>
      </c>
      <c r="E2640" s="130" t="s">
        <v>3027</v>
      </c>
      <c r="F2640" s="130" t="s">
        <v>5095</v>
      </c>
    </row>
    <row r="2641" spans="1:6">
      <c r="A2641" s="130" t="s">
        <v>993</v>
      </c>
      <c r="B2641" s="130" t="s">
        <v>3813</v>
      </c>
      <c r="C2641" s="130" t="s">
        <v>4038</v>
      </c>
      <c r="D2641" s="130" t="s">
        <v>2989</v>
      </c>
      <c r="E2641" s="130" t="s">
        <v>3149</v>
      </c>
      <c r="F2641" s="130" t="s">
        <v>5095</v>
      </c>
    </row>
    <row r="2642" spans="1:6">
      <c r="A2642" s="130" t="s">
        <v>2428</v>
      </c>
      <c r="B2642" s="130" t="s">
        <v>3151</v>
      </c>
      <c r="C2642" s="130" t="s">
        <v>3151</v>
      </c>
      <c r="D2642" s="130" t="s">
        <v>2933</v>
      </c>
      <c r="E2642" s="130" t="s">
        <v>2933</v>
      </c>
      <c r="F2642" s="130" t="s">
        <v>5095</v>
      </c>
    </row>
    <row r="2643" spans="1:6">
      <c r="A2643" s="130" t="s">
        <v>1740</v>
      </c>
      <c r="B2643" s="130" t="s">
        <v>4875</v>
      </c>
      <c r="C2643" s="130" t="s">
        <v>4875</v>
      </c>
      <c r="D2643" s="130" t="s">
        <v>2930</v>
      </c>
      <c r="E2643" s="130" t="s">
        <v>2930</v>
      </c>
      <c r="F2643" s="130" t="s">
        <v>5095</v>
      </c>
    </row>
    <row r="2644" spans="1:6">
      <c r="A2644" s="130" t="s">
        <v>439</v>
      </c>
      <c r="B2644" s="130" t="s">
        <v>3113</v>
      </c>
      <c r="C2644" s="130" t="s">
        <v>3113</v>
      </c>
      <c r="D2644" s="130" t="s">
        <v>2969</v>
      </c>
      <c r="E2644" s="130" t="s">
        <v>2969</v>
      </c>
      <c r="F2644" s="130" t="s">
        <v>5095</v>
      </c>
    </row>
    <row r="2645" spans="1:6">
      <c r="A2645" s="130" t="s">
        <v>1940</v>
      </c>
      <c r="B2645" s="130" t="s">
        <v>6641</v>
      </c>
      <c r="C2645" s="130" t="s">
        <v>6642</v>
      </c>
      <c r="D2645" s="130" t="s">
        <v>2939</v>
      </c>
      <c r="E2645" s="130" t="s">
        <v>2939</v>
      </c>
      <c r="F2645" s="130" t="s">
        <v>5095</v>
      </c>
    </row>
    <row r="2646" spans="1:6">
      <c r="A2646" s="130" t="s">
        <v>398</v>
      </c>
      <c r="B2646" s="130" t="s">
        <v>3364</v>
      </c>
      <c r="C2646" s="130" t="s">
        <v>3281</v>
      </c>
      <c r="D2646" s="130" t="s">
        <v>3417</v>
      </c>
      <c r="E2646" s="130" t="s">
        <v>3417</v>
      </c>
      <c r="F2646" s="130" t="s">
        <v>5095</v>
      </c>
    </row>
    <row r="2647" spans="1:6">
      <c r="A2647" s="130" t="s">
        <v>331</v>
      </c>
      <c r="B2647" s="130" t="s">
        <v>3339</v>
      </c>
      <c r="C2647" s="130" t="s">
        <v>6643</v>
      </c>
      <c r="D2647" s="130" t="s">
        <v>3149</v>
      </c>
      <c r="E2647" s="130" t="s">
        <v>3341</v>
      </c>
      <c r="F2647" s="130" t="s">
        <v>5095</v>
      </c>
    </row>
    <row r="2648" spans="1:6">
      <c r="A2648" s="130" t="s">
        <v>498</v>
      </c>
      <c r="B2648" s="130" t="s">
        <v>3758</v>
      </c>
      <c r="C2648" s="130" t="s">
        <v>3435</v>
      </c>
      <c r="D2648" s="130" t="s">
        <v>3101</v>
      </c>
      <c r="E2648" s="130" t="s">
        <v>3079</v>
      </c>
      <c r="F2648" s="130" t="s">
        <v>5095</v>
      </c>
    </row>
    <row r="2649" spans="1:6">
      <c r="A2649" s="130" t="s">
        <v>4712</v>
      </c>
      <c r="B2649" s="130" t="s">
        <v>6644</v>
      </c>
      <c r="C2649" s="130" t="s">
        <v>6644</v>
      </c>
      <c r="D2649" s="130" t="s">
        <v>2930</v>
      </c>
      <c r="E2649" s="130" t="s">
        <v>2930</v>
      </c>
      <c r="F2649" s="130" t="s">
        <v>5095</v>
      </c>
    </row>
    <row r="2650" spans="1:6">
      <c r="A2650" s="130" t="s">
        <v>271</v>
      </c>
      <c r="B2650" s="130" t="s">
        <v>3210</v>
      </c>
      <c r="C2650" s="130" t="s">
        <v>3210</v>
      </c>
      <c r="D2650" s="130" t="s">
        <v>3069</v>
      </c>
      <c r="E2650" s="130" t="s">
        <v>2965</v>
      </c>
      <c r="F2650" s="130" t="s">
        <v>5096</v>
      </c>
    </row>
    <row r="2651" spans="1:6">
      <c r="A2651" s="130" t="s">
        <v>6645</v>
      </c>
      <c r="B2651" s="130" t="s">
        <v>6646</v>
      </c>
      <c r="C2651" s="130" t="s">
        <v>6646</v>
      </c>
      <c r="D2651" s="130" t="s">
        <v>2930</v>
      </c>
      <c r="E2651" s="130" t="s">
        <v>2931</v>
      </c>
      <c r="F2651" s="130" t="s">
        <v>5096</v>
      </c>
    </row>
    <row r="2652" spans="1:6">
      <c r="A2652" s="130" t="s">
        <v>688</v>
      </c>
      <c r="B2652" s="130" t="s">
        <v>2975</v>
      </c>
      <c r="C2652" s="130" t="s">
        <v>2975</v>
      </c>
      <c r="D2652" s="130" t="s">
        <v>2989</v>
      </c>
      <c r="E2652" s="130" t="s">
        <v>2989</v>
      </c>
      <c r="F2652" s="130" t="s">
        <v>5095</v>
      </c>
    </row>
    <row r="2653" spans="1:6">
      <c r="A2653" s="130" t="s">
        <v>812</v>
      </c>
      <c r="B2653" s="130" t="s">
        <v>3948</v>
      </c>
      <c r="C2653" s="130" t="s">
        <v>3948</v>
      </c>
      <c r="D2653" s="130" t="s">
        <v>2934</v>
      </c>
      <c r="E2653" s="130" t="s">
        <v>2934</v>
      </c>
      <c r="F2653" s="130" t="s">
        <v>5095</v>
      </c>
    </row>
    <row r="2654" spans="1:6">
      <c r="A2654" s="130" t="s">
        <v>1742</v>
      </c>
      <c r="B2654" s="130" t="s">
        <v>6647</v>
      </c>
      <c r="C2654" s="130" t="s">
        <v>6647</v>
      </c>
      <c r="D2654" s="130" t="s">
        <v>2930</v>
      </c>
      <c r="E2654" s="130" t="s">
        <v>2930</v>
      </c>
      <c r="F2654" s="130" t="s">
        <v>5095</v>
      </c>
    </row>
    <row r="2655" spans="1:6">
      <c r="A2655" s="130" t="s">
        <v>3837</v>
      </c>
      <c r="B2655" s="130" t="s">
        <v>2943</v>
      </c>
      <c r="C2655" s="130" t="s">
        <v>2943</v>
      </c>
      <c r="D2655" s="130" t="s">
        <v>2934</v>
      </c>
      <c r="E2655" s="130" t="s">
        <v>2934</v>
      </c>
      <c r="F2655" s="130" t="s">
        <v>5095</v>
      </c>
    </row>
    <row r="2656" spans="1:6">
      <c r="A2656" s="130" t="s">
        <v>1059</v>
      </c>
      <c r="B2656" s="130" t="s">
        <v>3747</v>
      </c>
      <c r="C2656" s="130" t="s">
        <v>3747</v>
      </c>
      <c r="D2656" s="130" t="s">
        <v>2981</v>
      </c>
      <c r="E2656" s="130" t="s">
        <v>2981</v>
      </c>
      <c r="F2656" s="130" t="s">
        <v>5095</v>
      </c>
    </row>
    <row r="2657" spans="1:6">
      <c r="A2657" s="130" t="s">
        <v>1745</v>
      </c>
      <c r="B2657" s="130" t="s">
        <v>6648</v>
      </c>
      <c r="C2657" s="130" t="s">
        <v>6648</v>
      </c>
      <c r="D2657" s="130" t="s">
        <v>3011</v>
      </c>
      <c r="E2657" s="130" t="s">
        <v>3011</v>
      </c>
      <c r="F2657" s="130" t="s">
        <v>5095</v>
      </c>
    </row>
    <row r="2658" spans="1:6">
      <c r="A2658" s="130" t="s">
        <v>1746</v>
      </c>
      <c r="B2658" s="130" t="s">
        <v>3391</v>
      </c>
      <c r="C2658" s="130" t="s">
        <v>3391</v>
      </c>
      <c r="D2658" s="130" t="s">
        <v>2930</v>
      </c>
      <c r="E2658" s="130" t="s">
        <v>2930</v>
      </c>
      <c r="F2658" s="130" t="s">
        <v>5095</v>
      </c>
    </row>
    <row r="2659" spans="1:6">
      <c r="A2659" s="130" t="s">
        <v>158</v>
      </c>
      <c r="B2659" s="130" t="s">
        <v>6649</v>
      </c>
      <c r="C2659" s="130" t="s">
        <v>6649</v>
      </c>
      <c r="D2659" s="130" t="s">
        <v>2969</v>
      </c>
      <c r="E2659" s="130" t="s">
        <v>2969</v>
      </c>
      <c r="F2659" s="130" t="s">
        <v>5095</v>
      </c>
    </row>
    <row r="2660" spans="1:6">
      <c r="A2660" s="130" t="s">
        <v>1747</v>
      </c>
      <c r="B2660" s="130" t="s">
        <v>6650</v>
      </c>
      <c r="C2660" s="130" t="s">
        <v>6650</v>
      </c>
      <c r="D2660" s="130" t="s">
        <v>2933</v>
      </c>
      <c r="E2660" s="130" t="s">
        <v>2933</v>
      </c>
      <c r="F2660" s="130" t="s">
        <v>5095</v>
      </c>
    </row>
    <row r="2661" spans="1:6">
      <c r="A2661" s="130" t="s">
        <v>1006</v>
      </c>
      <c r="B2661" s="130" t="s">
        <v>3263</v>
      </c>
      <c r="C2661" s="130" t="s">
        <v>3263</v>
      </c>
      <c r="D2661" s="130" t="s">
        <v>3027</v>
      </c>
      <c r="E2661" s="130" t="s">
        <v>3027</v>
      </c>
      <c r="F2661" s="130" t="s">
        <v>5095</v>
      </c>
    </row>
    <row r="2662" spans="1:6">
      <c r="A2662" s="130" t="s">
        <v>2259</v>
      </c>
      <c r="B2662" s="130" t="s">
        <v>3364</v>
      </c>
      <c r="C2662" s="130" t="s">
        <v>3364</v>
      </c>
      <c r="D2662" s="130" t="s">
        <v>2933</v>
      </c>
      <c r="E2662" s="130" t="s">
        <v>2933</v>
      </c>
      <c r="F2662" s="130" t="s">
        <v>5095</v>
      </c>
    </row>
    <row r="2663" spans="1:6">
      <c r="A2663" s="130" t="s">
        <v>2430</v>
      </c>
      <c r="B2663" s="130" t="s">
        <v>2974</v>
      </c>
      <c r="C2663" s="130" t="s">
        <v>2974</v>
      </c>
      <c r="D2663" s="130" t="s">
        <v>2933</v>
      </c>
      <c r="E2663" s="130" t="s">
        <v>2933</v>
      </c>
      <c r="F2663" s="130" t="s">
        <v>5095</v>
      </c>
    </row>
    <row r="2664" spans="1:6">
      <c r="A2664" s="130" t="s">
        <v>2431</v>
      </c>
      <c r="B2664" s="130" t="s">
        <v>2965</v>
      </c>
      <c r="C2664" s="130" t="s">
        <v>3347</v>
      </c>
      <c r="D2664" s="130" t="s">
        <v>3001</v>
      </c>
      <c r="E2664" s="130" t="s">
        <v>3237</v>
      </c>
      <c r="F2664" s="130" t="s">
        <v>5096</v>
      </c>
    </row>
    <row r="2665" spans="1:6">
      <c r="A2665" s="130" t="s">
        <v>1229</v>
      </c>
      <c r="B2665" s="130" t="s">
        <v>2978</v>
      </c>
      <c r="C2665" s="130" t="s">
        <v>2978</v>
      </c>
      <c r="D2665" s="130" t="s">
        <v>2930</v>
      </c>
      <c r="E2665" s="130" t="s">
        <v>2933</v>
      </c>
      <c r="F2665" s="130" t="s">
        <v>5096</v>
      </c>
    </row>
    <row r="2666" spans="1:6">
      <c r="A2666" s="130" t="s">
        <v>2432</v>
      </c>
      <c r="B2666" s="130" t="s">
        <v>4345</v>
      </c>
      <c r="C2666" s="130" t="s">
        <v>4345</v>
      </c>
      <c r="D2666" s="130" t="s">
        <v>2930</v>
      </c>
      <c r="E2666" s="130" t="s">
        <v>2930</v>
      </c>
      <c r="F2666" s="130" t="s">
        <v>5095</v>
      </c>
    </row>
    <row r="2667" spans="1:6">
      <c r="A2667" s="130" t="s">
        <v>1182</v>
      </c>
      <c r="B2667" s="130" t="s">
        <v>4205</v>
      </c>
      <c r="C2667" s="130" t="s">
        <v>4205</v>
      </c>
      <c r="D2667" s="130" t="s">
        <v>3022</v>
      </c>
      <c r="E2667" s="130" t="s">
        <v>3309</v>
      </c>
      <c r="F2667" s="130" t="s">
        <v>5096</v>
      </c>
    </row>
    <row r="2668" spans="1:6">
      <c r="A2668" s="130" t="s">
        <v>2433</v>
      </c>
      <c r="B2668" s="130" t="s">
        <v>6651</v>
      </c>
      <c r="C2668" s="130" t="s">
        <v>6651</v>
      </c>
      <c r="D2668" s="130" t="s">
        <v>2933</v>
      </c>
      <c r="E2668" s="130" t="s">
        <v>2933</v>
      </c>
      <c r="F2668" s="130" t="s">
        <v>5095</v>
      </c>
    </row>
    <row r="2669" spans="1:6">
      <c r="A2669" s="130" t="s">
        <v>593</v>
      </c>
      <c r="B2669" s="130" t="s">
        <v>4514</v>
      </c>
      <c r="C2669" s="130" t="s">
        <v>4514</v>
      </c>
      <c r="D2669" s="130" t="s">
        <v>2930</v>
      </c>
      <c r="E2669" s="130" t="s">
        <v>2930</v>
      </c>
      <c r="F2669" s="130" t="s">
        <v>5095</v>
      </c>
    </row>
    <row r="2670" spans="1:6">
      <c r="A2670" s="130" t="s">
        <v>1748</v>
      </c>
      <c r="B2670" s="130" t="s">
        <v>6652</v>
      </c>
      <c r="C2670" s="130" t="s">
        <v>6652</v>
      </c>
      <c r="D2670" s="130" t="s">
        <v>2937</v>
      </c>
      <c r="E2670" s="130" t="s">
        <v>2937</v>
      </c>
      <c r="F2670" s="130" t="s">
        <v>5095</v>
      </c>
    </row>
    <row r="2671" spans="1:6">
      <c r="A2671" s="130" t="s">
        <v>2736</v>
      </c>
      <c r="B2671" s="130" t="s">
        <v>2978</v>
      </c>
      <c r="C2671" s="130" t="s">
        <v>2978</v>
      </c>
      <c r="D2671" s="130" t="s">
        <v>2930</v>
      </c>
      <c r="E2671" s="130" t="s">
        <v>2930</v>
      </c>
      <c r="F2671" s="130" t="s">
        <v>5096</v>
      </c>
    </row>
    <row r="2672" spans="1:6">
      <c r="A2672" s="130" t="s">
        <v>944</v>
      </c>
      <c r="B2672" s="130" t="s">
        <v>6653</v>
      </c>
      <c r="C2672" s="130" t="s">
        <v>6654</v>
      </c>
      <c r="D2672" s="130" t="s">
        <v>3161</v>
      </c>
      <c r="E2672" s="130" t="s">
        <v>4005</v>
      </c>
      <c r="F2672" s="130" t="s">
        <v>5095</v>
      </c>
    </row>
    <row r="2673" spans="1:6">
      <c r="A2673" s="130" t="s">
        <v>41</v>
      </c>
      <c r="B2673" s="130" t="s">
        <v>3668</v>
      </c>
      <c r="C2673" s="130" t="s">
        <v>3468</v>
      </c>
      <c r="D2673" s="130" t="s">
        <v>3445</v>
      </c>
      <c r="E2673" s="130" t="s">
        <v>6655</v>
      </c>
      <c r="F2673" s="130" t="s">
        <v>5095</v>
      </c>
    </row>
    <row r="2674" spans="1:6">
      <c r="A2674" s="130" t="s">
        <v>197</v>
      </c>
      <c r="B2674" s="130" t="s">
        <v>3601</v>
      </c>
      <c r="C2674" s="130" t="s">
        <v>3601</v>
      </c>
      <c r="D2674" s="130" t="s">
        <v>2934</v>
      </c>
      <c r="E2674" s="130" t="s">
        <v>2934</v>
      </c>
      <c r="F2674" s="130" t="s">
        <v>5095</v>
      </c>
    </row>
    <row r="2675" spans="1:6">
      <c r="A2675" s="130" t="s">
        <v>6656</v>
      </c>
      <c r="B2675" s="130" t="s">
        <v>6657</v>
      </c>
      <c r="C2675" s="130" t="s">
        <v>6657</v>
      </c>
      <c r="D2675" s="130" t="s">
        <v>2930</v>
      </c>
      <c r="E2675" s="130" t="s">
        <v>2930</v>
      </c>
      <c r="F2675" s="130" t="s">
        <v>5095</v>
      </c>
    </row>
    <row r="2676" spans="1:6">
      <c r="A2676" s="130" t="s">
        <v>2435</v>
      </c>
      <c r="B2676" s="130" t="s">
        <v>3041</v>
      </c>
      <c r="C2676" s="130" t="s">
        <v>3041</v>
      </c>
      <c r="D2676" s="130" t="s">
        <v>3008</v>
      </c>
      <c r="E2676" s="130" t="s">
        <v>3008</v>
      </c>
      <c r="F2676" s="130" t="s">
        <v>5096</v>
      </c>
    </row>
    <row r="2677" spans="1:6">
      <c r="A2677" s="130" t="s">
        <v>2597</v>
      </c>
      <c r="B2677" s="130" t="s">
        <v>3819</v>
      </c>
      <c r="C2677" s="130" t="s">
        <v>3819</v>
      </c>
      <c r="D2677" s="130" t="s">
        <v>2930</v>
      </c>
      <c r="E2677" s="130" t="s">
        <v>2930</v>
      </c>
      <c r="F2677" s="130" t="s">
        <v>5095</v>
      </c>
    </row>
    <row r="2678" spans="1:6">
      <c r="A2678" s="130" t="s">
        <v>506</v>
      </c>
      <c r="B2678" s="130" t="s">
        <v>3244</v>
      </c>
      <c r="C2678" s="130" t="s">
        <v>3244</v>
      </c>
      <c r="D2678" s="130" t="s">
        <v>3101</v>
      </c>
      <c r="E2678" s="130" t="s">
        <v>3018</v>
      </c>
      <c r="F2678" s="130" t="s">
        <v>5095</v>
      </c>
    </row>
    <row r="2679" spans="1:6">
      <c r="A2679" s="130" t="s">
        <v>2737</v>
      </c>
      <c r="B2679" s="130" t="s">
        <v>4461</v>
      </c>
      <c r="C2679" s="130" t="s">
        <v>4461</v>
      </c>
      <c r="D2679" s="130" t="s">
        <v>2933</v>
      </c>
      <c r="E2679" s="130" t="s">
        <v>2933</v>
      </c>
      <c r="F2679" s="130" t="s">
        <v>5095</v>
      </c>
    </row>
    <row r="2680" spans="1:6">
      <c r="A2680" s="130" t="s">
        <v>482</v>
      </c>
      <c r="B2680" s="130" t="s">
        <v>3147</v>
      </c>
      <c r="C2680" s="130" t="s">
        <v>3147</v>
      </c>
      <c r="D2680" s="130" t="s">
        <v>2933</v>
      </c>
      <c r="E2680" s="130" t="s">
        <v>2933</v>
      </c>
      <c r="F2680" s="130" t="s">
        <v>5096</v>
      </c>
    </row>
    <row r="2681" spans="1:6">
      <c r="A2681" s="130" t="s">
        <v>666</v>
      </c>
      <c r="B2681" s="130" t="s">
        <v>3002</v>
      </c>
      <c r="C2681" s="130" t="s">
        <v>3967</v>
      </c>
      <c r="D2681" s="130" t="s">
        <v>3070</v>
      </c>
      <c r="E2681" s="130" t="s">
        <v>5162</v>
      </c>
      <c r="F2681" s="130" t="s">
        <v>5095</v>
      </c>
    </row>
    <row r="2682" spans="1:6">
      <c r="A2682" s="130" t="s">
        <v>2738</v>
      </c>
      <c r="B2682" s="130" t="s">
        <v>3721</v>
      </c>
      <c r="C2682" s="130" t="s">
        <v>3721</v>
      </c>
      <c r="D2682" s="130" t="s">
        <v>2933</v>
      </c>
      <c r="E2682" s="130" t="s">
        <v>2933</v>
      </c>
      <c r="F2682" s="130" t="s">
        <v>5095</v>
      </c>
    </row>
    <row r="2683" spans="1:6">
      <c r="A2683" s="130" t="s">
        <v>796</v>
      </c>
      <c r="B2683" s="130" t="s">
        <v>3105</v>
      </c>
      <c r="C2683" s="130" t="s">
        <v>6658</v>
      </c>
      <c r="D2683" s="130" t="s">
        <v>3379</v>
      </c>
      <c r="E2683" s="130" t="s">
        <v>3958</v>
      </c>
      <c r="F2683" s="130" t="s">
        <v>5095</v>
      </c>
    </row>
    <row r="2684" spans="1:6">
      <c r="A2684" s="130" t="s">
        <v>2437</v>
      </c>
      <c r="B2684" s="130" t="s">
        <v>3280</v>
      </c>
      <c r="C2684" s="130" t="s">
        <v>3280</v>
      </c>
      <c r="D2684" s="130" t="s">
        <v>2930</v>
      </c>
      <c r="E2684" s="130" t="s">
        <v>2930</v>
      </c>
      <c r="F2684" s="130" t="s">
        <v>5096</v>
      </c>
    </row>
    <row r="2685" spans="1:6">
      <c r="A2685" s="130" t="s">
        <v>4603</v>
      </c>
      <c r="B2685" s="130" t="s">
        <v>3993</v>
      </c>
      <c r="C2685" s="130" t="s">
        <v>3993</v>
      </c>
      <c r="D2685" s="130" t="s">
        <v>2930</v>
      </c>
      <c r="E2685" s="130" t="s">
        <v>2930</v>
      </c>
      <c r="F2685" s="130" t="s">
        <v>5095</v>
      </c>
    </row>
    <row r="2686" spans="1:6">
      <c r="A2686" s="130" t="s">
        <v>2739</v>
      </c>
      <c r="B2686" s="130" t="s">
        <v>6659</v>
      </c>
      <c r="C2686" s="130" t="s">
        <v>6659</v>
      </c>
      <c r="D2686" s="130" t="s">
        <v>2934</v>
      </c>
      <c r="E2686" s="130" t="s">
        <v>2934</v>
      </c>
      <c r="F2686" s="130" t="s">
        <v>5095</v>
      </c>
    </row>
    <row r="2687" spans="1:6">
      <c r="A2687" s="130" t="s">
        <v>2438</v>
      </c>
      <c r="B2687" s="130" t="s">
        <v>3534</v>
      </c>
      <c r="C2687" s="130" t="s">
        <v>3534</v>
      </c>
      <c r="D2687" s="130" t="s">
        <v>2933</v>
      </c>
      <c r="E2687" s="130" t="s">
        <v>2933</v>
      </c>
      <c r="F2687" s="130" t="s">
        <v>5095</v>
      </c>
    </row>
    <row r="2688" spans="1:6">
      <c r="A2688" s="130" t="s">
        <v>4710</v>
      </c>
      <c r="B2688" s="130" t="s">
        <v>6660</v>
      </c>
      <c r="C2688" s="130" t="s">
        <v>6660</v>
      </c>
      <c r="D2688" s="130" t="s">
        <v>2934</v>
      </c>
      <c r="E2688" s="130" t="s">
        <v>2934</v>
      </c>
      <c r="F2688" s="130" t="s">
        <v>5095</v>
      </c>
    </row>
    <row r="2689" spans="1:6">
      <c r="A2689" s="130" t="s">
        <v>6661</v>
      </c>
      <c r="B2689" s="130" t="s">
        <v>3300</v>
      </c>
      <c r="C2689" s="130" t="s">
        <v>3300</v>
      </c>
      <c r="D2689" s="130" t="s">
        <v>2930</v>
      </c>
      <c r="E2689" s="130" t="s">
        <v>2930</v>
      </c>
      <c r="F2689" s="130" t="s">
        <v>5096</v>
      </c>
    </row>
    <row r="2690" spans="1:6">
      <c r="A2690" s="130" t="s">
        <v>13</v>
      </c>
      <c r="B2690" s="130" t="s">
        <v>6662</v>
      </c>
      <c r="C2690" s="130" t="s">
        <v>6663</v>
      </c>
      <c r="D2690" s="130" t="s">
        <v>3069</v>
      </c>
      <c r="E2690" s="130" t="s">
        <v>3085</v>
      </c>
      <c r="F2690" s="130" t="s">
        <v>5096</v>
      </c>
    </row>
    <row r="2691" spans="1:6">
      <c r="A2691" s="130" t="s">
        <v>68</v>
      </c>
      <c r="B2691" s="130" t="s">
        <v>3171</v>
      </c>
      <c r="C2691" s="130" t="s">
        <v>6664</v>
      </c>
      <c r="D2691" s="130" t="s">
        <v>3069</v>
      </c>
      <c r="E2691" s="130" t="s">
        <v>3069</v>
      </c>
      <c r="F2691" s="130" t="s">
        <v>5095</v>
      </c>
    </row>
    <row r="2692" spans="1:6">
      <c r="A2692" s="130" t="s">
        <v>1049</v>
      </c>
      <c r="B2692" s="130" t="s">
        <v>2974</v>
      </c>
      <c r="C2692" s="130" t="s">
        <v>2974</v>
      </c>
      <c r="D2692" s="130" t="s">
        <v>2969</v>
      </c>
      <c r="E2692" s="130" t="s">
        <v>2969</v>
      </c>
      <c r="F2692" s="130" t="s">
        <v>5095</v>
      </c>
    </row>
    <row r="2693" spans="1:6">
      <c r="A2693" s="130" t="s">
        <v>383</v>
      </c>
      <c r="B2693" s="130" t="s">
        <v>2955</v>
      </c>
      <c r="C2693" s="130" t="s">
        <v>2955</v>
      </c>
      <c r="D2693" s="130" t="s">
        <v>2933</v>
      </c>
      <c r="E2693" s="130" t="s">
        <v>2933</v>
      </c>
      <c r="F2693" s="130" t="s">
        <v>5095</v>
      </c>
    </row>
    <row r="2694" spans="1:6">
      <c r="A2694" s="130" t="s">
        <v>2441</v>
      </c>
      <c r="B2694" s="130" t="s">
        <v>6665</v>
      </c>
      <c r="C2694" s="130" t="s">
        <v>6665</v>
      </c>
      <c r="D2694" s="130" t="s">
        <v>2951</v>
      </c>
      <c r="E2694" s="130" t="s">
        <v>2951</v>
      </c>
      <c r="F2694" s="130" t="s">
        <v>5095</v>
      </c>
    </row>
    <row r="2695" spans="1:6">
      <c r="A2695" s="130" t="s">
        <v>2599</v>
      </c>
      <c r="B2695" s="130" t="s">
        <v>3863</v>
      </c>
      <c r="C2695" s="130" t="s">
        <v>3863</v>
      </c>
      <c r="D2695" s="130" t="s">
        <v>2933</v>
      </c>
      <c r="E2695" s="130" t="s">
        <v>2933</v>
      </c>
      <c r="F2695" s="130" t="s">
        <v>5095</v>
      </c>
    </row>
    <row r="2696" spans="1:6">
      <c r="A2696" s="130" t="s">
        <v>3781</v>
      </c>
      <c r="B2696" s="130" t="s">
        <v>6666</v>
      </c>
      <c r="C2696" s="130" t="s">
        <v>6666</v>
      </c>
      <c r="D2696" s="130" t="s">
        <v>2930</v>
      </c>
      <c r="E2696" s="130" t="s">
        <v>2930</v>
      </c>
      <c r="F2696" s="130" t="s">
        <v>5095</v>
      </c>
    </row>
    <row r="2697" spans="1:6">
      <c r="A2697" s="130" t="s">
        <v>4100</v>
      </c>
      <c r="B2697" s="130" t="s">
        <v>3589</v>
      </c>
      <c r="C2697" s="130" t="s">
        <v>3589</v>
      </c>
      <c r="D2697" s="130" t="s">
        <v>2930</v>
      </c>
      <c r="E2697" s="130" t="s">
        <v>2930</v>
      </c>
      <c r="F2697" s="130" t="s">
        <v>5095</v>
      </c>
    </row>
    <row r="2698" spans="1:6">
      <c r="A2698" s="130" t="s">
        <v>1263</v>
      </c>
      <c r="B2698" s="130" t="s">
        <v>3253</v>
      </c>
      <c r="C2698" s="130" t="s">
        <v>3253</v>
      </c>
      <c r="D2698" s="130" t="s">
        <v>2930</v>
      </c>
      <c r="E2698" s="130" t="s">
        <v>2930</v>
      </c>
      <c r="F2698" s="130" t="s">
        <v>5095</v>
      </c>
    </row>
    <row r="2699" spans="1:6">
      <c r="A2699" s="130" t="s">
        <v>241</v>
      </c>
      <c r="B2699" s="130" t="s">
        <v>6667</v>
      </c>
      <c r="C2699" s="130" t="s">
        <v>6667</v>
      </c>
      <c r="D2699" s="130" t="s">
        <v>2934</v>
      </c>
      <c r="E2699" s="130" t="s">
        <v>2934</v>
      </c>
      <c r="F2699" s="130" t="s">
        <v>5095</v>
      </c>
    </row>
    <row r="2700" spans="1:6">
      <c r="A2700" s="130" t="s">
        <v>1751</v>
      </c>
      <c r="B2700" s="130" t="s">
        <v>2952</v>
      </c>
      <c r="C2700" s="130" t="s">
        <v>2952</v>
      </c>
      <c r="D2700" s="130" t="s">
        <v>2933</v>
      </c>
      <c r="E2700" s="130" t="s">
        <v>2933</v>
      </c>
      <c r="F2700" s="130" t="s">
        <v>5095</v>
      </c>
    </row>
    <row r="2701" spans="1:6">
      <c r="A2701" s="130" t="s">
        <v>6668</v>
      </c>
      <c r="B2701" s="130" t="s">
        <v>6669</v>
      </c>
      <c r="C2701" s="130" t="s">
        <v>6669</v>
      </c>
      <c r="D2701" s="130" t="s">
        <v>2930</v>
      </c>
      <c r="E2701" s="130" t="s">
        <v>2930</v>
      </c>
      <c r="F2701" s="130" t="s">
        <v>5095</v>
      </c>
    </row>
    <row r="2702" spans="1:6">
      <c r="A2702" s="130" t="s">
        <v>1752</v>
      </c>
      <c r="B2702" s="130" t="s">
        <v>6670</v>
      </c>
      <c r="C2702" s="130" t="s">
        <v>6670</v>
      </c>
      <c r="D2702" s="130" t="s">
        <v>2934</v>
      </c>
      <c r="E2702" s="130" t="s">
        <v>2934</v>
      </c>
      <c r="F2702" s="130" t="s">
        <v>5095</v>
      </c>
    </row>
    <row r="2703" spans="1:6">
      <c r="A2703" s="130" t="s">
        <v>2019</v>
      </c>
      <c r="B2703" s="130" t="s">
        <v>2962</v>
      </c>
      <c r="C2703" s="130" t="s">
        <v>2962</v>
      </c>
      <c r="D2703" s="130" t="s">
        <v>2934</v>
      </c>
      <c r="E2703" s="130" t="s">
        <v>2934</v>
      </c>
      <c r="F2703" s="130" t="s">
        <v>5095</v>
      </c>
    </row>
    <row r="2704" spans="1:6">
      <c r="A2704" s="130" t="s">
        <v>2832</v>
      </c>
      <c r="B2704" s="130" t="s">
        <v>3083</v>
      </c>
      <c r="C2704" s="130" t="s">
        <v>3083</v>
      </c>
      <c r="D2704" s="130" t="s">
        <v>2930</v>
      </c>
      <c r="E2704" s="130" t="s">
        <v>2930</v>
      </c>
      <c r="F2704" s="130" t="s">
        <v>5095</v>
      </c>
    </row>
    <row r="2705" spans="1:6">
      <c r="A2705" s="130" t="s">
        <v>2442</v>
      </c>
      <c r="B2705" s="130" t="s">
        <v>4528</v>
      </c>
      <c r="C2705" s="130" t="s">
        <v>4528</v>
      </c>
      <c r="D2705" s="130" t="s">
        <v>2934</v>
      </c>
      <c r="E2705" s="130" t="s">
        <v>2934</v>
      </c>
      <c r="F2705" s="130" t="s">
        <v>5095</v>
      </c>
    </row>
    <row r="2706" spans="1:6">
      <c r="A2706" s="130" t="s">
        <v>6671</v>
      </c>
      <c r="B2706" s="130" t="s">
        <v>6672</v>
      </c>
      <c r="C2706" s="130" t="s">
        <v>6672</v>
      </c>
      <c r="D2706" s="130" t="s">
        <v>2930</v>
      </c>
      <c r="E2706" s="130" t="s">
        <v>2930</v>
      </c>
      <c r="F2706" s="130" t="s">
        <v>5096</v>
      </c>
    </row>
    <row r="2707" spans="1:6">
      <c r="A2707" s="130" t="s">
        <v>6673</v>
      </c>
      <c r="B2707" s="130" t="s">
        <v>6674</v>
      </c>
      <c r="C2707" s="130" t="s">
        <v>6674</v>
      </c>
      <c r="D2707" s="130" t="s">
        <v>2930</v>
      </c>
      <c r="E2707" s="130" t="s">
        <v>2930</v>
      </c>
      <c r="F2707" s="130" t="s">
        <v>5095</v>
      </c>
    </row>
    <row r="2708" spans="1:6">
      <c r="A2708" s="130" t="s">
        <v>495</v>
      </c>
      <c r="B2708" s="130" t="s">
        <v>3868</v>
      </c>
      <c r="C2708" s="130" t="s">
        <v>6675</v>
      </c>
      <c r="D2708" s="130" t="s">
        <v>3565</v>
      </c>
      <c r="E2708" s="130" t="s">
        <v>6676</v>
      </c>
      <c r="F2708" s="130" t="s">
        <v>5095</v>
      </c>
    </row>
    <row r="2709" spans="1:6">
      <c r="A2709" s="130" t="s">
        <v>2600</v>
      </c>
      <c r="B2709" s="130" t="s">
        <v>6677</v>
      </c>
      <c r="C2709" s="130" t="s">
        <v>6677</v>
      </c>
      <c r="D2709" s="130" t="s">
        <v>2930</v>
      </c>
      <c r="E2709" s="130" t="s">
        <v>2930</v>
      </c>
      <c r="F2709" s="130" t="s">
        <v>5095</v>
      </c>
    </row>
    <row r="2710" spans="1:6">
      <c r="A2710" s="130" t="s">
        <v>156</v>
      </c>
      <c r="B2710" s="130" t="s">
        <v>3757</v>
      </c>
      <c r="C2710" s="130" t="s">
        <v>4116</v>
      </c>
      <c r="D2710" s="130" t="s">
        <v>3034</v>
      </c>
      <c r="E2710" s="130" t="s">
        <v>5955</v>
      </c>
      <c r="F2710" s="130" t="s">
        <v>5096</v>
      </c>
    </row>
  </sheetData>
  <phoneticPr fontId="3"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89"/>
  <sheetViews>
    <sheetView topLeftCell="A7" zoomScaleNormal="100" workbookViewId="0">
      <selection activeCell="K26" sqref="K26"/>
    </sheetView>
  </sheetViews>
  <sheetFormatPr defaultRowHeight="15"/>
  <cols>
    <col min="1" max="6" width="9" style="1"/>
    <col min="7" max="16384" width="9" style="7"/>
  </cols>
  <sheetData>
    <row r="1" spans="1:6">
      <c r="A1" s="1" t="s">
        <v>0</v>
      </c>
      <c r="B1" s="1" t="s">
        <v>1</v>
      </c>
      <c r="C1" s="1" t="s">
        <v>2</v>
      </c>
      <c r="D1" s="1" t="s">
        <v>3</v>
      </c>
      <c r="E1" s="1" t="s">
        <v>4</v>
      </c>
      <c r="F1" s="1" t="s">
        <v>5</v>
      </c>
    </row>
    <row r="2" spans="1:6">
      <c r="A2" s="1" t="s">
        <v>2601</v>
      </c>
      <c r="B2" s="1" t="s">
        <v>4365</v>
      </c>
      <c r="C2" s="1" t="s">
        <v>4365</v>
      </c>
      <c r="D2" s="1" t="s">
        <v>2930</v>
      </c>
      <c r="E2" s="1" t="s">
        <v>2930</v>
      </c>
      <c r="F2" s="1" t="s">
        <v>6678</v>
      </c>
    </row>
    <row r="3" spans="1:6">
      <c r="A3" s="1" t="s">
        <v>1754</v>
      </c>
      <c r="B3" s="1" t="s">
        <v>6679</v>
      </c>
      <c r="C3" s="1" t="s">
        <v>6679</v>
      </c>
      <c r="D3" s="1" t="s">
        <v>2930</v>
      </c>
      <c r="E3" s="1" t="s">
        <v>2930</v>
      </c>
      <c r="F3" s="1" t="s">
        <v>6678</v>
      </c>
    </row>
    <row r="4" spans="1:6">
      <c r="A4" s="1" t="s">
        <v>789</v>
      </c>
      <c r="B4" s="1" t="s">
        <v>6680</v>
      </c>
      <c r="C4" s="1" t="s">
        <v>6680</v>
      </c>
      <c r="D4" s="1" t="s">
        <v>2969</v>
      </c>
      <c r="E4" s="1" t="s">
        <v>2969</v>
      </c>
      <c r="F4" s="1" t="s">
        <v>6678</v>
      </c>
    </row>
    <row r="5" spans="1:6">
      <c r="A5" s="1" t="s">
        <v>6681</v>
      </c>
      <c r="B5" s="1" t="s">
        <v>3464</v>
      </c>
      <c r="C5" s="1" t="s">
        <v>3464</v>
      </c>
      <c r="D5" s="1" t="s">
        <v>2930</v>
      </c>
      <c r="E5" s="1" t="s">
        <v>2930</v>
      </c>
      <c r="F5" s="1" t="s">
        <v>6678</v>
      </c>
    </row>
    <row r="6" spans="1:6">
      <c r="A6" s="1" t="s">
        <v>1755</v>
      </c>
      <c r="B6" s="1" t="s">
        <v>6682</v>
      </c>
      <c r="C6" s="1" t="s">
        <v>6682</v>
      </c>
      <c r="D6" s="1" t="s">
        <v>2930</v>
      </c>
      <c r="E6" s="1" t="s">
        <v>2930</v>
      </c>
      <c r="F6" s="1" t="s">
        <v>6683</v>
      </c>
    </row>
    <row r="7" spans="1:6">
      <c r="A7" s="1" t="s">
        <v>217</v>
      </c>
      <c r="B7" s="1" t="s">
        <v>3073</v>
      </c>
      <c r="C7" s="1" t="s">
        <v>3073</v>
      </c>
      <c r="D7" s="1" t="s">
        <v>2937</v>
      </c>
      <c r="E7" s="1" t="s">
        <v>2937</v>
      </c>
      <c r="F7" s="1" t="s">
        <v>6678</v>
      </c>
    </row>
    <row r="8" spans="1:6">
      <c r="A8" s="1" t="s">
        <v>3803</v>
      </c>
      <c r="B8" s="1" t="s">
        <v>3094</v>
      </c>
      <c r="C8" s="1" t="s">
        <v>3094</v>
      </c>
      <c r="D8" s="1" t="s">
        <v>2951</v>
      </c>
      <c r="E8" s="1" t="s">
        <v>2951</v>
      </c>
      <c r="F8" s="1" t="s">
        <v>6678</v>
      </c>
    </row>
    <row r="9" spans="1:6">
      <c r="A9" s="1" t="s">
        <v>44</v>
      </c>
      <c r="B9" s="1" t="s">
        <v>2938</v>
      </c>
      <c r="C9" s="1" t="s">
        <v>2938</v>
      </c>
      <c r="D9" s="1" t="s">
        <v>2933</v>
      </c>
      <c r="E9" s="1" t="s">
        <v>2933</v>
      </c>
      <c r="F9" s="1" t="s">
        <v>6678</v>
      </c>
    </row>
    <row r="10" spans="1:6">
      <c r="A10" s="1" t="s">
        <v>81</v>
      </c>
      <c r="B10" s="1" t="s">
        <v>2975</v>
      </c>
      <c r="C10" s="1" t="s">
        <v>3875</v>
      </c>
      <c r="D10" s="1" t="s">
        <v>2989</v>
      </c>
      <c r="E10" s="1" t="s">
        <v>2989</v>
      </c>
      <c r="F10" s="1" t="s">
        <v>6678</v>
      </c>
    </row>
    <row r="11" spans="1:6">
      <c r="A11" s="1" t="s">
        <v>2220</v>
      </c>
      <c r="B11" s="1" t="s">
        <v>6684</v>
      </c>
      <c r="C11" s="1" t="s">
        <v>6684</v>
      </c>
      <c r="D11" s="1" t="s">
        <v>2933</v>
      </c>
      <c r="E11" s="1" t="s">
        <v>2933</v>
      </c>
      <c r="F11" s="1" t="s">
        <v>6678</v>
      </c>
    </row>
    <row r="12" spans="1:6">
      <c r="A12" s="1" t="s">
        <v>3929</v>
      </c>
      <c r="B12" s="1" t="s">
        <v>6685</v>
      </c>
      <c r="C12" s="1" t="s">
        <v>6685</v>
      </c>
      <c r="D12" s="1" t="s">
        <v>2969</v>
      </c>
      <c r="E12" s="1" t="s">
        <v>2969</v>
      </c>
      <c r="F12" s="1" t="s">
        <v>6678</v>
      </c>
    </row>
    <row r="13" spans="1:6">
      <c r="A13" s="1" t="s">
        <v>2602</v>
      </c>
      <c r="B13" s="1" t="s">
        <v>6686</v>
      </c>
      <c r="C13" s="1" t="s">
        <v>6686</v>
      </c>
      <c r="D13" s="1" t="s">
        <v>2930</v>
      </c>
      <c r="E13" s="1" t="s">
        <v>2930</v>
      </c>
      <c r="F13" s="1" t="s">
        <v>6678</v>
      </c>
    </row>
    <row r="14" spans="1:6">
      <c r="A14" s="1" t="s">
        <v>2079</v>
      </c>
      <c r="B14" s="1" t="s">
        <v>6687</v>
      </c>
      <c r="C14" s="1" t="s">
        <v>6687</v>
      </c>
      <c r="D14" s="1" t="s">
        <v>2951</v>
      </c>
      <c r="E14" s="1" t="s">
        <v>2951</v>
      </c>
      <c r="F14" s="1" t="s">
        <v>6678</v>
      </c>
    </row>
    <row r="15" spans="1:6">
      <c r="A15" s="1" t="s">
        <v>520</v>
      </c>
      <c r="B15" s="1" t="s">
        <v>2960</v>
      </c>
      <c r="C15" s="1" t="s">
        <v>2960</v>
      </c>
      <c r="D15" s="1" t="s">
        <v>2939</v>
      </c>
      <c r="E15" s="1" t="s">
        <v>2939</v>
      </c>
      <c r="F15" s="1" t="s">
        <v>6678</v>
      </c>
    </row>
    <row r="16" spans="1:6">
      <c r="A16" s="1" t="s">
        <v>1756</v>
      </c>
      <c r="B16" s="1" t="s">
        <v>3299</v>
      </c>
      <c r="C16" s="1" t="s">
        <v>6688</v>
      </c>
      <c r="D16" s="1" t="s">
        <v>3030</v>
      </c>
      <c r="E16" s="1" t="s">
        <v>3030</v>
      </c>
      <c r="F16" s="1" t="s">
        <v>6678</v>
      </c>
    </row>
    <row r="17" spans="1:6">
      <c r="A17" s="1" t="s">
        <v>1315</v>
      </c>
      <c r="B17" s="1" t="s">
        <v>3089</v>
      </c>
      <c r="C17" s="1" t="s">
        <v>3089</v>
      </c>
      <c r="D17" s="1" t="s">
        <v>2933</v>
      </c>
      <c r="E17" s="1" t="s">
        <v>2933</v>
      </c>
      <c r="F17" s="1" t="s">
        <v>6683</v>
      </c>
    </row>
    <row r="18" spans="1:6">
      <c r="A18" s="1" t="s">
        <v>188</v>
      </c>
      <c r="B18" s="1" t="s">
        <v>6689</v>
      </c>
      <c r="C18" s="1" t="s">
        <v>6689</v>
      </c>
      <c r="D18" s="1" t="s">
        <v>3043</v>
      </c>
      <c r="E18" s="1" t="s">
        <v>6690</v>
      </c>
      <c r="F18" s="1" t="s">
        <v>6678</v>
      </c>
    </row>
    <row r="19" spans="1:6">
      <c r="A19" s="1" t="s">
        <v>1241</v>
      </c>
      <c r="B19" s="1" t="s">
        <v>6691</v>
      </c>
      <c r="C19" s="1" t="s">
        <v>6691</v>
      </c>
      <c r="D19" s="1" t="s">
        <v>2934</v>
      </c>
      <c r="E19" s="1" t="s">
        <v>2934</v>
      </c>
      <c r="F19" s="1" t="s">
        <v>6678</v>
      </c>
    </row>
    <row r="20" spans="1:6">
      <c r="A20" s="1" t="s">
        <v>1141</v>
      </c>
      <c r="B20" s="1" t="s">
        <v>3526</v>
      </c>
      <c r="C20" s="1" t="s">
        <v>3526</v>
      </c>
      <c r="D20" s="1" t="s">
        <v>2934</v>
      </c>
      <c r="E20" s="1" t="s">
        <v>2934</v>
      </c>
      <c r="F20" s="1" t="s">
        <v>6678</v>
      </c>
    </row>
    <row r="21" spans="1:6">
      <c r="A21" s="1" t="s">
        <v>952</v>
      </c>
      <c r="B21" s="1" t="s">
        <v>4432</v>
      </c>
      <c r="C21" s="1" t="s">
        <v>4432</v>
      </c>
      <c r="D21" s="1" t="s">
        <v>2939</v>
      </c>
      <c r="E21" s="1" t="s">
        <v>2939</v>
      </c>
      <c r="F21" s="1" t="s">
        <v>6678</v>
      </c>
    </row>
    <row r="22" spans="1:6">
      <c r="A22" s="1" t="s">
        <v>1316</v>
      </c>
      <c r="B22" s="1" t="s">
        <v>3254</v>
      </c>
      <c r="C22" s="1" t="s">
        <v>2936</v>
      </c>
      <c r="D22" s="1" t="s">
        <v>2977</v>
      </c>
      <c r="E22" s="1" t="s">
        <v>2977</v>
      </c>
      <c r="F22" s="1" t="s">
        <v>6678</v>
      </c>
    </row>
    <row r="23" spans="1:6">
      <c r="A23" s="1" t="s">
        <v>894</v>
      </c>
      <c r="B23" s="1" t="s">
        <v>3368</v>
      </c>
      <c r="C23" s="1" t="s">
        <v>3368</v>
      </c>
      <c r="D23" s="1" t="s">
        <v>2951</v>
      </c>
      <c r="E23" s="1" t="s">
        <v>2951</v>
      </c>
      <c r="F23" s="1" t="s">
        <v>6678</v>
      </c>
    </row>
    <row r="24" spans="1:6">
      <c r="A24" s="1" t="s">
        <v>4304</v>
      </c>
      <c r="B24" s="1" t="s">
        <v>6692</v>
      </c>
      <c r="C24" s="1" t="s">
        <v>6692</v>
      </c>
      <c r="D24" s="1" t="s">
        <v>2930</v>
      </c>
      <c r="E24" s="1" t="s">
        <v>2930</v>
      </c>
      <c r="F24" s="1" t="s">
        <v>6678</v>
      </c>
    </row>
    <row r="25" spans="1:6">
      <c r="A25" s="1" t="s">
        <v>1152</v>
      </c>
      <c r="B25" s="1" t="s">
        <v>3421</v>
      </c>
      <c r="C25" s="1" t="s">
        <v>3421</v>
      </c>
      <c r="D25" s="1" t="s">
        <v>2934</v>
      </c>
      <c r="E25" s="1" t="s">
        <v>2934</v>
      </c>
      <c r="F25" s="1" t="s">
        <v>6678</v>
      </c>
    </row>
    <row r="26" spans="1:6">
      <c r="A26" s="1" t="s">
        <v>1757</v>
      </c>
      <c r="B26" s="1" t="s">
        <v>3252</v>
      </c>
      <c r="C26" s="1" t="s">
        <v>3252</v>
      </c>
      <c r="D26" s="1" t="s">
        <v>2951</v>
      </c>
      <c r="E26" s="1" t="s">
        <v>2951</v>
      </c>
      <c r="F26" s="1" t="s">
        <v>6678</v>
      </c>
    </row>
    <row r="27" spans="1:6">
      <c r="A27" s="1" t="s">
        <v>1317</v>
      </c>
      <c r="B27" s="1" t="s">
        <v>3652</v>
      </c>
      <c r="C27" s="1" t="s">
        <v>6693</v>
      </c>
      <c r="D27" s="1" t="s">
        <v>2977</v>
      </c>
      <c r="E27" s="1" t="s">
        <v>3376</v>
      </c>
      <c r="F27" s="1" t="s">
        <v>6678</v>
      </c>
    </row>
    <row r="28" spans="1:6">
      <c r="A28" s="1" t="s">
        <v>874</v>
      </c>
      <c r="B28" s="1" t="s">
        <v>2938</v>
      </c>
      <c r="C28" s="1" t="s">
        <v>2938</v>
      </c>
      <c r="D28" s="1" t="s">
        <v>3101</v>
      </c>
      <c r="E28" s="1" t="s">
        <v>3101</v>
      </c>
      <c r="F28" s="1" t="s">
        <v>6678</v>
      </c>
    </row>
    <row r="29" spans="1:6">
      <c r="A29" s="1" t="s">
        <v>2846</v>
      </c>
      <c r="B29" s="1" t="s">
        <v>6694</v>
      </c>
      <c r="C29" s="1" t="s">
        <v>6694</v>
      </c>
      <c r="D29" s="1" t="s">
        <v>2930</v>
      </c>
      <c r="E29" s="1" t="s">
        <v>2930</v>
      </c>
      <c r="F29" s="1" t="s">
        <v>6678</v>
      </c>
    </row>
    <row r="30" spans="1:6">
      <c r="A30" s="1" t="s">
        <v>5108</v>
      </c>
      <c r="B30" s="1" t="s">
        <v>3269</v>
      </c>
      <c r="C30" s="1" t="s">
        <v>3269</v>
      </c>
      <c r="D30" s="1" t="s">
        <v>2930</v>
      </c>
      <c r="E30" s="1" t="s">
        <v>2930</v>
      </c>
      <c r="F30" s="1" t="s">
        <v>6678</v>
      </c>
    </row>
    <row r="31" spans="1:6">
      <c r="A31" s="1" t="s">
        <v>359</v>
      </c>
      <c r="B31" s="1" t="s">
        <v>6695</v>
      </c>
      <c r="C31" s="1" t="s">
        <v>6695</v>
      </c>
      <c r="D31" s="1" t="s">
        <v>2934</v>
      </c>
      <c r="E31" s="1" t="s">
        <v>2934</v>
      </c>
      <c r="F31" s="1" t="s">
        <v>6678</v>
      </c>
    </row>
    <row r="32" spans="1:6">
      <c r="A32" s="1" t="s">
        <v>2612</v>
      </c>
      <c r="B32" s="1" t="s">
        <v>3981</v>
      </c>
      <c r="C32" s="1" t="s">
        <v>3981</v>
      </c>
      <c r="D32" s="1" t="s">
        <v>2930</v>
      </c>
      <c r="E32" s="1" t="s">
        <v>2930</v>
      </c>
      <c r="F32" s="1" t="s">
        <v>6678</v>
      </c>
    </row>
    <row r="33" spans="1:6">
      <c r="A33" s="1" t="s">
        <v>1759</v>
      </c>
      <c r="B33" s="1" t="s">
        <v>6696</v>
      </c>
      <c r="C33" s="1" t="s">
        <v>6696</v>
      </c>
      <c r="D33" s="1" t="s">
        <v>2933</v>
      </c>
      <c r="E33" s="1" t="s">
        <v>2933</v>
      </c>
      <c r="F33" s="1" t="s">
        <v>6678</v>
      </c>
    </row>
    <row r="34" spans="1:6">
      <c r="A34" s="1" t="s">
        <v>1760</v>
      </c>
      <c r="B34" s="1" t="s">
        <v>3037</v>
      </c>
      <c r="C34" s="1" t="s">
        <v>3037</v>
      </c>
      <c r="D34" s="1" t="s">
        <v>2930</v>
      </c>
      <c r="E34" s="1" t="s">
        <v>2937</v>
      </c>
      <c r="F34" s="1" t="s">
        <v>6683</v>
      </c>
    </row>
    <row r="35" spans="1:6">
      <c r="A35" s="1" t="s">
        <v>1761</v>
      </c>
      <c r="B35" s="1" t="s">
        <v>3052</v>
      </c>
      <c r="C35" s="1" t="s">
        <v>3052</v>
      </c>
      <c r="D35" s="1" t="s">
        <v>2930</v>
      </c>
      <c r="E35" s="1" t="s">
        <v>2930</v>
      </c>
      <c r="F35" s="1" t="s">
        <v>6678</v>
      </c>
    </row>
    <row r="36" spans="1:6">
      <c r="A36" s="1" t="s">
        <v>4749</v>
      </c>
      <c r="B36" s="1" t="s">
        <v>4597</v>
      </c>
      <c r="C36" s="1" t="s">
        <v>4597</v>
      </c>
      <c r="D36" s="1" t="s">
        <v>2951</v>
      </c>
      <c r="E36" s="1" t="s">
        <v>2951</v>
      </c>
      <c r="F36" s="1" t="s">
        <v>6678</v>
      </c>
    </row>
    <row r="37" spans="1:6">
      <c r="A37" s="1" t="s">
        <v>3933</v>
      </c>
      <c r="B37" s="1" t="s">
        <v>6697</v>
      </c>
      <c r="C37" s="1" t="s">
        <v>6697</v>
      </c>
      <c r="D37" s="1" t="s">
        <v>2930</v>
      </c>
      <c r="E37" s="1" t="s">
        <v>2930</v>
      </c>
      <c r="F37" s="1" t="s">
        <v>6678</v>
      </c>
    </row>
    <row r="38" spans="1:6">
      <c r="A38" s="1" t="s">
        <v>76</v>
      </c>
      <c r="B38" s="1" t="s">
        <v>4470</v>
      </c>
      <c r="C38" s="1" t="s">
        <v>4470</v>
      </c>
      <c r="D38" s="1" t="s">
        <v>2951</v>
      </c>
      <c r="E38" s="1" t="s">
        <v>2933</v>
      </c>
      <c r="F38" s="1" t="s">
        <v>6678</v>
      </c>
    </row>
    <row r="39" spans="1:6">
      <c r="A39" s="1" t="s">
        <v>4469</v>
      </c>
      <c r="B39" s="1" t="s">
        <v>4642</v>
      </c>
      <c r="C39" s="1" t="s">
        <v>4642</v>
      </c>
      <c r="D39" s="1" t="s">
        <v>2930</v>
      </c>
      <c r="E39" s="1" t="s">
        <v>2930</v>
      </c>
      <c r="F39" s="1" t="s">
        <v>6678</v>
      </c>
    </row>
    <row r="40" spans="1:6">
      <c r="A40" s="1" t="s">
        <v>6698</v>
      </c>
      <c r="B40" s="1" t="s">
        <v>6699</v>
      </c>
      <c r="C40" s="1" t="s">
        <v>6699</v>
      </c>
      <c r="D40" s="1" t="s">
        <v>2930</v>
      </c>
      <c r="E40" s="1" t="s">
        <v>2930</v>
      </c>
      <c r="F40" s="1" t="s">
        <v>6678</v>
      </c>
    </row>
    <row r="41" spans="1:6">
      <c r="A41" s="1" t="s">
        <v>604</v>
      </c>
      <c r="B41" s="1" t="s">
        <v>2943</v>
      </c>
      <c r="C41" s="1" t="s">
        <v>2943</v>
      </c>
      <c r="D41" s="1" t="s">
        <v>2951</v>
      </c>
      <c r="E41" s="1" t="s">
        <v>2951</v>
      </c>
      <c r="F41" s="1" t="s">
        <v>6678</v>
      </c>
    </row>
    <row r="42" spans="1:6">
      <c r="A42" s="1" t="s">
        <v>984</v>
      </c>
      <c r="B42" s="1" t="s">
        <v>6700</v>
      </c>
      <c r="C42" s="1" t="s">
        <v>6700</v>
      </c>
      <c r="D42" s="1" t="s">
        <v>2934</v>
      </c>
      <c r="E42" s="1" t="s">
        <v>2934</v>
      </c>
      <c r="F42" s="1" t="s">
        <v>6678</v>
      </c>
    </row>
    <row r="43" spans="1:6">
      <c r="A43" s="1" t="s">
        <v>6701</v>
      </c>
      <c r="B43" s="1" t="s">
        <v>6631</v>
      </c>
      <c r="C43" s="1" t="s">
        <v>6631</v>
      </c>
      <c r="D43" s="1" t="s">
        <v>2930</v>
      </c>
      <c r="E43" s="1" t="s">
        <v>2930</v>
      </c>
      <c r="F43" s="1" t="s">
        <v>6678</v>
      </c>
    </row>
    <row r="44" spans="1:6">
      <c r="A44" s="1" t="s">
        <v>1030</v>
      </c>
      <c r="B44" s="1" t="s">
        <v>6702</v>
      </c>
      <c r="C44" s="1" t="s">
        <v>6702</v>
      </c>
      <c r="D44" s="1" t="s">
        <v>2951</v>
      </c>
      <c r="E44" s="1" t="s">
        <v>2951</v>
      </c>
      <c r="F44" s="1" t="s">
        <v>6678</v>
      </c>
    </row>
    <row r="45" spans="1:6">
      <c r="A45" s="1" t="s">
        <v>2541</v>
      </c>
      <c r="B45" s="1" t="s">
        <v>5118</v>
      </c>
      <c r="C45" s="1" t="s">
        <v>5118</v>
      </c>
      <c r="D45" s="1" t="s">
        <v>2930</v>
      </c>
      <c r="E45" s="1" t="s">
        <v>2930</v>
      </c>
      <c r="F45" s="1" t="s">
        <v>6678</v>
      </c>
    </row>
    <row r="46" spans="1:6">
      <c r="A46" s="1" t="s">
        <v>652</v>
      </c>
      <c r="B46" s="1" t="s">
        <v>3073</v>
      </c>
      <c r="C46" s="1" t="s">
        <v>3073</v>
      </c>
      <c r="D46" s="1" t="s">
        <v>2930</v>
      </c>
      <c r="E46" s="1" t="s">
        <v>2939</v>
      </c>
      <c r="F46" s="1" t="s">
        <v>6678</v>
      </c>
    </row>
    <row r="47" spans="1:6">
      <c r="A47" s="1" t="s">
        <v>6703</v>
      </c>
      <c r="B47" s="1" t="s">
        <v>3635</v>
      </c>
      <c r="C47" s="1" t="s">
        <v>3635</v>
      </c>
      <c r="D47" s="1" t="s">
        <v>2930</v>
      </c>
      <c r="E47" s="1" t="s">
        <v>2930</v>
      </c>
      <c r="F47" s="1" t="s">
        <v>6678</v>
      </c>
    </row>
    <row r="48" spans="1:6">
      <c r="A48" s="1" t="s">
        <v>764</v>
      </c>
      <c r="B48" s="1" t="s">
        <v>3829</v>
      </c>
      <c r="C48" s="1" t="s">
        <v>3444</v>
      </c>
      <c r="D48" s="1" t="s">
        <v>3069</v>
      </c>
      <c r="E48" s="1" t="s">
        <v>2998</v>
      </c>
      <c r="F48" s="1" t="s">
        <v>6683</v>
      </c>
    </row>
    <row r="49" spans="1:6">
      <c r="A49" s="1" t="s">
        <v>218</v>
      </c>
      <c r="B49" s="1" t="s">
        <v>6704</v>
      </c>
      <c r="C49" s="1" t="s">
        <v>6705</v>
      </c>
      <c r="D49" s="1" t="s">
        <v>2989</v>
      </c>
      <c r="E49" s="1" t="s">
        <v>3335</v>
      </c>
      <c r="F49" s="1" t="s">
        <v>6683</v>
      </c>
    </row>
    <row r="50" spans="1:6">
      <c r="A50" s="1" t="s">
        <v>1763</v>
      </c>
      <c r="B50" s="1" t="s">
        <v>3263</v>
      </c>
      <c r="C50" s="1" t="s">
        <v>3263</v>
      </c>
      <c r="D50" s="1" t="s">
        <v>2933</v>
      </c>
      <c r="E50" s="1" t="s">
        <v>2933</v>
      </c>
      <c r="F50" s="1" t="s">
        <v>6678</v>
      </c>
    </row>
    <row r="51" spans="1:6">
      <c r="A51" s="1" t="s">
        <v>992</v>
      </c>
      <c r="B51" s="1" t="s">
        <v>3285</v>
      </c>
      <c r="C51" s="1" t="s">
        <v>6706</v>
      </c>
      <c r="D51" s="1" t="s">
        <v>3071</v>
      </c>
      <c r="E51" s="1" t="s">
        <v>6707</v>
      </c>
      <c r="F51" s="1" t="s">
        <v>6678</v>
      </c>
    </row>
    <row r="52" spans="1:6">
      <c r="A52" s="1" t="s">
        <v>6708</v>
      </c>
      <c r="B52" s="1" t="s">
        <v>3769</v>
      </c>
      <c r="C52" s="1" t="s">
        <v>3769</v>
      </c>
      <c r="D52" s="1" t="s">
        <v>2930</v>
      </c>
      <c r="E52" s="1" t="s">
        <v>2930</v>
      </c>
      <c r="F52" s="1" t="s">
        <v>6678</v>
      </c>
    </row>
    <row r="53" spans="1:6">
      <c r="A53" s="1" t="s">
        <v>2907</v>
      </c>
      <c r="B53" s="1" t="s">
        <v>6709</v>
      </c>
      <c r="C53" s="1" t="s">
        <v>6709</v>
      </c>
      <c r="D53" s="1" t="s">
        <v>2951</v>
      </c>
      <c r="E53" s="1" t="s">
        <v>2951</v>
      </c>
      <c r="F53" s="1" t="s">
        <v>6678</v>
      </c>
    </row>
    <row r="54" spans="1:6">
      <c r="A54" s="1" t="s">
        <v>744</v>
      </c>
      <c r="B54" s="1" t="s">
        <v>3268</v>
      </c>
      <c r="C54" s="1" t="s">
        <v>3268</v>
      </c>
      <c r="D54" s="1" t="s">
        <v>2930</v>
      </c>
      <c r="E54" s="1" t="s">
        <v>2930</v>
      </c>
      <c r="F54" s="1" t="s">
        <v>6678</v>
      </c>
    </row>
    <row r="55" spans="1:6">
      <c r="A55" s="1" t="s">
        <v>6710</v>
      </c>
      <c r="B55" s="1" t="s">
        <v>3077</v>
      </c>
      <c r="C55" s="1" t="s">
        <v>3077</v>
      </c>
      <c r="D55" s="1" t="s">
        <v>2930</v>
      </c>
      <c r="E55" s="1" t="s">
        <v>2930</v>
      </c>
      <c r="F55" s="1" t="s">
        <v>6678</v>
      </c>
    </row>
    <row r="56" spans="1:6">
      <c r="A56" s="1" t="s">
        <v>1556</v>
      </c>
      <c r="B56" s="1" t="s">
        <v>3769</v>
      </c>
      <c r="C56" s="1" t="s">
        <v>3769</v>
      </c>
      <c r="D56" s="1" t="s">
        <v>2930</v>
      </c>
      <c r="E56" s="1" t="s">
        <v>2930</v>
      </c>
      <c r="F56" s="1" t="s">
        <v>6678</v>
      </c>
    </row>
    <row r="57" spans="1:6">
      <c r="A57" s="1" t="s">
        <v>1764</v>
      </c>
      <c r="B57" s="1" t="s">
        <v>3137</v>
      </c>
      <c r="C57" s="1" t="s">
        <v>3137</v>
      </c>
      <c r="D57" s="1" t="s">
        <v>2933</v>
      </c>
      <c r="E57" s="1" t="s">
        <v>2933</v>
      </c>
      <c r="F57" s="1" t="s">
        <v>6678</v>
      </c>
    </row>
    <row r="58" spans="1:6">
      <c r="A58" s="1" t="s">
        <v>1765</v>
      </c>
      <c r="B58" s="1" t="s">
        <v>3052</v>
      </c>
      <c r="C58" s="1" t="s">
        <v>3052</v>
      </c>
      <c r="D58" s="1" t="s">
        <v>2951</v>
      </c>
      <c r="E58" s="1" t="s">
        <v>2951</v>
      </c>
      <c r="F58" s="1" t="s">
        <v>6678</v>
      </c>
    </row>
    <row r="59" spans="1:6">
      <c r="A59" s="1" t="s">
        <v>1319</v>
      </c>
      <c r="B59" s="1" t="s">
        <v>3476</v>
      </c>
      <c r="C59" s="1" t="s">
        <v>3476</v>
      </c>
      <c r="D59" s="1" t="s">
        <v>2930</v>
      </c>
      <c r="E59" s="1" t="s">
        <v>2930</v>
      </c>
      <c r="F59" s="1" t="s">
        <v>6678</v>
      </c>
    </row>
    <row r="60" spans="1:6">
      <c r="A60" s="1" t="s">
        <v>1766</v>
      </c>
      <c r="B60" s="1" t="s">
        <v>3100</v>
      </c>
      <c r="C60" s="1" t="s">
        <v>3100</v>
      </c>
      <c r="D60" s="1" t="s">
        <v>2969</v>
      </c>
      <c r="E60" s="1" t="s">
        <v>2969</v>
      </c>
      <c r="F60" s="1" t="s">
        <v>6678</v>
      </c>
    </row>
    <row r="61" spans="1:6">
      <c r="A61" s="1" t="s">
        <v>210</v>
      </c>
      <c r="B61" s="1" t="s">
        <v>6711</v>
      </c>
      <c r="C61" s="1" t="s">
        <v>6711</v>
      </c>
      <c r="D61" s="1" t="s">
        <v>2937</v>
      </c>
      <c r="E61" s="1" t="s">
        <v>2937</v>
      </c>
      <c r="F61" s="1" t="s">
        <v>6678</v>
      </c>
    </row>
    <row r="62" spans="1:6">
      <c r="A62" s="1" t="s">
        <v>3888</v>
      </c>
      <c r="B62" s="1" t="s">
        <v>6712</v>
      </c>
      <c r="C62" s="1" t="s">
        <v>6712</v>
      </c>
      <c r="D62" s="1" t="s">
        <v>2951</v>
      </c>
      <c r="E62" s="1" t="s">
        <v>2951</v>
      </c>
      <c r="F62" s="1" t="s">
        <v>6678</v>
      </c>
    </row>
    <row r="63" spans="1:6">
      <c r="A63" s="1" t="s">
        <v>1136</v>
      </c>
      <c r="B63" s="1" t="s">
        <v>6713</v>
      </c>
      <c r="C63" s="1" t="s">
        <v>6714</v>
      </c>
      <c r="D63" s="1" t="s">
        <v>2989</v>
      </c>
      <c r="E63" s="1" t="s">
        <v>2989</v>
      </c>
      <c r="F63" s="1" t="s">
        <v>6678</v>
      </c>
    </row>
    <row r="64" spans="1:6">
      <c r="A64" s="1" t="s">
        <v>1321</v>
      </c>
      <c r="B64" s="1" t="s">
        <v>6715</v>
      </c>
      <c r="C64" s="1" t="s">
        <v>6716</v>
      </c>
      <c r="D64" s="1" t="s">
        <v>3030</v>
      </c>
      <c r="E64" s="1" t="s">
        <v>3030</v>
      </c>
      <c r="F64" s="1" t="s">
        <v>6678</v>
      </c>
    </row>
    <row r="65" spans="1:6">
      <c r="A65" s="1" t="s">
        <v>2191</v>
      </c>
      <c r="B65" s="1" t="s">
        <v>2955</v>
      </c>
      <c r="C65" s="1" t="s">
        <v>2955</v>
      </c>
      <c r="D65" s="1" t="s">
        <v>2930</v>
      </c>
      <c r="E65" s="1" t="s">
        <v>2930</v>
      </c>
      <c r="F65" s="1" t="s">
        <v>6678</v>
      </c>
    </row>
    <row r="66" spans="1:6">
      <c r="A66" s="1" t="s">
        <v>310</v>
      </c>
      <c r="B66" s="1" t="s">
        <v>6717</v>
      </c>
      <c r="C66" s="1" t="s">
        <v>6717</v>
      </c>
      <c r="D66" s="1" t="s">
        <v>2951</v>
      </c>
      <c r="E66" s="1" t="s">
        <v>2951</v>
      </c>
      <c r="F66" s="1" t="s">
        <v>6678</v>
      </c>
    </row>
    <row r="67" spans="1:6">
      <c r="A67" s="1" t="s">
        <v>1047</v>
      </c>
      <c r="B67" s="1" t="s">
        <v>6718</v>
      </c>
      <c r="C67" s="1" t="s">
        <v>6718</v>
      </c>
      <c r="D67" s="1" t="s">
        <v>2951</v>
      </c>
      <c r="E67" s="1" t="s">
        <v>2951</v>
      </c>
      <c r="F67" s="1" t="s">
        <v>6678</v>
      </c>
    </row>
    <row r="68" spans="1:6">
      <c r="A68" s="1" t="s">
        <v>914</v>
      </c>
      <c r="B68" s="1" t="s">
        <v>3421</v>
      </c>
      <c r="C68" s="1" t="s">
        <v>3121</v>
      </c>
      <c r="D68" s="1" t="s">
        <v>2981</v>
      </c>
      <c r="E68" s="1" t="s">
        <v>2981</v>
      </c>
      <c r="F68" s="1" t="s">
        <v>6678</v>
      </c>
    </row>
    <row r="69" spans="1:6">
      <c r="A69" s="1" t="s">
        <v>1322</v>
      </c>
      <c r="B69" s="1" t="s">
        <v>6719</v>
      </c>
      <c r="C69" s="1" t="s">
        <v>6719</v>
      </c>
      <c r="D69" s="1" t="s">
        <v>2933</v>
      </c>
      <c r="E69" s="1" t="s">
        <v>2939</v>
      </c>
      <c r="F69" s="1" t="s">
        <v>6678</v>
      </c>
    </row>
    <row r="70" spans="1:6">
      <c r="A70" s="1" t="s">
        <v>6060</v>
      </c>
      <c r="B70" s="1" t="s">
        <v>3154</v>
      </c>
      <c r="C70" s="1" t="s">
        <v>3154</v>
      </c>
      <c r="D70" s="1" t="s">
        <v>2930</v>
      </c>
      <c r="E70" s="1" t="s">
        <v>2930</v>
      </c>
      <c r="F70" s="1" t="s">
        <v>6678</v>
      </c>
    </row>
    <row r="71" spans="1:6">
      <c r="A71" s="1" t="s">
        <v>6720</v>
      </c>
      <c r="B71" s="1" t="s">
        <v>6721</v>
      </c>
      <c r="C71" s="1" t="s">
        <v>6721</v>
      </c>
      <c r="D71" s="1" t="s">
        <v>2930</v>
      </c>
      <c r="E71" s="1" t="s">
        <v>2930</v>
      </c>
      <c r="F71" s="1" t="s">
        <v>6683</v>
      </c>
    </row>
    <row r="72" spans="1:6">
      <c r="A72" s="1" t="s">
        <v>920</v>
      </c>
      <c r="B72" s="1" t="s">
        <v>4069</v>
      </c>
      <c r="C72" s="1" t="s">
        <v>4069</v>
      </c>
      <c r="D72" s="1" t="s">
        <v>2937</v>
      </c>
      <c r="E72" s="1" t="s">
        <v>2937</v>
      </c>
      <c r="F72" s="1" t="s">
        <v>6678</v>
      </c>
    </row>
    <row r="73" spans="1:6">
      <c r="A73" s="1" t="s">
        <v>2446</v>
      </c>
      <c r="B73" s="1" t="s">
        <v>6722</v>
      </c>
      <c r="C73" s="1" t="s">
        <v>6722</v>
      </c>
      <c r="D73" s="1" t="s">
        <v>2930</v>
      </c>
      <c r="E73" s="1" t="s">
        <v>2930</v>
      </c>
      <c r="F73" s="1" t="s">
        <v>6678</v>
      </c>
    </row>
    <row r="74" spans="1:6">
      <c r="A74" s="1" t="s">
        <v>1768</v>
      </c>
      <c r="B74" s="1" t="s">
        <v>6723</v>
      </c>
      <c r="C74" s="1" t="s">
        <v>6723</v>
      </c>
      <c r="D74" s="1" t="s">
        <v>2933</v>
      </c>
      <c r="E74" s="1" t="s">
        <v>2933</v>
      </c>
      <c r="F74" s="1" t="s">
        <v>6678</v>
      </c>
    </row>
    <row r="75" spans="1:6">
      <c r="A75" s="1" t="s">
        <v>4742</v>
      </c>
      <c r="B75" s="1" t="s">
        <v>6724</v>
      </c>
      <c r="C75" s="1" t="s">
        <v>4927</v>
      </c>
      <c r="D75" s="1" t="s">
        <v>3069</v>
      </c>
      <c r="E75" s="1" t="s">
        <v>3069</v>
      </c>
      <c r="F75" s="1" t="s">
        <v>6678</v>
      </c>
    </row>
    <row r="76" spans="1:6">
      <c r="A76" s="1" t="s">
        <v>1172</v>
      </c>
      <c r="B76" s="1" t="s">
        <v>2991</v>
      </c>
      <c r="C76" s="1" t="s">
        <v>2991</v>
      </c>
      <c r="D76" s="1" t="s">
        <v>2934</v>
      </c>
      <c r="E76" s="1" t="s">
        <v>2931</v>
      </c>
      <c r="F76" s="1" t="s">
        <v>6678</v>
      </c>
    </row>
    <row r="77" spans="1:6">
      <c r="A77" s="1" t="s">
        <v>1323</v>
      </c>
      <c r="B77" s="1" t="s">
        <v>3854</v>
      </c>
      <c r="C77" s="1" t="s">
        <v>3854</v>
      </c>
      <c r="D77" s="1" t="s">
        <v>2933</v>
      </c>
      <c r="E77" s="1" t="s">
        <v>2934</v>
      </c>
      <c r="F77" s="1" t="s">
        <v>6683</v>
      </c>
    </row>
    <row r="78" spans="1:6">
      <c r="A78" s="1" t="s">
        <v>1769</v>
      </c>
      <c r="B78" s="1" t="s">
        <v>6725</v>
      </c>
      <c r="C78" s="1" t="s">
        <v>6725</v>
      </c>
      <c r="D78" s="1" t="s">
        <v>2933</v>
      </c>
      <c r="E78" s="1" t="s">
        <v>2933</v>
      </c>
      <c r="F78" s="1" t="s">
        <v>6678</v>
      </c>
    </row>
    <row r="79" spans="1:6">
      <c r="A79" s="1" t="s">
        <v>6726</v>
      </c>
      <c r="B79" s="1" t="s">
        <v>3192</v>
      </c>
      <c r="C79" s="1" t="s">
        <v>3192</v>
      </c>
      <c r="D79" s="1" t="s">
        <v>2930</v>
      </c>
      <c r="E79" s="1" t="s">
        <v>2930</v>
      </c>
      <c r="F79" s="1" t="s">
        <v>6678</v>
      </c>
    </row>
    <row r="80" spans="1:6">
      <c r="A80" s="1" t="s">
        <v>4752</v>
      </c>
      <c r="B80" s="1" t="s">
        <v>6727</v>
      </c>
      <c r="C80" s="1" t="s">
        <v>6727</v>
      </c>
      <c r="D80" s="1" t="s">
        <v>2930</v>
      </c>
      <c r="E80" s="1" t="s">
        <v>2930</v>
      </c>
      <c r="F80" s="1" t="s">
        <v>6678</v>
      </c>
    </row>
    <row r="81" spans="1:6">
      <c r="A81" s="1" t="s">
        <v>2605</v>
      </c>
      <c r="B81" s="1" t="s">
        <v>4131</v>
      </c>
      <c r="C81" s="1" t="s">
        <v>4131</v>
      </c>
      <c r="D81" s="1" t="s">
        <v>2930</v>
      </c>
      <c r="E81" s="1" t="s">
        <v>2930</v>
      </c>
      <c r="F81" s="1" t="s">
        <v>6678</v>
      </c>
    </row>
    <row r="82" spans="1:6">
      <c r="A82" s="1" t="s">
        <v>470</v>
      </c>
      <c r="B82" s="1" t="s">
        <v>6728</v>
      </c>
      <c r="C82" s="1" t="s">
        <v>6728</v>
      </c>
      <c r="D82" s="1" t="s">
        <v>2934</v>
      </c>
      <c r="E82" s="1" t="s">
        <v>2934</v>
      </c>
      <c r="F82" s="1" t="s">
        <v>6678</v>
      </c>
    </row>
    <row r="83" spans="1:6">
      <c r="A83" s="1" t="s">
        <v>6729</v>
      </c>
      <c r="B83" s="1" t="s">
        <v>6730</v>
      </c>
      <c r="C83" s="1" t="s">
        <v>6730</v>
      </c>
      <c r="D83" s="1" t="s">
        <v>2951</v>
      </c>
      <c r="E83" s="1" t="s">
        <v>2951</v>
      </c>
      <c r="F83" s="1" t="s">
        <v>6683</v>
      </c>
    </row>
    <row r="84" spans="1:6">
      <c r="A84" s="1" t="s">
        <v>530</v>
      </c>
      <c r="B84" s="1" t="s">
        <v>2962</v>
      </c>
      <c r="C84" s="1" t="s">
        <v>2962</v>
      </c>
      <c r="D84" s="1" t="s">
        <v>2934</v>
      </c>
      <c r="E84" s="1" t="s">
        <v>2934</v>
      </c>
      <c r="F84" s="1" t="s">
        <v>6678</v>
      </c>
    </row>
    <row r="85" spans="1:6">
      <c r="A85" s="1" t="s">
        <v>3500</v>
      </c>
      <c r="B85" s="1" t="s">
        <v>2943</v>
      </c>
      <c r="C85" s="1" t="s">
        <v>2943</v>
      </c>
      <c r="D85" s="1" t="s">
        <v>2939</v>
      </c>
      <c r="E85" s="1" t="s">
        <v>2939</v>
      </c>
      <c r="F85" s="1" t="s">
        <v>6678</v>
      </c>
    </row>
    <row r="86" spans="1:6">
      <c r="A86" s="1" t="s">
        <v>1772</v>
      </c>
      <c r="B86" s="1" t="s">
        <v>6731</v>
      </c>
      <c r="C86" s="1" t="s">
        <v>6731</v>
      </c>
      <c r="D86" s="1" t="s">
        <v>2934</v>
      </c>
      <c r="E86" s="1" t="s">
        <v>2934</v>
      </c>
      <c r="F86" s="1" t="s">
        <v>6678</v>
      </c>
    </row>
    <row r="87" spans="1:6">
      <c r="A87" s="1" t="s">
        <v>356</v>
      </c>
      <c r="B87" s="1" t="s">
        <v>3232</v>
      </c>
      <c r="C87" s="1" t="s">
        <v>3232</v>
      </c>
      <c r="D87" s="1" t="s">
        <v>2969</v>
      </c>
      <c r="E87" s="1" t="s">
        <v>2969</v>
      </c>
      <c r="F87" s="1" t="s">
        <v>6678</v>
      </c>
    </row>
    <row r="88" spans="1:6">
      <c r="A88" s="1" t="s">
        <v>1773</v>
      </c>
      <c r="B88" s="1" t="s">
        <v>6732</v>
      </c>
      <c r="C88" s="1" t="s">
        <v>6732</v>
      </c>
      <c r="D88" s="1" t="s">
        <v>2937</v>
      </c>
      <c r="E88" s="1" t="s">
        <v>2937</v>
      </c>
      <c r="F88" s="1" t="s">
        <v>6678</v>
      </c>
    </row>
    <row r="89" spans="1:6">
      <c r="A89" s="1" t="s">
        <v>38</v>
      </c>
      <c r="B89" s="1" t="s">
        <v>6733</v>
      </c>
      <c r="C89" s="1" t="s">
        <v>6499</v>
      </c>
      <c r="D89" s="1" t="s">
        <v>2937</v>
      </c>
      <c r="E89" s="1" t="s">
        <v>3148</v>
      </c>
      <c r="F89" s="1" t="s">
        <v>6683</v>
      </c>
    </row>
    <row r="90" spans="1:6">
      <c r="A90" s="1" t="s">
        <v>1325</v>
      </c>
      <c r="B90" s="1" t="s">
        <v>3223</v>
      </c>
      <c r="C90" s="1" t="s">
        <v>3223</v>
      </c>
      <c r="D90" s="1" t="s">
        <v>2930</v>
      </c>
      <c r="E90" s="1" t="s">
        <v>2930</v>
      </c>
      <c r="F90" s="1" t="s">
        <v>6678</v>
      </c>
    </row>
    <row r="91" spans="1:6">
      <c r="A91" s="1" t="s">
        <v>290</v>
      </c>
      <c r="B91" s="1" t="s">
        <v>6734</v>
      </c>
      <c r="C91" s="1" t="s">
        <v>3654</v>
      </c>
      <c r="D91" s="1" t="s">
        <v>2999</v>
      </c>
      <c r="E91" s="1" t="s">
        <v>4035</v>
      </c>
      <c r="F91" s="1" t="s">
        <v>6678</v>
      </c>
    </row>
    <row r="92" spans="1:6">
      <c r="A92" s="1" t="s">
        <v>906</v>
      </c>
      <c r="B92" s="1" t="s">
        <v>3753</v>
      </c>
      <c r="C92" s="1" t="s">
        <v>3753</v>
      </c>
      <c r="D92" s="1" t="s">
        <v>2930</v>
      </c>
      <c r="E92" s="1" t="s">
        <v>2930</v>
      </c>
      <c r="F92" s="1" t="s">
        <v>6678</v>
      </c>
    </row>
    <row r="93" spans="1:6">
      <c r="A93" s="1" t="s">
        <v>896</v>
      </c>
      <c r="B93" s="1" t="s">
        <v>6735</v>
      </c>
      <c r="C93" s="1" t="s">
        <v>6735</v>
      </c>
      <c r="D93" s="1" t="s">
        <v>2933</v>
      </c>
      <c r="E93" s="1" t="s">
        <v>2933</v>
      </c>
      <c r="F93" s="1" t="s">
        <v>6678</v>
      </c>
    </row>
    <row r="94" spans="1:6">
      <c r="A94" s="1" t="s">
        <v>1247</v>
      </c>
      <c r="B94" s="1" t="s">
        <v>2966</v>
      </c>
      <c r="C94" s="1" t="s">
        <v>6736</v>
      </c>
      <c r="D94" s="1" t="s">
        <v>2934</v>
      </c>
      <c r="E94" s="1" t="s">
        <v>2939</v>
      </c>
      <c r="F94" s="1" t="s">
        <v>6683</v>
      </c>
    </row>
    <row r="95" spans="1:6">
      <c r="A95" s="1" t="s">
        <v>4561</v>
      </c>
      <c r="B95" s="1" t="s">
        <v>3983</v>
      </c>
      <c r="C95" s="1" t="s">
        <v>3983</v>
      </c>
      <c r="D95" s="1" t="s">
        <v>2933</v>
      </c>
      <c r="E95" s="1" t="s">
        <v>2933</v>
      </c>
      <c r="F95" s="1" t="s">
        <v>6678</v>
      </c>
    </row>
    <row r="96" spans="1:6">
      <c r="A96" s="1" t="s">
        <v>6737</v>
      </c>
      <c r="B96" s="1" t="s">
        <v>3067</v>
      </c>
      <c r="C96" s="1" t="s">
        <v>3067</v>
      </c>
      <c r="D96" s="1" t="s">
        <v>2930</v>
      </c>
      <c r="E96" s="1" t="s">
        <v>2930</v>
      </c>
      <c r="F96" s="1" t="s">
        <v>6683</v>
      </c>
    </row>
    <row r="97" spans="1:6">
      <c r="A97" s="1" t="s">
        <v>5140</v>
      </c>
      <c r="B97" s="1" t="s">
        <v>3119</v>
      </c>
      <c r="C97" s="1" t="s">
        <v>3119</v>
      </c>
      <c r="D97" s="1" t="s">
        <v>2930</v>
      </c>
      <c r="E97" s="1" t="s">
        <v>2930</v>
      </c>
      <c r="F97" s="1" t="s">
        <v>6678</v>
      </c>
    </row>
    <row r="98" spans="1:6">
      <c r="A98" s="1" t="s">
        <v>1774</v>
      </c>
      <c r="B98" s="1" t="s">
        <v>6738</v>
      </c>
      <c r="C98" s="1" t="s">
        <v>6738</v>
      </c>
      <c r="D98" s="1" t="s">
        <v>2951</v>
      </c>
      <c r="E98" s="1" t="s">
        <v>2951</v>
      </c>
      <c r="F98" s="1" t="s">
        <v>6678</v>
      </c>
    </row>
    <row r="99" spans="1:6">
      <c r="A99" s="1" t="s">
        <v>1327</v>
      </c>
      <c r="B99" s="1" t="s">
        <v>3516</v>
      </c>
      <c r="C99" s="1" t="s">
        <v>3516</v>
      </c>
      <c r="D99" s="1" t="s">
        <v>2930</v>
      </c>
      <c r="E99" s="1" t="s">
        <v>2930</v>
      </c>
      <c r="F99" s="1" t="s">
        <v>6678</v>
      </c>
    </row>
    <row r="100" spans="1:6">
      <c r="A100" s="1" t="s">
        <v>35</v>
      </c>
      <c r="B100" s="1" t="s">
        <v>6739</v>
      </c>
      <c r="C100" s="1" t="s">
        <v>6739</v>
      </c>
      <c r="D100" s="1" t="s">
        <v>2933</v>
      </c>
      <c r="E100" s="1" t="s">
        <v>2933</v>
      </c>
      <c r="F100" s="1" t="s">
        <v>6678</v>
      </c>
    </row>
    <row r="101" spans="1:6">
      <c r="A101" s="1" t="s">
        <v>6740</v>
      </c>
      <c r="B101" s="1" t="s">
        <v>6201</v>
      </c>
      <c r="C101" s="1" t="s">
        <v>6201</v>
      </c>
      <c r="D101" s="1" t="s">
        <v>2930</v>
      </c>
      <c r="E101" s="1" t="s">
        <v>2930</v>
      </c>
      <c r="F101" s="1" t="s">
        <v>6678</v>
      </c>
    </row>
    <row r="102" spans="1:6">
      <c r="A102" s="1" t="s">
        <v>1776</v>
      </c>
      <c r="B102" s="1" t="s">
        <v>3132</v>
      </c>
      <c r="C102" s="1" t="s">
        <v>3132</v>
      </c>
      <c r="D102" s="1" t="s">
        <v>2951</v>
      </c>
      <c r="E102" s="1" t="s">
        <v>2951</v>
      </c>
      <c r="F102" s="1" t="s">
        <v>6678</v>
      </c>
    </row>
    <row r="103" spans="1:6">
      <c r="A103" s="1" t="s">
        <v>6741</v>
      </c>
      <c r="B103" s="1" t="s">
        <v>3506</v>
      </c>
      <c r="C103" s="1" t="s">
        <v>3506</v>
      </c>
      <c r="D103" s="1" t="s">
        <v>2930</v>
      </c>
      <c r="E103" s="1" t="s">
        <v>2930</v>
      </c>
      <c r="F103" s="1" t="s">
        <v>6683</v>
      </c>
    </row>
    <row r="104" spans="1:6">
      <c r="A104" s="1" t="s">
        <v>6742</v>
      </c>
      <c r="B104" s="1" t="s">
        <v>2962</v>
      </c>
      <c r="C104" s="1" t="s">
        <v>2962</v>
      </c>
      <c r="D104" s="1" t="s">
        <v>2930</v>
      </c>
      <c r="E104" s="1" t="s">
        <v>2930</v>
      </c>
      <c r="F104" s="1" t="s">
        <v>6678</v>
      </c>
    </row>
    <row r="105" spans="1:6">
      <c r="A105" s="1" t="s">
        <v>6743</v>
      </c>
      <c r="B105" s="1" t="s">
        <v>3537</v>
      </c>
      <c r="C105" s="1" t="s">
        <v>3537</v>
      </c>
      <c r="D105" s="1" t="s">
        <v>2933</v>
      </c>
      <c r="E105" s="1" t="s">
        <v>2933</v>
      </c>
      <c r="F105" s="1" t="s">
        <v>6678</v>
      </c>
    </row>
    <row r="106" spans="1:6">
      <c r="A106" s="1" t="s">
        <v>1328</v>
      </c>
      <c r="B106" s="1" t="s">
        <v>3891</v>
      </c>
      <c r="C106" s="1" t="s">
        <v>3891</v>
      </c>
      <c r="D106" s="1" t="s">
        <v>2930</v>
      </c>
      <c r="E106" s="1" t="s">
        <v>2930</v>
      </c>
      <c r="F106" s="1" t="s">
        <v>6678</v>
      </c>
    </row>
    <row r="107" spans="1:6">
      <c r="A107" s="1" t="s">
        <v>6744</v>
      </c>
      <c r="B107" s="1" t="s">
        <v>6745</v>
      </c>
      <c r="C107" s="1" t="s">
        <v>6745</v>
      </c>
      <c r="D107" s="1" t="s">
        <v>2930</v>
      </c>
      <c r="E107" s="1" t="s">
        <v>2930</v>
      </c>
      <c r="F107" s="1" t="s">
        <v>6678</v>
      </c>
    </row>
    <row r="108" spans="1:6">
      <c r="A108" s="1" t="s">
        <v>6746</v>
      </c>
      <c r="B108" s="1" t="s">
        <v>6747</v>
      </c>
      <c r="C108" s="1" t="s">
        <v>6747</v>
      </c>
      <c r="D108" s="1" t="s">
        <v>2930</v>
      </c>
      <c r="E108" s="1" t="s">
        <v>2930</v>
      </c>
      <c r="F108" s="1" t="s">
        <v>6678</v>
      </c>
    </row>
    <row r="109" spans="1:6">
      <c r="A109" s="1" t="s">
        <v>800</v>
      </c>
      <c r="B109" s="1" t="s">
        <v>3077</v>
      </c>
      <c r="C109" s="1" t="s">
        <v>3077</v>
      </c>
      <c r="D109" s="1" t="s">
        <v>2951</v>
      </c>
      <c r="E109" s="1" t="s">
        <v>2951</v>
      </c>
      <c r="F109" s="1" t="s">
        <v>6678</v>
      </c>
    </row>
    <row r="110" spans="1:6">
      <c r="A110" s="1" t="s">
        <v>1635</v>
      </c>
      <c r="B110" s="1" t="s">
        <v>5144</v>
      </c>
      <c r="C110" s="1" t="s">
        <v>5144</v>
      </c>
      <c r="D110" s="1" t="s">
        <v>2969</v>
      </c>
      <c r="E110" s="1" t="s">
        <v>2969</v>
      </c>
      <c r="F110" s="1" t="s">
        <v>6678</v>
      </c>
    </row>
    <row r="111" spans="1:6">
      <c r="A111" s="1" t="s">
        <v>1777</v>
      </c>
      <c r="B111" s="1" t="s">
        <v>6748</v>
      </c>
      <c r="C111" s="1" t="s">
        <v>6748</v>
      </c>
      <c r="D111" s="1" t="s">
        <v>2951</v>
      </c>
      <c r="E111" s="1" t="s">
        <v>3027</v>
      </c>
      <c r="F111" s="1" t="s">
        <v>6683</v>
      </c>
    </row>
    <row r="112" spans="1:6">
      <c r="A112" s="1" t="s">
        <v>4416</v>
      </c>
      <c r="B112" s="1" t="s">
        <v>6749</v>
      </c>
      <c r="C112" s="1" t="s">
        <v>6749</v>
      </c>
      <c r="D112" s="1" t="s">
        <v>2969</v>
      </c>
      <c r="E112" s="1" t="s">
        <v>2969</v>
      </c>
      <c r="F112" s="1" t="s">
        <v>6678</v>
      </c>
    </row>
    <row r="113" spans="1:6">
      <c r="A113" s="1" t="s">
        <v>1007</v>
      </c>
      <c r="B113" s="1" t="s">
        <v>2988</v>
      </c>
      <c r="C113" s="1" t="s">
        <v>3071</v>
      </c>
      <c r="D113" s="1" t="s">
        <v>3043</v>
      </c>
      <c r="E113" s="1" t="s">
        <v>6750</v>
      </c>
      <c r="F113" s="1" t="s">
        <v>6678</v>
      </c>
    </row>
    <row r="114" spans="1:6">
      <c r="A114" s="1" t="s">
        <v>1204</v>
      </c>
      <c r="B114" s="1" t="s">
        <v>3471</v>
      </c>
      <c r="C114" s="1" t="s">
        <v>3471</v>
      </c>
      <c r="D114" s="1" t="s">
        <v>2934</v>
      </c>
      <c r="E114" s="1" t="s">
        <v>2934</v>
      </c>
      <c r="F114" s="1" t="s">
        <v>6678</v>
      </c>
    </row>
    <row r="115" spans="1:6">
      <c r="A115" s="1" t="s">
        <v>6751</v>
      </c>
      <c r="B115" s="1" t="s">
        <v>6752</v>
      </c>
      <c r="C115" s="1" t="s">
        <v>6752</v>
      </c>
      <c r="D115" s="1" t="s">
        <v>2930</v>
      </c>
      <c r="E115" s="1" t="s">
        <v>2930</v>
      </c>
      <c r="F115" s="1" t="s">
        <v>6683</v>
      </c>
    </row>
    <row r="116" spans="1:6">
      <c r="A116" s="1" t="s">
        <v>301</v>
      </c>
      <c r="B116" s="1" t="s">
        <v>6753</v>
      </c>
      <c r="C116" s="1" t="s">
        <v>3365</v>
      </c>
      <c r="D116" s="1" t="s">
        <v>2981</v>
      </c>
      <c r="E116" s="1" t="s">
        <v>3009</v>
      </c>
      <c r="F116" s="1" t="s">
        <v>6683</v>
      </c>
    </row>
    <row r="117" spans="1:6">
      <c r="A117" s="1" t="s">
        <v>2448</v>
      </c>
      <c r="B117" s="1" t="s">
        <v>6754</v>
      </c>
      <c r="C117" s="1" t="s">
        <v>6754</v>
      </c>
      <c r="D117" s="1" t="s">
        <v>2934</v>
      </c>
      <c r="E117" s="1" t="s">
        <v>2934</v>
      </c>
      <c r="F117" s="1" t="s">
        <v>6678</v>
      </c>
    </row>
    <row r="118" spans="1:6">
      <c r="A118" s="1" t="s">
        <v>2926</v>
      </c>
      <c r="B118" s="1" t="s">
        <v>3052</v>
      </c>
      <c r="C118" s="1" t="s">
        <v>3052</v>
      </c>
      <c r="D118" s="1" t="s">
        <v>2969</v>
      </c>
      <c r="E118" s="1" t="s">
        <v>2969</v>
      </c>
      <c r="F118" s="1" t="s">
        <v>6678</v>
      </c>
    </row>
    <row r="119" spans="1:6">
      <c r="A119" s="1" t="s">
        <v>2063</v>
      </c>
      <c r="B119" s="1" t="s">
        <v>3157</v>
      </c>
      <c r="C119" s="1" t="s">
        <v>6755</v>
      </c>
      <c r="D119" s="1" t="s">
        <v>2937</v>
      </c>
      <c r="E119" s="1" t="s">
        <v>3062</v>
      </c>
      <c r="F119" s="1" t="s">
        <v>6678</v>
      </c>
    </row>
    <row r="120" spans="1:6">
      <c r="A120" s="1" t="s">
        <v>1781</v>
      </c>
      <c r="B120" s="1" t="s">
        <v>4319</v>
      </c>
      <c r="C120" s="1" t="s">
        <v>4319</v>
      </c>
      <c r="D120" s="1" t="s">
        <v>2933</v>
      </c>
      <c r="E120" s="1" t="s">
        <v>2933</v>
      </c>
      <c r="F120" s="1" t="s">
        <v>6678</v>
      </c>
    </row>
    <row r="121" spans="1:6">
      <c r="A121" s="1" t="s">
        <v>1120</v>
      </c>
      <c r="B121" s="1" t="s">
        <v>6756</v>
      </c>
      <c r="C121" s="1" t="s">
        <v>6756</v>
      </c>
      <c r="D121" s="1" t="s">
        <v>2937</v>
      </c>
      <c r="E121" s="1" t="s">
        <v>2937</v>
      </c>
      <c r="F121" s="1" t="s">
        <v>6678</v>
      </c>
    </row>
    <row r="122" spans="1:6">
      <c r="A122" s="1" t="s">
        <v>1782</v>
      </c>
      <c r="B122" s="1" t="s">
        <v>3218</v>
      </c>
      <c r="C122" s="1" t="s">
        <v>3218</v>
      </c>
      <c r="D122" s="1" t="s">
        <v>2930</v>
      </c>
      <c r="E122" s="1" t="s">
        <v>2930</v>
      </c>
      <c r="F122" s="1" t="s">
        <v>6678</v>
      </c>
    </row>
    <row r="123" spans="1:6">
      <c r="A123" s="1" t="s">
        <v>49</v>
      </c>
      <c r="B123" s="1" t="s">
        <v>3094</v>
      </c>
      <c r="C123" s="1" t="s">
        <v>6757</v>
      </c>
      <c r="D123" s="1" t="s">
        <v>2939</v>
      </c>
      <c r="E123" s="1" t="s">
        <v>2939</v>
      </c>
      <c r="F123" s="1" t="s">
        <v>6678</v>
      </c>
    </row>
    <row r="124" spans="1:6">
      <c r="A124" s="1" t="s">
        <v>1785</v>
      </c>
      <c r="B124" s="1" t="s">
        <v>6758</v>
      </c>
      <c r="C124" s="1" t="s">
        <v>6758</v>
      </c>
      <c r="D124" s="1" t="s">
        <v>2933</v>
      </c>
      <c r="E124" s="1" t="s">
        <v>2933</v>
      </c>
      <c r="F124" s="1" t="s">
        <v>6678</v>
      </c>
    </row>
    <row r="125" spans="1:6">
      <c r="A125" s="1" t="s">
        <v>3466</v>
      </c>
      <c r="B125" s="1" t="s">
        <v>6759</v>
      </c>
      <c r="C125" s="1" t="s">
        <v>6759</v>
      </c>
      <c r="D125" s="1" t="s">
        <v>2930</v>
      </c>
      <c r="E125" s="1" t="s">
        <v>2930</v>
      </c>
      <c r="F125" s="1" t="s">
        <v>6678</v>
      </c>
    </row>
    <row r="126" spans="1:6">
      <c r="A126" s="1" t="s">
        <v>1108</v>
      </c>
      <c r="B126" s="1" t="s">
        <v>3554</v>
      </c>
      <c r="C126" s="1" t="s">
        <v>3554</v>
      </c>
      <c r="D126" s="1" t="s">
        <v>2933</v>
      </c>
      <c r="E126" s="1" t="s">
        <v>2933</v>
      </c>
      <c r="F126" s="1" t="s">
        <v>6678</v>
      </c>
    </row>
    <row r="127" spans="1:6">
      <c r="A127" s="1" t="s">
        <v>5156</v>
      </c>
      <c r="B127" s="1" t="s">
        <v>6760</v>
      </c>
      <c r="C127" s="1" t="s">
        <v>6760</v>
      </c>
      <c r="D127" s="1" t="s">
        <v>2933</v>
      </c>
      <c r="E127" s="1" t="s">
        <v>2933</v>
      </c>
      <c r="F127" s="1" t="s">
        <v>6678</v>
      </c>
    </row>
    <row r="128" spans="1:6">
      <c r="A128" s="1" t="s">
        <v>1786</v>
      </c>
      <c r="B128" s="1" t="s">
        <v>3269</v>
      </c>
      <c r="C128" s="1" t="s">
        <v>3269</v>
      </c>
      <c r="D128" s="1" t="s">
        <v>2951</v>
      </c>
      <c r="E128" s="1" t="s">
        <v>2951</v>
      </c>
      <c r="F128" s="1" t="s">
        <v>6678</v>
      </c>
    </row>
    <row r="129" spans="1:6">
      <c r="A129" s="1" t="s">
        <v>2906</v>
      </c>
      <c r="B129" s="1" t="s">
        <v>4078</v>
      </c>
      <c r="C129" s="1" t="s">
        <v>4078</v>
      </c>
      <c r="D129" s="1" t="s">
        <v>2933</v>
      </c>
      <c r="E129" s="1" t="s">
        <v>2969</v>
      </c>
      <c r="F129" s="1" t="s">
        <v>6678</v>
      </c>
    </row>
    <row r="130" spans="1:6">
      <c r="A130" s="1" t="s">
        <v>1226</v>
      </c>
      <c r="B130" s="1" t="s">
        <v>3472</v>
      </c>
      <c r="C130" s="1" t="s">
        <v>3472</v>
      </c>
      <c r="D130" s="1" t="s">
        <v>2933</v>
      </c>
      <c r="E130" s="1" t="s">
        <v>2933</v>
      </c>
      <c r="F130" s="1" t="s">
        <v>6678</v>
      </c>
    </row>
    <row r="131" spans="1:6">
      <c r="A131" s="1" t="s">
        <v>1329</v>
      </c>
      <c r="B131" s="1" t="s">
        <v>6761</v>
      </c>
      <c r="C131" s="1" t="s">
        <v>6761</v>
      </c>
      <c r="D131" s="1" t="s">
        <v>2933</v>
      </c>
      <c r="E131" s="1" t="s">
        <v>2933</v>
      </c>
      <c r="F131" s="1" t="s">
        <v>6678</v>
      </c>
    </row>
    <row r="132" spans="1:6">
      <c r="A132" s="1" t="s">
        <v>1330</v>
      </c>
      <c r="B132" s="1" t="s">
        <v>6762</v>
      </c>
      <c r="C132" s="1" t="s">
        <v>6762</v>
      </c>
      <c r="D132" s="1" t="s">
        <v>2934</v>
      </c>
      <c r="E132" s="1" t="s">
        <v>2934</v>
      </c>
      <c r="F132" s="1" t="s">
        <v>6678</v>
      </c>
    </row>
    <row r="133" spans="1:6">
      <c r="A133" s="1" t="s">
        <v>1788</v>
      </c>
      <c r="B133" s="1" t="s">
        <v>3734</v>
      </c>
      <c r="C133" s="1" t="s">
        <v>3734</v>
      </c>
      <c r="D133" s="1" t="s">
        <v>2933</v>
      </c>
      <c r="E133" s="1" t="s">
        <v>2977</v>
      </c>
      <c r="F133" s="1" t="s">
        <v>6683</v>
      </c>
    </row>
    <row r="134" spans="1:6">
      <c r="A134" s="1" t="s">
        <v>145</v>
      </c>
      <c r="B134" s="1" t="s">
        <v>6763</v>
      </c>
      <c r="C134" s="1" t="s">
        <v>6764</v>
      </c>
      <c r="D134" s="1" t="s">
        <v>3045</v>
      </c>
      <c r="E134" s="1" t="s">
        <v>3149</v>
      </c>
      <c r="F134" s="1" t="s">
        <v>6683</v>
      </c>
    </row>
    <row r="135" spans="1:6">
      <c r="A135" s="1" t="s">
        <v>6765</v>
      </c>
      <c r="B135" s="1" t="s">
        <v>3212</v>
      </c>
      <c r="C135" s="1" t="s">
        <v>3212</v>
      </c>
      <c r="D135" s="1" t="s">
        <v>2930</v>
      </c>
      <c r="E135" s="1" t="s">
        <v>2930</v>
      </c>
      <c r="F135" s="1" t="s">
        <v>6678</v>
      </c>
    </row>
    <row r="136" spans="1:6">
      <c r="A136" s="1" t="s">
        <v>31</v>
      </c>
      <c r="B136" s="1" t="s">
        <v>6766</v>
      </c>
      <c r="C136" s="1" t="s">
        <v>6767</v>
      </c>
      <c r="D136" s="1" t="s">
        <v>2939</v>
      </c>
      <c r="E136" s="1" t="s">
        <v>2939</v>
      </c>
      <c r="F136" s="1" t="s">
        <v>6678</v>
      </c>
    </row>
    <row r="137" spans="1:6">
      <c r="A137" s="1" t="s">
        <v>91</v>
      </c>
      <c r="B137" s="1" t="s">
        <v>4161</v>
      </c>
      <c r="C137" s="1" t="s">
        <v>4161</v>
      </c>
      <c r="D137" s="1" t="s">
        <v>2937</v>
      </c>
      <c r="E137" s="1" t="s">
        <v>2937</v>
      </c>
      <c r="F137" s="1" t="s">
        <v>6678</v>
      </c>
    </row>
    <row r="138" spans="1:6">
      <c r="A138" s="1" t="s">
        <v>2069</v>
      </c>
      <c r="B138" s="1" t="s">
        <v>4025</v>
      </c>
      <c r="C138" s="1" t="s">
        <v>4025</v>
      </c>
      <c r="D138" s="1" t="s">
        <v>2934</v>
      </c>
      <c r="E138" s="1" t="s">
        <v>2934</v>
      </c>
      <c r="F138" s="1" t="s">
        <v>6678</v>
      </c>
    </row>
    <row r="139" spans="1:6">
      <c r="A139" s="1" t="s">
        <v>2280</v>
      </c>
      <c r="B139" s="1" t="s">
        <v>6768</v>
      </c>
      <c r="C139" s="1" t="s">
        <v>6768</v>
      </c>
      <c r="D139" s="1" t="s">
        <v>2969</v>
      </c>
      <c r="E139" s="1" t="s">
        <v>2934</v>
      </c>
      <c r="F139" s="1" t="s">
        <v>6678</v>
      </c>
    </row>
    <row r="140" spans="1:6">
      <c r="A140" s="1" t="s">
        <v>2282</v>
      </c>
      <c r="B140" s="1" t="s">
        <v>3041</v>
      </c>
      <c r="C140" s="1" t="s">
        <v>3041</v>
      </c>
      <c r="D140" s="1" t="s">
        <v>2930</v>
      </c>
      <c r="E140" s="1" t="s">
        <v>2930</v>
      </c>
      <c r="F140" s="1" t="s">
        <v>6683</v>
      </c>
    </row>
    <row r="141" spans="1:6">
      <c r="A141" s="1" t="s">
        <v>1789</v>
      </c>
      <c r="B141" s="1" t="s">
        <v>6769</v>
      </c>
      <c r="C141" s="1" t="s">
        <v>6769</v>
      </c>
      <c r="D141" s="1" t="s">
        <v>2969</v>
      </c>
      <c r="E141" s="1" t="s">
        <v>2969</v>
      </c>
      <c r="F141" s="1" t="s">
        <v>6678</v>
      </c>
    </row>
    <row r="142" spans="1:6">
      <c r="A142" s="1" t="s">
        <v>361</v>
      </c>
      <c r="B142" s="1" t="s">
        <v>3834</v>
      </c>
      <c r="C142" s="1" t="s">
        <v>3834</v>
      </c>
      <c r="D142" s="1" t="s">
        <v>2930</v>
      </c>
      <c r="E142" s="1" t="s">
        <v>2930</v>
      </c>
      <c r="F142" s="1" t="s">
        <v>6683</v>
      </c>
    </row>
    <row r="143" spans="1:6">
      <c r="A143" s="1" t="s">
        <v>1331</v>
      </c>
      <c r="B143" s="1" t="s">
        <v>2990</v>
      </c>
      <c r="C143" s="1" t="s">
        <v>2990</v>
      </c>
      <c r="D143" s="1" t="s">
        <v>2930</v>
      </c>
      <c r="E143" s="1" t="s">
        <v>2930</v>
      </c>
      <c r="F143" s="1" t="s">
        <v>6678</v>
      </c>
    </row>
    <row r="144" spans="1:6">
      <c r="A144" s="1" t="s">
        <v>1791</v>
      </c>
      <c r="B144" s="1" t="s">
        <v>6770</v>
      </c>
      <c r="C144" s="1" t="s">
        <v>6770</v>
      </c>
      <c r="D144" s="1" t="s">
        <v>2989</v>
      </c>
      <c r="E144" s="1" t="s">
        <v>3047</v>
      </c>
      <c r="F144" s="1" t="s">
        <v>6683</v>
      </c>
    </row>
    <row r="145" spans="1:6">
      <c r="A145" s="1" t="s">
        <v>743</v>
      </c>
      <c r="B145" s="1" t="s">
        <v>4142</v>
      </c>
      <c r="C145" s="1" t="s">
        <v>4142</v>
      </c>
      <c r="D145" s="1" t="s">
        <v>2951</v>
      </c>
      <c r="E145" s="1" t="s">
        <v>2951</v>
      </c>
      <c r="F145" s="1" t="s">
        <v>6683</v>
      </c>
    </row>
    <row r="146" spans="1:6">
      <c r="A146" s="1" t="s">
        <v>1104</v>
      </c>
      <c r="B146" s="1" t="s">
        <v>3747</v>
      </c>
      <c r="C146" s="1" t="s">
        <v>3747</v>
      </c>
      <c r="D146" s="1" t="s">
        <v>2930</v>
      </c>
      <c r="E146" s="1" t="s">
        <v>2930</v>
      </c>
      <c r="F146" s="1" t="s">
        <v>6678</v>
      </c>
    </row>
    <row r="147" spans="1:6">
      <c r="A147" s="1" t="s">
        <v>6771</v>
      </c>
      <c r="B147" s="1" t="s">
        <v>3816</v>
      </c>
      <c r="C147" s="1" t="s">
        <v>3816</v>
      </c>
      <c r="D147" s="1" t="s">
        <v>2933</v>
      </c>
      <c r="E147" s="1" t="s">
        <v>2933</v>
      </c>
      <c r="F147" s="1" t="s">
        <v>6678</v>
      </c>
    </row>
    <row r="148" spans="1:6">
      <c r="A148" s="1" t="s">
        <v>238</v>
      </c>
      <c r="B148" s="1" t="s">
        <v>6772</v>
      </c>
      <c r="C148" s="1" t="s">
        <v>6772</v>
      </c>
      <c r="D148" s="1" t="s">
        <v>2951</v>
      </c>
      <c r="E148" s="1" t="s">
        <v>3069</v>
      </c>
      <c r="F148" s="1" t="s">
        <v>6678</v>
      </c>
    </row>
    <row r="149" spans="1:6">
      <c r="A149" s="1" t="s">
        <v>2449</v>
      </c>
      <c r="B149" s="1" t="s">
        <v>6773</v>
      </c>
      <c r="C149" s="1" t="s">
        <v>6773</v>
      </c>
      <c r="D149" s="1" t="s">
        <v>2930</v>
      </c>
      <c r="E149" s="1" t="s">
        <v>2930</v>
      </c>
      <c r="F149" s="1" t="s">
        <v>6678</v>
      </c>
    </row>
    <row r="150" spans="1:6">
      <c r="A150" s="1" t="s">
        <v>531</v>
      </c>
      <c r="B150" s="1" t="s">
        <v>2943</v>
      </c>
      <c r="C150" s="1" t="s">
        <v>2943</v>
      </c>
      <c r="D150" s="1" t="s">
        <v>2937</v>
      </c>
      <c r="E150" s="1" t="s">
        <v>2937</v>
      </c>
      <c r="F150" s="1" t="s">
        <v>6678</v>
      </c>
    </row>
    <row r="151" spans="1:6">
      <c r="A151" s="1" t="s">
        <v>136</v>
      </c>
      <c r="B151" s="1" t="s">
        <v>3300</v>
      </c>
      <c r="C151" s="1" t="s">
        <v>3300</v>
      </c>
      <c r="D151" s="1" t="s">
        <v>2930</v>
      </c>
      <c r="E151" s="1" t="s">
        <v>2933</v>
      </c>
      <c r="F151" s="1" t="s">
        <v>6683</v>
      </c>
    </row>
    <row r="152" spans="1:6">
      <c r="A152" s="1" t="s">
        <v>3790</v>
      </c>
      <c r="B152" s="1" t="s">
        <v>6774</v>
      </c>
      <c r="C152" s="1" t="s">
        <v>6774</v>
      </c>
      <c r="D152" s="1" t="s">
        <v>2930</v>
      </c>
      <c r="E152" s="1" t="s">
        <v>2930</v>
      </c>
      <c r="F152" s="1" t="s">
        <v>6678</v>
      </c>
    </row>
    <row r="153" spans="1:6">
      <c r="A153" s="1" t="s">
        <v>1333</v>
      </c>
      <c r="B153" s="1" t="s">
        <v>3827</v>
      </c>
      <c r="C153" s="1" t="s">
        <v>3827</v>
      </c>
      <c r="D153" s="1" t="s">
        <v>2934</v>
      </c>
      <c r="E153" s="1" t="s">
        <v>2989</v>
      </c>
      <c r="F153" s="1" t="s">
        <v>6683</v>
      </c>
    </row>
    <row r="154" spans="1:6">
      <c r="A154" s="1" t="s">
        <v>141</v>
      </c>
      <c r="B154" s="1" t="s">
        <v>2988</v>
      </c>
      <c r="C154" s="1" t="s">
        <v>3005</v>
      </c>
      <c r="D154" s="1" t="s">
        <v>2981</v>
      </c>
      <c r="E154" s="1" t="s">
        <v>3028</v>
      </c>
      <c r="F154" s="1" t="s">
        <v>6683</v>
      </c>
    </row>
    <row r="155" spans="1:6">
      <c r="A155" s="1" t="s">
        <v>1256</v>
      </c>
      <c r="B155" s="1" t="s">
        <v>3995</v>
      </c>
      <c r="C155" s="1" t="s">
        <v>3995</v>
      </c>
      <c r="D155" s="1" t="s">
        <v>2969</v>
      </c>
      <c r="E155" s="1" t="s">
        <v>2969</v>
      </c>
      <c r="F155" s="1" t="s">
        <v>6678</v>
      </c>
    </row>
    <row r="156" spans="1:6">
      <c r="A156" s="1" t="s">
        <v>2134</v>
      </c>
      <c r="B156" s="1" t="s">
        <v>6775</v>
      </c>
      <c r="C156" s="1" t="s">
        <v>6775</v>
      </c>
      <c r="D156" s="1" t="s">
        <v>2930</v>
      </c>
      <c r="E156" s="1" t="s">
        <v>2930</v>
      </c>
      <c r="F156" s="1" t="s">
        <v>6678</v>
      </c>
    </row>
    <row r="157" spans="1:6">
      <c r="A157" s="1" t="s">
        <v>2908</v>
      </c>
      <c r="B157" s="1" t="s">
        <v>2971</v>
      </c>
      <c r="C157" s="1" t="s">
        <v>2971</v>
      </c>
      <c r="D157" s="1" t="s">
        <v>2937</v>
      </c>
      <c r="E157" s="1" t="s">
        <v>2937</v>
      </c>
      <c r="F157" s="1" t="s">
        <v>6678</v>
      </c>
    </row>
    <row r="158" spans="1:6">
      <c r="A158" s="1" t="s">
        <v>1792</v>
      </c>
      <c r="B158" s="1" t="s">
        <v>3300</v>
      </c>
      <c r="C158" s="1" t="s">
        <v>3300</v>
      </c>
      <c r="D158" s="1" t="s">
        <v>2939</v>
      </c>
      <c r="E158" s="1" t="s">
        <v>3179</v>
      </c>
      <c r="F158" s="1" t="s">
        <v>6683</v>
      </c>
    </row>
    <row r="159" spans="1:6">
      <c r="A159" s="1" t="s">
        <v>6776</v>
      </c>
      <c r="B159" s="1" t="s">
        <v>2938</v>
      </c>
      <c r="C159" s="1" t="s">
        <v>2938</v>
      </c>
      <c r="D159" s="1" t="s">
        <v>2930</v>
      </c>
      <c r="E159" s="1" t="s">
        <v>2930</v>
      </c>
      <c r="F159" s="1" t="s">
        <v>6678</v>
      </c>
    </row>
    <row r="160" spans="1:6">
      <c r="A160" s="1" t="s">
        <v>242</v>
      </c>
      <c r="B160" s="1" t="s">
        <v>6777</v>
      </c>
      <c r="C160" s="1" t="s">
        <v>6777</v>
      </c>
      <c r="D160" s="1" t="s">
        <v>2934</v>
      </c>
      <c r="E160" s="1" t="s">
        <v>2934</v>
      </c>
      <c r="F160" s="1" t="s">
        <v>6678</v>
      </c>
    </row>
    <row r="161" spans="1:6">
      <c r="A161" s="1" t="s">
        <v>2911</v>
      </c>
      <c r="B161" s="1" t="s">
        <v>6778</v>
      </c>
      <c r="C161" s="1" t="s">
        <v>6778</v>
      </c>
      <c r="D161" s="1" t="s">
        <v>2930</v>
      </c>
      <c r="E161" s="1" t="s">
        <v>2930</v>
      </c>
      <c r="F161" s="1" t="s">
        <v>6678</v>
      </c>
    </row>
    <row r="162" spans="1:6">
      <c r="A162" s="1" t="s">
        <v>1793</v>
      </c>
      <c r="B162" s="1" t="s">
        <v>6779</v>
      </c>
      <c r="C162" s="1" t="s">
        <v>6779</v>
      </c>
      <c r="D162" s="1" t="s">
        <v>2951</v>
      </c>
      <c r="E162" s="1" t="s">
        <v>2951</v>
      </c>
      <c r="F162" s="1" t="s">
        <v>6678</v>
      </c>
    </row>
    <row r="163" spans="1:6">
      <c r="A163" s="1" t="s">
        <v>330</v>
      </c>
      <c r="B163" s="1" t="s">
        <v>3212</v>
      </c>
      <c r="C163" s="1" t="s">
        <v>3212</v>
      </c>
      <c r="D163" s="1" t="s">
        <v>2939</v>
      </c>
      <c r="E163" s="1" t="s">
        <v>2939</v>
      </c>
      <c r="F163" s="1" t="s">
        <v>6678</v>
      </c>
    </row>
    <row r="164" spans="1:6">
      <c r="A164" s="1" t="s">
        <v>1334</v>
      </c>
      <c r="B164" s="1" t="s">
        <v>3835</v>
      </c>
      <c r="C164" s="1" t="s">
        <v>3835</v>
      </c>
      <c r="D164" s="1" t="s">
        <v>2930</v>
      </c>
      <c r="E164" s="1" t="s">
        <v>2930</v>
      </c>
      <c r="F164" s="1" t="s">
        <v>6678</v>
      </c>
    </row>
    <row r="165" spans="1:6">
      <c r="A165" s="1" t="s">
        <v>532</v>
      </c>
      <c r="B165" s="1" t="s">
        <v>3051</v>
      </c>
      <c r="C165" s="1" t="s">
        <v>3051</v>
      </c>
      <c r="D165" s="1" t="s">
        <v>2969</v>
      </c>
      <c r="E165" s="1" t="s">
        <v>2969</v>
      </c>
      <c r="F165" s="1" t="s">
        <v>6678</v>
      </c>
    </row>
    <row r="166" spans="1:6">
      <c r="A166" s="1" t="s">
        <v>3230</v>
      </c>
      <c r="B166" s="1" t="s">
        <v>4704</v>
      </c>
      <c r="C166" s="1" t="s">
        <v>4704</v>
      </c>
      <c r="D166" s="1" t="s">
        <v>2930</v>
      </c>
      <c r="E166" s="1" t="s">
        <v>2930</v>
      </c>
      <c r="F166" s="1" t="s">
        <v>6678</v>
      </c>
    </row>
    <row r="167" spans="1:6">
      <c r="A167" s="1" t="s">
        <v>1335</v>
      </c>
      <c r="B167" s="1" t="s">
        <v>3192</v>
      </c>
      <c r="C167" s="1" t="s">
        <v>3192</v>
      </c>
      <c r="D167" s="1" t="s">
        <v>2930</v>
      </c>
      <c r="E167" s="1" t="s">
        <v>2930</v>
      </c>
      <c r="F167" s="1" t="s">
        <v>6678</v>
      </c>
    </row>
    <row r="168" spans="1:6">
      <c r="A168" s="1" t="s">
        <v>2036</v>
      </c>
      <c r="B168" s="1" t="s">
        <v>3143</v>
      </c>
      <c r="C168" s="1" t="s">
        <v>3143</v>
      </c>
      <c r="D168" s="1" t="s">
        <v>2937</v>
      </c>
      <c r="E168" s="1" t="s">
        <v>2937</v>
      </c>
      <c r="F168" s="1" t="s">
        <v>6678</v>
      </c>
    </row>
    <row r="169" spans="1:6">
      <c r="A169" s="1" t="s">
        <v>1336</v>
      </c>
      <c r="B169" s="1" t="s">
        <v>3184</v>
      </c>
      <c r="C169" s="1" t="s">
        <v>3184</v>
      </c>
      <c r="D169" s="1" t="s">
        <v>2930</v>
      </c>
      <c r="E169" s="1" t="s">
        <v>2930</v>
      </c>
      <c r="F169" s="1" t="s">
        <v>6678</v>
      </c>
    </row>
    <row r="170" spans="1:6">
      <c r="A170" s="1" t="s">
        <v>2677</v>
      </c>
      <c r="B170" s="1" t="s">
        <v>3896</v>
      </c>
      <c r="C170" s="1" t="s">
        <v>3896</v>
      </c>
      <c r="D170" s="1" t="s">
        <v>2930</v>
      </c>
      <c r="E170" s="1" t="s">
        <v>2930</v>
      </c>
      <c r="F170" s="1" t="s">
        <v>6678</v>
      </c>
    </row>
    <row r="171" spans="1:6">
      <c r="A171" s="1" t="s">
        <v>1795</v>
      </c>
      <c r="B171" s="1" t="s">
        <v>3495</v>
      </c>
      <c r="C171" s="1" t="s">
        <v>3495</v>
      </c>
      <c r="D171" s="1" t="s">
        <v>2933</v>
      </c>
      <c r="E171" s="1" t="s">
        <v>2933</v>
      </c>
      <c r="F171" s="1" t="s">
        <v>6683</v>
      </c>
    </row>
    <row r="172" spans="1:6">
      <c r="A172" s="1" t="s">
        <v>2212</v>
      </c>
      <c r="B172" s="1" t="s">
        <v>3106</v>
      </c>
      <c r="C172" s="1" t="s">
        <v>3106</v>
      </c>
      <c r="D172" s="1" t="s">
        <v>2930</v>
      </c>
      <c r="E172" s="1" t="s">
        <v>2930</v>
      </c>
      <c r="F172" s="1" t="s">
        <v>6678</v>
      </c>
    </row>
    <row r="173" spans="1:6">
      <c r="A173" s="1" t="s">
        <v>1796</v>
      </c>
      <c r="B173" s="1" t="s">
        <v>6780</v>
      </c>
      <c r="C173" s="1" t="s">
        <v>6780</v>
      </c>
      <c r="D173" s="1" t="s">
        <v>2930</v>
      </c>
      <c r="E173" s="1" t="s">
        <v>2930</v>
      </c>
      <c r="F173" s="1" t="s">
        <v>6678</v>
      </c>
    </row>
    <row r="174" spans="1:6">
      <c r="A174" s="1" t="s">
        <v>5639</v>
      </c>
      <c r="B174" s="1" t="s">
        <v>3159</v>
      </c>
      <c r="C174" s="1" t="s">
        <v>3159</v>
      </c>
      <c r="D174" s="1" t="s">
        <v>2930</v>
      </c>
      <c r="E174" s="1" t="s">
        <v>2930</v>
      </c>
      <c r="F174" s="1" t="s">
        <v>6678</v>
      </c>
    </row>
    <row r="175" spans="1:6">
      <c r="A175" s="1" t="s">
        <v>1797</v>
      </c>
      <c r="B175" s="1" t="s">
        <v>6781</v>
      </c>
      <c r="C175" s="1" t="s">
        <v>6781</v>
      </c>
      <c r="D175" s="1" t="s">
        <v>2951</v>
      </c>
      <c r="E175" s="1" t="s">
        <v>2951</v>
      </c>
      <c r="F175" s="1" t="s">
        <v>6678</v>
      </c>
    </row>
    <row r="176" spans="1:6">
      <c r="A176" s="1" t="s">
        <v>58</v>
      </c>
      <c r="B176" s="1" t="s">
        <v>3669</v>
      </c>
      <c r="C176" s="1" t="s">
        <v>6782</v>
      </c>
      <c r="D176" s="1" t="s">
        <v>3039</v>
      </c>
      <c r="E176" s="1" t="s">
        <v>3187</v>
      </c>
      <c r="F176" s="1" t="s">
        <v>6678</v>
      </c>
    </row>
    <row r="177" spans="1:6">
      <c r="A177" s="1" t="s">
        <v>6783</v>
      </c>
      <c r="B177" s="1" t="s">
        <v>6784</v>
      </c>
      <c r="C177" s="1" t="s">
        <v>6784</v>
      </c>
      <c r="D177" s="1" t="s">
        <v>2930</v>
      </c>
      <c r="E177" s="1" t="s">
        <v>2930</v>
      </c>
      <c r="F177" s="1" t="s">
        <v>6678</v>
      </c>
    </row>
    <row r="178" spans="1:6">
      <c r="A178" s="1" t="s">
        <v>714</v>
      </c>
      <c r="B178" s="1" t="s">
        <v>6785</v>
      </c>
      <c r="C178" s="1" t="s">
        <v>6785</v>
      </c>
      <c r="D178" s="1" t="s">
        <v>3069</v>
      </c>
      <c r="E178" s="1" t="s">
        <v>3069</v>
      </c>
      <c r="F178" s="1" t="s">
        <v>6678</v>
      </c>
    </row>
    <row r="179" spans="1:6">
      <c r="A179" s="1" t="s">
        <v>1338</v>
      </c>
      <c r="B179" s="1" t="s">
        <v>2946</v>
      </c>
      <c r="C179" s="1" t="s">
        <v>2946</v>
      </c>
      <c r="D179" s="1" t="s">
        <v>2930</v>
      </c>
      <c r="E179" s="1" t="s">
        <v>2930</v>
      </c>
      <c r="F179" s="1" t="s">
        <v>6678</v>
      </c>
    </row>
    <row r="180" spans="1:6">
      <c r="A180" s="1" t="s">
        <v>2041</v>
      </c>
      <c r="B180" s="1" t="s">
        <v>3507</v>
      </c>
      <c r="C180" s="1" t="s">
        <v>3507</v>
      </c>
      <c r="D180" s="1" t="s">
        <v>2930</v>
      </c>
      <c r="E180" s="1" t="s">
        <v>2930</v>
      </c>
      <c r="F180" s="1" t="s">
        <v>6678</v>
      </c>
    </row>
    <row r="181" spans="1:6">
      <c r="A181" s="1" t="s">
        <v>1265</v>
      </c>
      <c r="B181" s="1" t="s">
        <v>3669</v>
      </c>
      <c r="C181" s="1" t="s">
        <v>3669</v>
      </c>
      <c r="D181" s="1" t="s">
        <v>2934</v>
      </c>
      <c r="E181" s="1" t="s">
        <v>2934</v>
      </c>
      <c r="F181" s="1" t="s">
        <v>6678</v>
      </c>
    </row>
    <row r="182" spans="1:6">
      <c r="A182" s="1" t="s">
        <v>1339</v>
      </c>
      <c r="B182" s="1" t="s">
        <v>4320</v>
      </c>
      <c r="C182" s="1" t="s">
        <v>4320</v>
      </c>
      <c r="D182" s="1" t="s">
        <v>3030</v>
      </c>
      <c r="E182" s="1" t="s">
        <v>3005</v>
      </c>
      <c r="F182" s="1" t="s">
        <v>6678</v>
      </c>
    </row>
    <row r="183" spans="1:6">
      <c r="A183" s="1" t="s">
        <v>115</v>
      </c>
      <c r="B183" s="1" t="s">
        <v>6786</v>
      </c>
      <c r="C183" s="1" t="s">
        <v>3679</v>
      </c>
      <c r="D183" s="1" t="s">
        <v>3112</v>
      </c>
      <c r="E183" s="1" t="s">
        <v>3251</v>
      </c>
      <c r="F183" s="1" t="s">
        <v>6683</v>
      </c>
    </row>
    <row r="184" spans="1:6">
      <c r="A184" s="1" t="s">
        <v>2450</v>
      </c>
      <c r="B184" s="1" t="s">
        <v>2960</v>
      </c>
      <c r="C184" s="1" t="s">
        <v>3733</v>
      </c>
      <c r="D184" s="1" t="s">
        <v>2967</v>
      </c>
      <c r="E184" s="1" t="s">
        <v>2967</v>
      </c>
      <c r="F184" s="1" t="s">
        <v>6678</v>
      </c>
    </row>
    <row r="185" spans="1:6">
      <c r="A185" s="1" t="s">
        <v>4083</v>
      </c>
      <c r="B185" s="1" t="s">
        <v>4840</v>
      </c>
      <c r="C185" s="1" t="s">
        <v>4840</v>
      </c>
      <c r="D185" s="1" t="s">
        <v>2933</v>
      </c>
      <c r="E185" s="1" t="s">
        <v>2933</v>
      </c>
      <c r="F185" s="1" t="s">
        <v>6678</v>
      </c>
    </row>
    <row r="186" spans="1:6">
      <c r="A186" s="1" t="s">
        <v>62</v>
      </c>
      <c r="B186" s="1" t="s">
        <v>3065</v>
      </c>
      <c r="C186" s="1" t="s">
        <v>3065</v>
      </c>
      <c r="D186" s="1" t="s">
        <v>2934</v>
      </c>
      <c r="E186" s="1" t="s">
        <v>2934</v>
      </c>
      <c r="F186" s="1" t="s">
        <v>6678</v>
      </c>
    </row>
    <row r="187" spans="1:6">
      <c r="A187" s="1" t="s">
        <v>2608</v>
      </c>
      <c r="B187" s="1" t="s">
        <v>6787</v>
      </c>
      <c r="C187" s="1" t="s">
        <v>6787</v>
      </c>
      <c r="D187" s="1" t="s">
        <v>2930</v>
      </c>
      <c r="E187" s="1" t="s">
        <v>2930</v>
      </c>
      <c r="F187" s="1" t="s">
        <v>6678</v>
      </c>
    </row>
    <row r="188" spans="1:6">
      <c r="A188" s="1" t="s">
        <v>4215</v>
      </c>
      <c r="B188" s="1" t="s">
        <v>6788</v>
      </c>
      <c r="C188" s="1" t="s">
        <v>6788</v>
      </c>
      <c r="D188" s="1" t="s">
        <v>2933</v>
      </c>
      <c r="E188" s="1" t="s">
        <v>2933</v>
      </c>
      <c r="F188" s="1" t="s">
        <v>6678</v>
      </c>
    </row>
    <row r="189" spans="1:6">
      <c r="A189" s="1" t="s">
        <v>1084</v>
      </c>
      <c r="B189" s="1" t="s">
        <v>6789</v>
      </c>
      <c r="C189" s="1" t="s">
        <v>6789</v>
      </c>
      <c r="D189" s="1" t="s">
        <v>2965</v>
      </c>
      <c r="E189" s="1" t="s">
        <v>3090</v>
      </c>
      <c r="F189" s="1" t="s">
        <v>6678</v>
      </c>
    </row>
    <row r="190" spans="1:6">
      <c r="A190" s="1" t="s">
        <v>1340</v>
      </c>
      <c r="B190" s="1" t="s">
        <v>4320</v>
      </c>
      <c r="C190" s="1" t="s">
        <v>4320</v>
      </c>
      <c r="D190" s="1" t="s">
        <v>2937</v>
      </c>
      <c r="E190" s="1" t="s">
        <v>2954</v>
      </c>
      <c r="F190" s="1" t="s">
        <v>6678</v>
      </c>
    </row>
    <row r="191" spans="1:6">
      <c r="A191" s="1" t="s">
        <v>89</v>
      </c>
      <c r="B191" s="1" t="s">
        <v>6790</v>
      </c>
      <c r="C191" s="1" t="s">
        <v>6790</v>
      </c>
      <c r="D191" s="1" t="s">
        <v>2930</v>
      </c>
      <c r="E191" s="1" t="s">
        <v>2930</v>
      </c>
      <c r="F191" s="1" t="s">
        <v>6678</v>
      </c>
    </row>
    <row r="192" spans="1:6">
      <c r="A192" s="1" t="s">
        <v>1799</v>
      </c>
      <c r="B192" s="1" t="s">
        <v>6791</v>
      </c>
      <c r="C192" s="1" t="s">
        <v>6791</v>
      </c>
      <c r="D192" s="1" t="s">
        <v>2951</v>
      </c>
      <c r="E192" s="1" t="s">
        <v>2951</v>
      </c>
      <c r="F192" s="1" t="s">
        <v>6678</v>
      </c>
    </row>
    <row r="193" spans="1:6">
      <c r="A193" s="1" t="s">
        <v>1800</v>
      </c>
      <c r="B193" s="1" t="s">
        <v>3545</v>
      </c>
      <c r="C193" s="1" t="s">
        <v>3815</v>
      </c>
      <c r="D193" s="1" t="s">
        <v>2931</v>
      </c>
      <c r="E193" s="1" t="s">
        <v>2931</v>
      </c>
      <c r="F193" s="1" t="s">
        <v>6678</v>
      </c>
    </row>
    <row r="194" spans="1:6">
      <c r="A194" s="1" t="s">
        <v>923</v>
      </c>
      <c r="B194" s="1" t="s">
        <v>4221</v>
      </c>
      <c r="C194" s="1" t="s">
        <v>4221</v>
      </c>
      <c r="D194" s="1" t="s">
        <v>2934</v>
      </c>
      <c r="E194" s="1" t="s">
        <v>2934</v>
      </c>
      <c r="F194" s="1" t="s">
        <v>6678</v>
      </c>
    </row>
    <row r="195" spans="1:6">
      <c r="A195" s="1" t="s">
        <v>1801</v>
      </c>
      <c r="B195" s="1" t="s">
        <v>6792</v>
      </c>
      <c r="C195" s="1" t="s">
        <v>6792</v>
      </c>
      <c r="D195" s="1" t="s">
        <v>2951</v>
      </c>
      <c r="E195" s="1" t="s">
        <v>2951</v>
      </c>
      <c r="F195" s="1" t="s">
        <v>6678</v>
      </c>
    </row>
    <row r="196" spans="1:6">
      <c r="A196" s="1" t="s">
        <v>1802</v>
      </c>
      <c r="B196" s="1" t="s">
        <v>6793</v>
      </c>
      <c r="C196" s="1" t="s">
        <v>6793</v>
      </c>
      <c r="D196" s="1" t="s">
        <v>2951</v>
      </c>
      <c r="E196" s="1" t="s">
        <v>2951</v>
      </c>
      <c r="F196" s="1" t="s">
        <v>6678</v>
      </c>
    </row>
    <row r="197" spans="1:6">
      <c r="A197" s="1" t="s">
        <v>2609</v>
      </c>
      <c r="B197" s="1" t="s">
        <v>3568</v>
      </c>
      <c r="C197" s="1" t="s">
        <v>3568</v>
      </c>
      <c r="D197" s="1" t="s">
        <v>2951</v>
      </c>
      <c r="E197" s="1" t="s">
        <v>2951</v>
      </c>
      <c r="F197" s="1" t="s">
        <v>6678</v>
      </c>
    </row>
    <row r="198" spans="1:6">
      <c r="A198" s="1" t="s">
        <v>885</v>
      </c>
      <c r="B198" s="1" t="s">
        <v>3365</v>
      </c>
      <c r="C198" s="1" t="s">
        <v>6794</v>
      </c>
      <c r="D198" s="1" t="s">
        <v>2939</v>
      </c>
      <c r="E198" s="1" t="s">
        <v>2939</v>
      </c>
      <c r="F198" s="1" t="s">
        <v>6678</v>
      </c>
    </row>
    <row r="199" spans="1:6">
      <c r="A199" s="1" t="s">
        <v>2610</v>
      </c>
      <c r="B199" s="1" t="s">
        <v>4394</v>
      </c>
      <c r="C199" s="1" t="s">
        <v>4394</v>
      </c>
      <c r="D199" s="1" t="s">
        <v>2933</v>
      </c>
      <c r="E199" s="1" t="s">
        <v>2933</v>
      </c>
      <c r="F199" s="1" t="s">
        <v>6678</v>
      </c>
    </row>
    <row r="200" spans="1:6">
      <c r="A200" s="1" t="s">
        <v>672</v>
      </c>
      <c r="B200" s="1" t="s">
        <v>4260</v>
      </c>
      <c r="C200" s="1" t="s">
        <v>4260</v>
      </c>
      <c r="D200" s="1" t="s">
        <v>2930</v>
      </c>
      <c r="E200" s="1" t="s">
        <v>2930</v>
      </c>
      <c r="F200" s="1" t="s">
        <v>6678</v>
      </c>
    </row>
    <row r="201" spans="1:6">
      <c r="A201" s="1" t="s">
        <v>1144</v>
      </c>
      <c r="B201" s="1" t="s">
        <v>3361</v>
      </c>
      <c r="C201" s="1" t="s">
        <v>3361</v>
      </c>
      <c r="D201" s="1" t="s">
        <v>3092</v>
      </c>
      <c r="E201" s="1" t="s">
        <v>3092</v>
      </c>
      <c r="F201" s="1" t="s">
        <v>6683</v>
      </c>
    </row>
    <row r="202" spans="1:6">
      <c r="A202" s="1" t="s">
        <v>4709</v>
      </c>
      <c r="B202" s="1" t="s">
        <v>6795</v>
      </c>
      <c r="C202" s="1" t="s">
        <v>6796</v>
      </c>
      <c r="D202" s="1" t="s">
        <v>3030</v>
      </c>
      <c r="E202" s="1" t="s">
        <v>3030</v>
      </c>
      <c r="F202" s="1" t="s">
        <v>6678</v>
      </c>
    </row>
    <row r="203" spans="1:6">
      <c r="A203" s="1" t="s">
        <v>1342</v>
      </c>
      <c r="B203" s="1" t="s">
        <v>4565</v>
      </c>
      <c r="C203" s="1" t="s">
        <v>4565</v>
      </c>
      <c r="D203" s="1" t="s">
        <v>2951</v>
      </c>
      <c r="E203" s="1" t="s">
        <v>3039</v>
      </c>
      <c r="F203" s="1" t="s">
        <v>6678</v>
      </c>
    </row>
    <row r="204" spans="1:6">
      <c r="A204" s="1" t="s">
        <v>814</v>
      </c>
      <c r="B204" s="1" t="s">
        <v>6797</v>
      </c>
      <c r="C204" s="1" t="s">
        <v>6797</v>
      </c>
      <c r="D204" s="1" t="s">
        <v>2934</v>
      </c>
      <c r="E204" s="1" t="s">
        <v>2934</v>
      </c>
      <c r="F204" s="1" t="s">
        <v>6678</v>
      </c>
    </row>
    <row r="205" spans="1:6">
      <c r="A205" s="1" t="s">
        <v>433</v>
      </c>
      <c r="B205" s="1" t="s">
        <v>6798</v>
      </c>
      <c r="C205" s="1" t="s">
        <v>6799</v>
      </c>
      <c r="D205" s="1" t="s">
        <v>2940</v>
      </c>
      <c r="E205" s="1" t="s">
        <v>4201</v>
      </c>
      <c r="F205" s="1" t="s">
        <v>6678</v>
      </c>
    </row>
    <row r="206" spans="1:6">
      <c r="A206" s="1" t="s">
        <v>526</v>
      </c>
      <c r="B206" s="1" t="s">
        <v>6800</v>
      </c>
      <c r="C206" s="1" t="s">
        <v>6800</v>
      </c>
      <c r="D206" s="1" t="s">
        <v>2937</v>
      </c>
      <c r="E206" s="1" t="s">
        <v>2937</v>
      </c>
      <c r="F206" s="1" t="s">
        <v>6678</v>
      </c>
    </row>
    <row r="207" spans="1:6">
      <c r="A207" s="1" t="s">
        <v>941</v>
      </c>
      <c r="B207" s="1" t="s">
        <v>3474</v>
      </c>
      <c r="C207" s="1" t="s">
        <v>4573</v>
      </c>
      <c r="D207" s="1" t="s">
        <v>3011</v>
      </c>
      <c r="E207" s="1" t="s">
        <v>3335</v>
      </c>
      <c r="F207" s="1" t="s">
        <v>6678</v>
      </c>
    </row>
    <row r="208" spans="1:6">
      <c r="A208" s="1" t="s">
        <v>503</v>
      </c>
      <c r="B208" s="1" t="s">
        <v>6801</v>
      </c>
      <c r="C208" s="1" t="s">
        <v>4395</v>
      </c>
      <c r="D208" s="1" t="s">
        <v>3101</v>
      </c>
      <c r="E208" s="1" t="s">
        <v>3101</v>
      </c>
      <c r="F208" s="1" t="s">
        <v>6678</v>
      </c>
    </row>
    <row r="209" spans="1:6">
      <c r="A209" s="1" t="s">
        <v>1248</v>
      </c>
      <c r="B209" s="1" t="s">
        <v>3060</v>
      </c>
      <c r="C209" s="1" t="s">
        <v>3060</v>
      </c>
      <c r="D209" s="1" t="s">
        <v>2934</v>
      </c>
      <c r="E209" s="1" t="s">
        <v>2934</v>
      </c>
      <c r="F209" s="1" t="s">
        <v>6678</v>
      </c>
    </row>
    <row r="210" spans="1:6">
      <c r="A210" s="1" t="s">
        <v>2766</v>
      </c>
      <c r="B210" s="1" t="s">
        <v>6802</v>
      </c>
      <c r="C210" s="1" t="s">
        <v>6802</v>
      </c>
      <c r="D210" s="1" t="s">
        <v>2951</v>
      </c>
      <c r="E210" s="1" t="s">
        <v>2951</v>
      </c>
      <c r="F210" s="1" t="s">
        <v>6678</v>
      </c>
    </row>
    <row r="211" spans="1:6">
      <c r="A211" s="1" t="s">
        <v>4450</v>
      </c>
      <c r="B211" s="1" t="s">
        <v>3196</v>
      </c>
      <c r="C211" s="1" t="s">
        <v>3196</v>
      </c>
      <c r="D211" s="1" t="s">
        <v>2951</v>
      </c>
      <c r="E211" s="1" t="s">
        <v>2951</v>
      </c>
      <c r="F211" s="1" t="s">
        <v>6678</v>
      </c>
    </row>
    <row r="212" spans="1:6">
      <c r="A212" s="1" t="s">
        <v>4884</v>
      </c>
      <c r="B212" s="1" t="s">
        <v>6803</v>
      </c>
      <c r="C212" s="1" t="s">
        <v>6803</v>
      </c>
      <c r="D212" s="1" t="s">
        <v>2930</v>
      </c>
      <c r="E212" s="1" t="s">
        <v>2930</v>
      </c>
      <c r="F212" s="1" t="s">
        <v>6678</v>
      </c>
    </row>
    <row r="213" spans="1:6">
      <c r="A213" s="1" t="s">
        <v>6804</v>
      </c>
      <c r="B213" s="1" t="s">
        <v>3471</v>
      </c>
      <c r="C213" s="1" t="s">
        <v>3471</v>
      </c>
      <c r="D213" s="1" t="s">
        <v>2930</v>
      </c>
      <c r="E213" s="1" t="s">
        <v>2930</v>
      </c>
      <c r="F213" s="1" t="s">
        <v>6678</v>
      </c>
    </row>
    <row r="214" spans="1:6">
      <c r="A214" s="1" t="s">
        <v>717</v>
      </c>
      <c r="B214" s="1" t="s">
        <v>6805</v>
      </c>
      <c r="C214" s="1" t="s">
        <v>5751</v>
      </c>
      <c r="D214" s="1" t="s">
        <v>3300</v>
      </c>
      <c r="E214" s="1" t="s">
        <v>6806</v>
      </c>
      <c r="F214" s="1" t="s">
        <v>6678</v>
      </c>
    </row>
    <row r="215" spans="1:6">
      <c r="A215" s="1" t="s">
        <v>97</v>
      </c>
      <c r="B215" s="1" t="s">
        <v>3954</v>
      </c>
      <c r="C215" s="1" t="s">
        <v>3954</v>
      </c>
      <c r="D215" s="1" t="s">
        <v>2951</v>
      </c>
      <c r="E215" s="1" t="s">
        <v>2951</v>
      </c>
      <c r="F215" s="1" t="s">
        <v>6678</v>
      </c>
    </row>
    <row r="216" spans="1:6">
      <c r="A216" s="1" t="s">
        <v>1807</v>
      </c>
      <c r="B216" s="1" t="s">
        <v>6807</v>
      </c>
      <c r="C216" s="1" t="s">
        <v>6807</v>
      </c>
      <c r="D216" s="1" t="s">
        <v>2933</v>
      </c>
      <c r="E216" s="1" t="s">
        <v>2933</v>
      </c>
      <c r="F216" s="1" t="s">
        <v>6678</v>
      </c>
    </row>
    <row r="217" spans="1:6">
      <c r="A217" s="1" t="s">
        <v>466</v>
      </c>
      <c r="B217" s="1" t="s">
        <v>3471</v>
      </c>
      <c r="C217" s="1" t="s">
        <v>3471</v>
      </c>
      <c r="D217" s="1" t="s">
        <v>2951</v>
      </c>
      <c r="E217" s="1" t="s">
        <v>2951</v>
      </c>
      <c r="F217" s="1" t="s">
        <v>6678</v>
      </c>
    </row>
    <row r="218" spans="1:6">
      <c r="A218" s="1" t="s">
        <v>3618</v>
      </c>
      <c r="B218" s="1" t="s">
        <v>4912</v>
      </c>
      <c r="C218" s="1" t="s">
        <v>4912</v>
      </c>
      <c r="D218" s="1" t="s">
        <v>2930</v>
      </c>
      <c r="E218" s="1" t="s">
        <v>2930</v>
      </c>
      <c r="F218" s="1" t="s">
        <v>6678</v>
      </c>
    </row>
    <row r="219" spans="1:6">
      <c r="A219" s="1" t="s">
        <v>6808</v>
      </c>
      <c r="B219" s="1" t="s">
        <v>4252</v>
      </c>
      <c r="C219" s="1" t="s">
        <v>4252</v>
      </c>
      <c r="D219" s="1" t="s">
        <v>2930</v>
      </c>
      <c r="E219" s="1" t="s">
        <v>2930</v>
      </c>
      <c r="F219" s="1" t="s">
        <v>6683</v>
      </c>
    </row>
    <row r="220" spans="1:6">
      <c r="A220" s="1" t="s">
        <v>2066</v>
      </c>
      <c r="B220" s="1" t="s">
        <v>3816</v>
      </c>
      <c r="C220" s="1" t="s">
        <v>3816</v>
      </c>
      <c r="D220" s="1" t="s">
        <v>2933</v>
      </c>
      <c r="E220" s="1" t="s">
        <v>2933</v>
      </c>
      <c r="F220" s="1" t="s">
        <v>6678</v>
      </c>
    </row>
    <row r="221" spans="1:6">
      <c r="A221" s="1" t="s">
        <v>2452</v>
      </c>
      <c r="B221" s="1" t="s">
        <v>6809</v>
      </c>
      <c r="C221" s="1" t="s">
        <v>6809</v>
      </c>
      <c r="D221" s="1" t="s">
        <v>2933</v>
      </c>
      <c r="E221" s="1" t="s">
        <v>2933</v>
      </c>
      <c r="F221" s="1" t="s">
        <v>6678</v>
      </c>
    </row>
    <row r="222" spans="1:6">
      <c r="A222" s="1" t="s">
        <v>2879</v>
      </c>
      <c r="B222" s="1" t="s">
        <v>3659</v>
      </c>
      <c r="C222" s="1" t="s">
        <v>3659</v>
      </c>
      <c r="D222" s="1" t="s">
        <v>2930</v>
      </c>
      <c r="E222" s="1" t="s">
        <v>2930</v>
      </c>
      <c r="F222" s="1" t="s">
        <v>6678</v>
      </c>
    </row>
    <row r="223" spans="1:6">
      <c r="A223" s="1" t="s">
        <v>2453</v>
      </c>
      <c r="B223" s="1" t="s">
        <v>4471</v>
      </c>
      <c r="C223" s="1" t="s">
        <v>4471</v>
      </c>
      <c r="D223" s="1" t="s">
        <v>2934</v>
      </c>
      <c r="E223" s="1" t="s">
        <v>2934</v>
      </c>
      <c r="F223" s="1" t="s">
        <v>6678</v>
      </c>
    </row>
    <row r="224" spans="1:6">
      <c r="A224" s="1" t="s">
        <v>1345</v>
      </c>
      <c r="B224" s="1" t="s">
        <v>3033</v>
      </c>
      <c r="C224" s="1" t="s">
        <v>3033</v>
      </c>
      <c r="D224" s="1" t="s">
        <v>2937</v>
      </c>
      <c r="E224" s="1" t="s">
        <v>2937</v>
      </c>
      <c r="F224" s="1" t="s">
        <v>6678</v>
      </c>
    </row>
    <row r="225" spans="1:6">
      <c r="A225" s="1" t="s">
        <v>1346</v>
      </c>
      <c r="B225" s="1" t="s">
        <v>6810</v>
      </c>
      <c r="C225" s="1" t="s">
        <v>6810</v>
      </c>
      <c r="D225" s="1" t="s">
        <v>2930</v>
      </c>
      <c r="E225" s="1" t="s">
        <v>2930</v>
      </c>
      <c r="F225" s="1" t="s">
        <v>6678</v>
      </c>
    </row>
    <row r="226" spans="1:6">
      <c r="A226" s="1" t="s">
        <v>4082</v>
      </c>
      <c r="B226" s="1" t="s">
        <v>3067</v>
      </c>
      <c r="C226" s="1" t="s">
        <v>3067</v>
      </c>
      <c r="D226" s="1" t="s">
        <v>2933</v>
      </c>
      <c r="E226" s="1" t="s">
        <v>3179</v>
      </c>
      <c r="F226" s="1" t="s">
        <v>6683</v>
      </c>
    </row>
    <row r="227" spans="1:6">
      <c r="A227" s="1" t="s">
        <v>1809</v>
      </c>
      <c r="B227" s="1" t="s">
        <v>6811</v>
      </c>
      <c r="C227" s="1" t="s">
        <v>6811</v>
      </c>
      <c r="D227" s="1" t="s">
        <v>2930</v>
      </c>
      <c r="E227" s="1" t="s">
        <v>2930</v>
      </c>
      <c r="F227" s="1" t="s">
        <v>6678</v>
      </c>
    </row>
    <row r="228" spans="1:6">
      <c r="A228" s="1" t="s">
        <v>364</v>
      </c>
      <c r="B228" s="1" t="s">
        <v>2974</v>
      </c>
      <c r="C228" s="1" t="s">
        <v>2974</v>
      </c>
      <c r="D228" s="1" t="s">
        <v>2933</v>
      </c>
      <c r="E228" s="1" t="s">
        <v>2933</v>
      </c>
      <c r="F228" s="1" t="s">
        <v>6678</v>
      </c>
    </row>
    <row r="229" spans="1:6">
      <c r="A229" s="1" t="s">
        <v>1595</v>
      </c>
      <c r="B229" s="1" t="s">
        <v>3646</v>
      </c>
      <c r="C229" s="1" t="s">
        <v>3646</v>
      </c>
      <c r="D229" s="1" t="s">
        <v>2969</v>
      </c>
      <c r="E229" s="1" t="s">
        <v>2969</v>
      </c>
      <c r="F229" s="1" t="s">
        <v>6678</v>
      </c>
    </row>
    <row r="230" spans="1:6">
      <c r="A230" s="1" t="s">
        <v>108</v>
      </c>
      <c r="B230" s="1" t="s">
        <v>6812</v>
      </c>
      <c r="C230" s="1" t="s">
        <v>6812</v>
      </c>
      <c r="D230" s="1" t="s">
        <v>2933</v>
      </c>
      <c r="E230" s="1" t="s">
        <v>2933</v>
      </c>
      <c r="F230" s="1" t="s">
        <v>6683</v>
      </c>
    </row>
    <row r="231" spans="1:6">
      <c r="A231" s="1" t="s">
        <v>5889</v>
      </c>
      <c r="B231" s="1" t="s">
        <v>3329</v>
      </c>
      <c r="C231" s="1" t="s">
        <v>3329</v>
      </c>
      <c r="D231" s="1" t="s">
        <v>2930</v>
      </c>
      <c r="E231" s="1" t="s">
        <v>2930</v>
      </c>
      <c r="F231" s="1" t="s">
        <v>6678</v>
      </c>
    </row>
    <row r="232" spans="1:6">
      <c r="A232" s="1" t="s">
        <v>1348</v>
      </c>
      <c r="B232" s="1" t="s">
        <v>6813</v>
      </c>
      <c r="C232" s="1" t="s">
        <v>6813</v>
      </c>
      <c r="D232" s="1" t="s">
        <v>2989</v>
      </c>
      <c r="E232" s="1" t="s">
        <v>3101</v>
      </c>
      <c r="F232" s="1" t="s">
        <v>6678</v>
      </c>
    </row>
    <row r="233" spans="1:6">
      <c r="A233" s="1" t="s">
        <v>1811</v>
      </c>
      <c r="B233" s="1" t="s">
        <v>2952</v>
      </c>
      <c r="C233" s="1" t="s">
        <v>2952</v>
      </c>
      <c r="D233" s="1" t="s">
        <v>2933</v>
      </c>
      <c r="E233" s="1" t="s">
        <v>2933</v>
      </c>
      <c r="F233" s="1" t="s">
        <v>6678</v>
      </c>
    </row>
    <row r="234" spans="1:6">
      <c r="A234" s="1" t="s">
        <v>1812</v>
      </c>
      <c r="B234" s="1" t="s">
        <v>3195</v>
      </c>
      <c r="C234" s="1" t="s">
        <v>3195</v>
      </c>
      <c r="D234" s="1" t="s">
        <v>2981</v>
      </c>
      <c r="E234" s="1" t="s">
        <v>2981</v>
      </c>
      <c r="F234" s="1" t="s">
        <v>6678</v>
      </c>
    </row>
    <row r="235" spans="1:6">
      <c r="A235" s="1" t="s">
        <v>1168</v>
      </c>
      <c r="B235" s="1" t="s">
        <v>2977</v>
      </c>
      <c r="C235" s="1" t="s">
        <v>3030</v>
      </c>
      <c r="D235" s="1" t="s">
        <v>3001</v>
      </c>
      <c r="E235" s="1" t="s">
        <v>2987</v>
      </c>
      <c r="F235" s="1" t="s">
        <v>6683</v>
      </c>
    </row>
    <row r="236" spans="1:6">
      <c r="A236" s="1" t="s">
        <v>1813</v>
      </c>
      <c r="B236" s="1" t="s">
        <v>4541</v>
      </c>
      <c r="C236" s="1" t="s">
        <v>4541</v>
      </c>
      <c r="D236" s="1" t="s">
        <v>2933</v>
      </c>
      <c r="E236" s="1" t="s">
        <v>2933</v>
      </c>
      <c r="F236" s="1" t="s">
        <v>6678</v>
      </c>
    </row>
    <row r="237" spans="1:6">
      <c r="A237" s="1" t="s">
        <v>1814</v>
      </c>
      <c r="B237" s="1" t="s">
        <v>3127</v>
      </c>
      <c r="C237" s="1" t="s">
        <v>6814</v>
      </c>
      <c r="D237" s="1" t="s">
        <v>3101</v>
      </c>
      <c r="E237" s="1" t="s">
        <v>3101</v>
      </c>
      <c r="F237" s="1" t="s">
        <v>6678</v>
      </c>
    </row>
    <row r="238" spans="1:6">
      <c r="A238" s="1" t="s">
        <v>5214</v>
      </c>
      <c r="B238" s="1" t="s">
        <v>3023</v>
      </c>
      <c r="C238" s="1" t="s">
        <v>3023</v>
      </c>
      <c r="D238" s="1" t="s">
        <v>2930</v>
      </c>
      <c r="E238" s="1" t="s">
        <v>2933</v>
      </c>
      <c r="F238" s="1" t="s">
        <v>6683</v>
      </c>
    </row>
    <row r="239" spans="1:6">
      <c r="A239" s="1" t="s">
        <v>103</v>
      </c>
      <c r="B239" s="1" t="s">
        <v>3074</v>
      </c>
      <c r="C239" s="1" t="s">
        <v>3074</v>
      </c>
      <c r="D239" s="1" t="s">
        <v>2951</v>
      </c>
      <c r="E239" s="1" t="s">
        <v>2951</v>
      </c>
      <c r="F239" s="1" t="s">
        <v>6683</v>
      </c>
    </row>
    <row r="240" spans="1:6">
      <c r="A240" s="1" t="s">
        <v>396</v>
      </c>
      <c r="B240" s="1" t="s">
        <v>6815</v>
      </c>
      <c r="C240" s="1" t="s">
        <v>6815</v>
      </c>
      <c r="D240" s="1" t="s">
        <v>3069</v>
      </c>
      <c r="E240" s="1" t="s">
        <v>3069</v>
      </c>
      <c r="F240" s="1" t="s">
        <v>6683</v>
      </c>
    </row>
    <row r="241" spans="1:6">
      <c r="A241" s="1" t="s">
        <v>207</v>
      </c>
      <c r="B241" s="1" t="s">
        <v>3281</v>
      </c>
      <c r="C241" s="1" t="s">
        <v>3281</v>
      </c>
      <c r="D241" s="1" t="s">
        <v>2969</v>
      </c>
      <c r="E241" s="1" t="s">
        <v>2969</v>
      </c>
      <c r="F241" s="1" t="s">
        <v>6678</v>
      </c>
    </row>
    <row r="242" spans="1:6">
      <c r="A242" s="1" t="s">
        <v>6816</v>
      </c>
      <c r="B242" s="1" t="s">
        <v>6817</v>
      </c>
      <c r="C242" s="1" t="s">
        <v>6817</v>
      </c>
      <c r="D242" s="1" t="s">
        <v>2930</v>
      </c>
      <c r="E242" s="1" t="s">
        <v>2930</v>
      </c>
      <c r="F242" s="1" t="s">
        <v>6678</v>
      </c>
    </row>
    <row r="243" spans="1:6">
      <c r="A243" s="1" t="s">
        <v>6818</v>
      </c>
      <c r="B243" s="1" t="s">
        <v>6819</v>
      </c>
      <c r="C243" s="1" t="s">
        <v>6819</v>
      </c>
      <c r="D243" s="1" t="s">
        <v>2933</v>
      </c>
      <c r="E243" s="1" t="s">
        <v>2933</v>
      </c>
      <c r="F243" s="1" t="s">
        <v>6678</v>
      </c>
    </row>
    <row r="244" spans="1:6">
      <c r="A244" s="1" t="s">
        <v>1815</v>
      </c>
      <c r="B244" s="1" t="s">
        <v>3158</v>
      </c>
      <c r="C244" s="1" t="s">
        <v>3158</v>
      </c>
      <c r="D244" s="1" t="s">
        <v>2937</v>
      </c>
      <c r="E244" s="1" t="s">
        <v>3161</v>
      </c>
      <c r="F244" s="1" t="s">
        <v>6683</v>
      </c>
    </row>
    <row r="245" spans="1:6">
      <c r="A245" s="1" t="s">
        <v>6820</v>
      </c>
      <c r="B245" s="1" t="s">
        <v>2975</v>
      </c>
      <c r="C245" s="1" t="s">
        <v>2975</v>
      </c>
      <c r="D245" s="1" t="s">
        <v>2951</v>
      </c>
      <c r="E245" s="1" t="s">
        <v>2951</v>
      </c>
      <c r="F245" s="1" t="s">
        <v>6678</v>
      </c>
    </row>
    <row r="246" spans="1:6">
      <c r="A246" s="1" t="s">
        <v>1816</v>
      </c>
      <c r="B246" s="1" t="s">
        <v>6821</v>
      </c>
      <c r="C246" s="1" t="s">
        <v>6821</v>
      </c>
      <c r="D246" s="1" t="s">
        <v>2930</v>
      </c>
      <c r="E246" s="1" t="s">
        <v>2930</v>
      </c>
      <c r="F246" s="1" t="s">
        <v>6678</v>
      </c>
    </row>
    <row r="247" spans="1:6">
      <c r="A247" s="1" t="s">
        <v>1088</v>
      </c>
      <c r="B247" s="1" t="s">
        <v>6822</v>
      </c>
      <c r="C247" s="1" t="s">
        <v>6822</v>
      </c>
      <c r="D247" s="1" t="s">
        <v>2969</v>
      </c>
      <c r="E247" s="1" t="s">
        <v>2969</v>
      </c>
      <c r="F247" s="1" t="s">
        <v>6678</v>
      </c>
    </row>
    <row r="248" spans="1:6">
      <c r="A248" s="1" t="s">
        <v>1351</v>
      </c>
      <c r="B248" s="1" t="s">
        <v>6823</v>
      </c>
      <c r="C248" s="1" t="s">
        <v>6823</v>
      </c>
      <c r="D248" s="1" t="s">
        <v>2937</v>
      </c>
      <c r="E248" s="1" t="s">
        <v>2937</v>
      </c>
      <c r="F248" s="1" t="s">
        <v>6678</v>
      </c>
    </row>
    <row r="249" spans="1:6">
      <c r="A249" s="1" t="s">
        <v>4736</v>
      </c>
      <c r="B249" s="1" t="s">
        <v>6824</v>
      </c>
      <c r="C249" s="1" t="s">
        <v>6824</v>
      </c>
      <c r="D249" s="1" t="s">
        <v>2969</v>
      </c>
      <c r="E249" s="1" t="s">
        <v>2969</v>
      </c>
      <c r="F249" s="1" t="s">
        <v>6678</v>
      </c>
    </row>
    <row r="250" spans="1:6">
      <c r="A250" s="1" t="s">
        <v>1352</v>
      </c>
      <c r="B250" s="1" t="s">
        <v>3070</v>
      </c>
      <c r="C250" s="1" t="s">
        <v>3070</v>
      </c>
      <c r="D250" s="1" t="s">
        <v>2977</v>
      </c>
      <c r="E250" s="1" t="s">
        <v>3164</v>
      </c>
      <c r="F250" s="1" t="s">
        <v>6683</v>
      </c>
    </row>
    <row r="251" spans="1:6">
      <c r="A251" s="1" t="s">
        <v>635</v>
      </c>
      <c r="B251" s="1" t="s">
        <v>6825</v>
      </c>
      <c r="C251" s="1" t="s">
        <v>6826</v>
      </c>
      <c r="D251" s="1" t="s">
        <v>2981</v>
      </c>
      <c r="E251" s="1" t="s">
        <v>2981</v>
      </c>
      <c r="F251" s="1" t="s">
        <v>6678</v>
      </c>
    </row>
    <row r="252" spans="1:6">
      <c r="A252" s="1" t="s">
        <v>6827</v>
      </c>
      <c r="B252" s="1" t="s">
        <v>3089</v>
      </c>
      <c r="C252" s="1" t="s">
        <v>3089</v>
      </c>
      <c r="D252" s="1" t="s">
        <v>2930</v>
      </c>
      <c r="E252" s="1" t="s">
        <v>2930</v>
      </c>
      <c r="F252" s="1" t="s">
        <v>6683</v>
      </c>
    </row>
    <row r="253" spans="1:6">
      <c r="A253" s="1" t="s">
        <v>504</v>
      </c>
      <c r="B253" s="1" t="s">
        <v>6828</v>
      </c>
      <c r="C253" s="1" t="s">
        <v>6829</v>
      </c>
      <c r="D253" s="1" t="s">
        <v>3001</v>
      </c>
      <c r="E253" s="1" t="s">
        <v>4159</v>
      </c>
      <c r="F253" s="1" t="s">
        <v>6678</v>
      </c>
    </row>
    <row r="254" spans="1:6">
      <c r="A254" s="1" t="s">
        <v>2455</v>
      </c>
      <c r="B254" s="1" t="s">
        <v>2952</v>
      </c>
      <c r="C254" s="1" t="s">
        <v>6830</v>
      </c>
      <c r="D254" s="1" t="s">
        <v>2939</v>
      </c>
      <c r="E254" s="1" t="s">
        <v>2939</v>
      </c>
      <c r="F254" s="1" t="s">
        <v>6678</v>
      </c>
    </row>
    <row r="255" spans="1:6">
      <c r="A255" s="1" t="s">
        <v>490</v>
      </c>
      <c r="B255" s="1" t="s">
        <v>3057</v>
      </c>
      <c r="C255" s="1" t="s">
        <v>3057</v>
      </c>
      <c r="D255" s="1" t="s">
        <v>2969</v>
      </c>
      <c r="E255" s="1" t="s">
        <v>2969</v>
      </c>
      <c r="F255" s="1" t="s">
        <v>6683</v>
      </c>
    </row>
    <row r="256" spans="1:6">
      <c r="A256" s="1" t="s">
        <v>1817</v>
      </c>
      <c r="B256" s="1" t="s">
        <v>6831</v>
      </c>
      <c r="C256" s="1" t="s">
        <v>6831</v>
      </c>
      <c r="D256" s="1" t="s">
        <v>2930</v>
      </c>
      <c r="E256" s="1" t="s">
        <v>2930</v>
      </c>
      <c r="F256" s="1" t="s">
        <v>6678</v>
      </c>
    </row>
    <row r="257" spans="1:6">
      <c r="A257" s="1" t="s">
        <v>2215</v>
      </c>
      <c r="B257" s="1" t="s">
        <v>3078</v>
      </c>
      <c r="C257" s="1" t="s">
        <v>3078</v>
      </c>
      <c r="D257" s="1" t="s">
        <v>2981</v>
      </c>
      <c r="E257" s="1" t="s">
        <v>2981</v>
      </c>
      <c r="F257" s="1" t="s">
        <v>6678</v>
      </c>
    </row>
    <row r="258" spans="1:6">
      <c r="A258" s="1" t="s">
        <v>648</v>
      </c>
      <c r="B258" s="1" t="s">
        <v>6832</v>
      </c>
      <c r="C258" s="1" t="s">
        <v>6832</v>
      </c>
      <c r="D258" s="1" t="s">
        <v>2934</v>
      </c>
      <c r="E258" s="1" t="s">
        <v>2934</v>
      </c>
      <c r="F258" s="1" t="s">
        <v>6678</v>
      </c>
    </row>
    <row r="259" spans="1:6">
      <c r="A259" s="1" t="s">
        <v>6833</v>
      </c>
      <c r="B259" s="1" t="s">
        <v>3468</v>
      </c>
      <c r="C259" s="1" t="s">
        <v>3468</v>
      </c>
      <c r="D259" s="1" t="s">
        <v>2930</v>
      </c>
      <c r="E259" s="1" t="s">
        <v>2930</v>
      </c>
      <c r="F259" s="1" t="s">
        <v>6683</v>
      </c>
    </row>
    <row r="260" spans="1:6">
      <c r="A260" s="1" t="s">
        <v>5221</v>
      </c>
      <c r="B260" s="1" t="s">
        <v>3535</v>
      </c>
      <c r="C260" s="1" t="s">
        <v>3535</v>
      </c>
      <c r="D260" s="1" t="s">
        <v>2930</v>
      </c>
      <c r="E260" s="1" t="s">
        <v>2930</v>
      </c>
      <c r="F260" s="1" t="s">
        <v>6683</v>
      </c>
    </row>
    <row r="261" spans="1:6">
      <c r="A261" s="1" t="s">
        <v>996</v>
      </c>
      <c r="B261" s="1" t="s">
        <v>6834</v>
      </c>
      <c r="C261" s="1" t="s">
        <v>4492</v>
      </c>
      <c r="D261" s="1" t="s">
        <v>3001</v>
      </c>
      <c r="E261" s="1" t="s">
        <v>3303</v>
      </c>
      <c r="F261" s="1" t="s">
        <v>6678</v>
      </c>
    </row>
    <row r="262" spans="1:6">
      <c r="A262" s="1" t="s">
        <v>1354</v>
      </c>
      <c r="B262" s="1" t="s">
        <v>6835</v>
      </c>
      <c r="C262" s="1" t="s">
        <v>6835</v>
      </c>
      <c r="D262" s="1" t="s">
        <v>2933</v>
      </c>
      <c r="E262" s="1" t="s">
        <v>2933</v>
      </c>
      <c r="F262" s="1" t="s">
        <v>6678</v>
      </c>
    </row>
    <row r="263" spans="1:6">
      <c r="A263" s="1" t="s">
        <v>20</v>
      </c>
      <c r="B263" s="1" t="s">
        <v>4277</v>
      </c>
      <c r="C263" s="1" t="s">
        <v>4277</v>
      </c>
      <c r="D263" s="1" t="s">
        <v>2930</v>
      </c>
      <c r="E263" s="1" t="s">
        <v>2930</v>
      </c>
      <c r="F263" s="1" t="s">
        <v>6683</v>
      </c>
    </row>
    <row r="264" spans="1:6">
      <c r="A264" s="1" t="s">
        <v>6836</v>
      </c>
      <c r="B264" s="1" t="s">
        <v>6837</v>
      </c>
      <c r="C264" s="1" t="s">
        <v>6837</v>
      </c>
      <c r="D264" s="1" t="s">
        <v>2951</v>
      </c>
      <c r="E264" s="1" t="s">
        <v>2951</v>
      </c>
      <c r="F264" s="1" t="s">
        <v>6678</v>
      </c>
    </row>
    <row r="265" spans="1:6">
      <c r="A265" s="1" t="s">
        <v>3921</v>
      </c>
      <c r="B265" s="1" t="s">
        <v>6838</v>
      </c>
      <c r="C265" s="1" t="s">
        <v>6838</v>
      </c>
      <c r="D265" s="1" t="s">
        <v>2930</v>
      </c>
      <c r="E265" s="1" t="s">
        <v>2930</v>
      </c>
      <c r="F265" s="1" t="s">
        <v>6678</v>
      </c>
    </row>
    <row r="266" spans="1:6">
      <c r="A266" s="1" t="s">
        <v>687</v>
      </c>
      <c r="B266" s="1" t="s">
        <v>3698</v>
      </c>
      <c r="C266" s="1" t="s">
        <v>3698</v>
      </c>
      <c r="D266" s="1" t="s">
        <v>2951</v>
      </c>
      <c r="E266" s="1" t="s">
        <v>2951</v>
      </c>
      <c r="F266" s="1" t="s">
        <v>6678</v>
      </c>
    </row>
    <row r="267" spans="1:6">
      <c r="A267" s="1" t="s">
        <v>1355</v>
      </c>
      <c r="B267" s="1" t="s">
        <v>3128</v>
      </c>
      <c r="C267" s="1" t="s">
        <v>6839</v>
      </c>
      <c r="D267" s="1" t="s">
        <v>3101</v>
      </c>
      <c r="E267" s="1" t="s">
        <v>3101</v>
      </c>
      <c r="F267" s="1" t="s">
        <v>6678</v>
      </c>
    </row>
    <row r="268" spans="1:6">
      <c r="A268" s="1" t="s">
        <v>99</v>
      </c>
      <c r="B268" s="1" t="s">
        <v>3082</v>
      </c>
      <c r="C268" s="1" t="s">
        <v>2943</v>
      </c>
      <c r="D268" s="1" t="s">
        <v>2977</v>
      </c>
      <c r="E268" s="1" t="s">
        <v>2977</v>
      </c>
      <c r="F268" s="1" t="s">
        <v>6678</v>
      </c>
    </row>
    <row r="269" spans="1:6">
      <c r="A269" s="1" t="s">
        <v>1818</v>
      </c>
      <c r="B269" s="1" t="s">
        <v>3026</v>
      </c>
      <c r="C269" s="1" t="s">
        <v>3026</v>
      </c>
      <c r="D269" s="1" t="s">
        <v>2951</v>
      </c>
      <c r="E269" s="1" t="s">
        <v>2967</v>
      </c>
      <c r="F269" s="1" t="s">
        <v>6683</v>
      </c>
    </row>
    <row r="270" spans="1:6">
      <c r="A270" s="1" t="s">
        <v>1819</v>
      </c>
      <c r="B270" s="1" t="s">
        <v>2952</v>
      </c>
      <c r="C270" s="1" t="s">
        <v>2952</v>
      </c>
      <c r="D270" s="1" t="s">
        <v>2934</v>
      </c>
      <c r="E270" s="1" t="s">
        <v>2934</v>
      </c>
      <c r="F270" s="1" t="s">
        <v>6678</v>
      </c>
    </row>
    <row r="271" spans="1:6">
      <c r="A271" s="1" t="s">
        <v>1820</v>
      </c>
      <c r="B271" s="1" t="s">
        <v>6840</v>
      </c>
      <c r="C271" s="1" t="s">
        <v>6840</v>
      </c>
      <c r="D271" s="1" t="s">
        <v>2951</v>
      </c>
      <c r="E271" s="1" t="s">
        <v>2951</v>
      </c>
      <c r="F271" s="1" t="s">
        <v>6678</v>
      </c>
    </row>
    <row r="272" spans="1:6">
      <c r="A272" s="1" t="s">
        <v>748</v>
      </c>
      <c r="B272" s="1" t="s">
        <v>6841</v>
      </c>
      <c r="C272" s="1" t="s">
        <v>6842</v>
      </c>
      <c r="D272" s="1" t="s">
        <v>3112</v>
      </c>
      <c r="E272" s="1" t="s">
        <v>3869</v>
      </c>
      <c r="F272" s="1" t="s">
        <v>6678</v>
      </c>
    </row>
    <row r="273" spans="1:6">
      <c r="A273" s="1" t="s">
        <v>533</v>
      </c>
      <c r="B273" s="1" t="s">
        <v>3678</v>
      </c>
      <c r="C273" s="1" t="s">
        <v>3678</v>
      </c>
      <c r="D273" s="1" t="s">
        <v>2934</v>
      </c>
      <c r="E273" s="1" t="s">
        <v>2934</v>
      </c>
      <c r="F273" s="1" t="s">
        <v>6678</v>
      </c>
    </row>
    <row r="274" spans="1:6">
      <c r="A274" s="1" t="s">
        <v>2382</v>
      </c>
      <c r="B274" s="1" t="s">
        <v>6843</v>
      </c>
      <c r="C274" s="1" t="s">
        <v>6844</v>
      </c>
      <c r="D274" s="1" t="s">
        <v>2981</v>
      </c>
      <c r="E274" s="1" t="s">
        <v>3006</v>
      </c>
      <c r="F274" s="1" t="s">
        <v>6683</v>
      </c>
    </row>
    <row r="275" spans="1:6">
      <c r="A275" s="1" t="s">
        <v>2611</v>
      </c>
      <c r="B275" s="1" t="s">
        <v>6845</v>
      </c>
      <c r="C275" s="1" t="s">
        <v>6845</v>
      </c>
      <c r="D275" s="1" t="s">
        <v>2933</v>
      </c>
      <c r="E275" s="1" t="s">
        <v>2933</v>
      </c>
      <c r="F275" s="1" t="s">
        <v>6678</v>
      </c>
    </row>
    <row r="276" spans="1:6">
      <c r="A276" s="1" t="s">
        <v>1356</v>
      </c>
      <c r="B276" s="1" t="s">
        <v>3421</v>
      </c>
      <c r="C276" s="1" t="s">
        <v>3421</v>
      </c>
      <c r="D276" s="1" t="s">
        <v>2933</v>
      </c>
      <c r="E276" s="1" t="s">
        <v>2933</v>
      </c>
      <c r="F276" s="1" t="s">
        <v>6678</v>
      </c>
    </row>
    <row r="277" spans="1:6">
      <c r="A277" s="1" t="s">
        <v>1821</v>
      </c>
      <c r="B277" s="1" t="s">
        <v>6846</v>
      </c>
      <c r="C277" s="1" t="s">
        <v>6846</v>
      </c>
      <c r="D277" s="1" t="s">
        <v>2933</v>
      </c>
      <c r="E277" s="1" t="s">
        <v>2933</v>
      </c>
      <c r="F277" s="1" t="s">
        <v>6678</v>
      </c>
    </row>
    <row r="278" spans="1:6">
      <c r="A278" s="1" t="s">
        <v>1822</v>
      </c>
      <c r="B278" s="1" t="s">
        <v>6847</v>
      </c>
      <c r="C278" s="1" t="s">
        <v>6847</v>
      </c>
      <c r="D278" s="1" t="s">
        <v>2930</v>
      </c>
      <c r="E278" s="1" t="s">
        <v>2977</v>
      </c>
      <c r="F278" s="1" t="s">
        <v>6678</v>
      </c>
    </row>
    <row r="279" spans="1:6">
      <c r="A279" s="1" t="s">
        <v>2457</v>
      </c>
      <c r="B279" s="1" t="s">
        <v>3598</v>
      </c>
      <c r="C279" s="1" t="s">
        <v>3598</v>
      </c>
      <c r="D279" s="1" t="s">
        <v>2951</v>
      </c>
      <c r="E279" s="1" t="s">
        <v>2951</v>
      </c>
      <c r="F279" s="1" t="s">
        <v>6678</v>
      </c>
    </row>
    <row r="280" spans="1:6">
      <c r="A280" s="1" t="s">
        <v>594</v>
      </c>
      <c r="B280" s="1" t="s">
        <v>4320</v>
      </c>
      <c r="C280" s="1" t="s">
        <v>4320</v>
      </c>
      <c r="D280" s="1" t="s">
        <v>3030</v>
      </c>
      <c r="E280" s="1" t="s">
        <v>3005</v>
      </c>
      <c r="F280" s="1" t="s">
        <v>6678</v>
      </c>
    </row>
    <row r="281" spans="1:6">
      <c r="A281" s="1" t="s">
        <v>1111</v>
      </c>
      <c r="B281" s="1" t="s">
        <v>3246</v>
      </c>
      <c r="C281" s="1" t="s">
        <v>6848</v>
      </c>
      <c r="D281" s="1" t="s">
        <v>2989</v>
      </c>
      <c r="E281" s="1" t="s">
        <v>3101</v>
      </c>
      <c r="F281" s="1" t="s">
        <v>6678</v>
      </c>
    </row>
    <row r="282" spans="1:6">
      <c r="A282" s="1" t="s">
        <v>2613</v>
      </c>
      <c r="B282" s="1" t="s">
        <v>6849</v>
      </c>
      <c r="C282" s="1" t="s">
        <v>6849</v>
      </c>
      <c r="D282" s="1" t="s">
        <v>2951</v>
      </c>
      <c r="E282" s="1" t="s">
        <v>2951</v>
      </c>
      <c r="F282" s="1" t="s">
        <v>6678</v>
      </c>
    </row>
    <row r="283" spans="1:6">
      <c r="A283" s="1" t="s">
        <v>1823</v>
      </c>
      <c r="B283" s="1" t="s">
        <v>4350</v>
      </c>
      <c r="C283" s="1" t="s">
        <v>4350</v>
      </c>
      <c r="D283" s="1" t="s">
        <v>2930</v>
      </c>
      <c r="E283" s="1" t="s">
        <v>2933</v>
      </c>
      <c r="F283" s="1" t="s">
        <v>6683</v>
      </c>
    </row>
    <row r="284" spans="1:6">
      <c r="A284" s="1" t="s">
        <v>2767</v>
      </c>
      <c r="B284" s="1" t="s">
        <v>6850</v>
      </c>
      <c r="C284" s="1" t="s">
        <v>6850</v>
      </c>
      <c r="D284" s="1" t="s">
        <v>2933</v>
      </c>
      <c r="E284" s="1" t="s">
        <v>2933</v>
      </c>
      <c r="F284" s="1" t="s">
        <v>6678</v>
      </c>
    </row>
    <row r="285" spans="1:6">
      <c r="A285" s="1" t="s">
        <v>988</v>
      </c>
      <c r="B285" s="1" t="s">
        <v>3836</v>
      </c>
      <c r="C285" s="1" t="s">
        <v>6851</v>
      </c>
      <c r="D285" s="1" t="s">
        <v>3190</v>
      </c>
      <c r="E285" s="1" t="s">
        <v>6707</v>
      </c>
      <c r="F285" s="1" t="s">
        <v>6678</v>
      </c>
    </row>
    <row r="286" spans="1:6">
      <c r="A286" s="1" t="s">
        <v>1824</v>
      </c>
      <c r="B286" s="1" t="s">
        <v>3184</v>
      </c>
      <c r="C286" s="1" t="s">
        <v>3184</v>
      </c>
      <c r="D286" s="1" t="s">
        <v>2937</v>
      </c>
      <c r="E286" s="1" t="s">
        <v>2937</v>
      </c>
      <c r="F286" s="1" t="s">
        <v>6678</v>
      </c>
    </row>
    <row r="287" spans="1:6">
      <c r="A287" s="1" t="s">
        <v>1357</v>
      </c>
      <c r="B287" s="1" t="s">
        <v>6852</v>
      </c>
      <c r="C287" s="1" t="s">
        <v>6852</v>
      </c>
      <c r="D287" s="1" t="s">
        <v>2951</v>
      </c>
      <c r="E287" s="1" t="s">
        <v>2951</v>
      </c>
      <c r="F287" s="1" t="s">
        <v>6678</v>
      </c>
    </row>
    <row r="288" spans="1:6">
      <c r="A288" s="1" t="s">
        <v>1825</v>
      </c>
      <c r="B288" s="1" t="s">
        <v>3870</v>
      </c>
      <c r="C288" s="1" t="s">
        <v>3870</v>
      </c>
      <c r="D288" s="1" t="s">
        <v>2951</v>
      </c>
      <c r="E288" s="1" t="s">
        <v>2951</v>
      </c>
      <c r="F288" s="1" t="s">
        <v>6678</v>
      </c>
    </row>
    <row r="289" spans="1:6">
      <c r="A289" s="1" t="s">
        <v>1358</v>
      </c>
      <c r="B289" s="1" t="s">
        <v>3714</v>
      </c>
      <c r="C289" s="1" t="s">
        <v>6422</v>
      </c>
      <c r="D289" s="1" t="s">
        <v>2981</v>
      </c>
      <c r="E289" s="1" t="s">
        <v>3447</v>
      </c>
      <c r="F289" s="1" t="s">
        <v>6678</v>
      </c>
    </row>
    <row r="290" spans="1:6">
      <c r="A290" s="1" t="s">
        <v>1262</v>
      </c>
      <c r="B290" s="1" t="s">
        <v>3566</v>
      </c>
      <c r="C290" s="1" t="s">
        <v>3566</v>
      </c>
      <c r="D290" s="1" t="s">
        <v>2981</v>
      </c>
      <c r="E290" s="1" t="s">
        <v>2981</v>
      </c>
      <c r="F290" s="1" t="s">
        <v>6678</v>
      </c>
    </row>
    <row r="291" spans="1:6">
      <c r="A291" s="1" t="s">
        <v>708</v>
      </c>
      <c r="B291" s="1" t="s">
        <v>6853</v>
      </c>
      <c r="C291" s="1" t="s">
        <v>6854</v>
      </c>
      <c r="D291" s="1" t="s">
        <v>3190</v>
      </c>
      <c r="E291" s="1" t="s">
        <v>3190</v>
      </c>
      <c r="F291" s="1" t="s">
        <v>6678</v>
      </c>
    </row>
    <row r="292" spans="1:6">
      <c r="A292" s="1" t="s">
        <v>192</v>
      </c>
      <c r="B292" s="1" t="s">
        <v>5978</v>
      </c>
      <c r="C292" s="1" t="s">
        <v>5978</v>
      </c>
      <c r="D292" s="1" t="s">
        <v>2969</v>
      </c>
      <c r="E292" s="1" t="s">
        <v>2969</v>
      </c>
      <c r="F292" s="1" t="s">
        <v>6678</v>
      </c>
    </row>
    <row r="293" spans="1:6">
      <c r="A293" s="1" t="s">
        <v>1700</v>
      </c>
      <c r="B293" s="1" t="s">
        <v>2962</v>
      </c>
      <c r="C293" s="1" t="s">
        <v>2962</v>
      </c>
      <c r="D293" s="1" t="s">
        <v>2933</v>
      </c>
      <c r="E293" s="1" t="s">
        <v>2933</v>
      </c>
      <c r="F293" s="1" t="s">
        <v>6678</v>
      </c>
    </row>
    <row r="294" spans="1:6">
      <c r="A294" s="1" t="s">
        <v>807</v>
      </c>
      <c r="B294" s="1" t="s">
        <v>4465</v>
      </c>
      <c r="C294" s="1" t="s">
        <v>4465</v>
      </c>
      <c r="D294" s="1" t="s">
        <v>2930</v>
      </c>
      <c r="E294" s="1" t="s">
        <v>2930</v>
      </c>
      <c r="F294" s="1" t="s">
        <v>6678</v>
      </c>
    </row>
    <row r="295" spans="1:6">
      <c r="A295" s="1" t="s">
        <v>938</v>
      </c>
      <c r="B295" s="1" t="s">
        <v>3935</v>
      </c>
      <c r="C295" s="1" t="s">
        <v>6855</v>
      </c>
      <c r="D295" s="1" t="s">
        <v>2981</v>
      </c>
      <c r="E295" s="1" t="s">
        <v>2981</v>
      </c>
      <c r="F295" s="1" t="s">
        <v>6678</v>
      </c>
    </row>
    <row r="296" spans="1:6">
      <c r="A296" s="1" t="s">
        <v>6856</v>
      </c>
      <c r="B296" s="1" t="s">
        <v>6857</v>
      </c>
      <c r="C296" s="1" t="s">
        <v>6857</v>
      </c>
      <c r="D296" s="1" t="s">
        <v>2930</v>
      </c>
      <c r="E296" s="1" t="s">
        <v>2930</v>
      </c>
      <c r="F296" s="1" t="s">
        <v>6678</v>
      </c>
    </row>
    <row r="297" spans="1:6">
      <c r="A297" s="1" t="s">
        <v>296</v>
      </c>
      <c r="B297" s="1" t="s">
        <v>6858</v>
      </c>
      <c r="C297" s="1" t="s">
        <v>6858</v>
      </c>
      <c r="D297" s="1" t="s">
        <v>2934</v>
      </c>
      <c r="E297" s="1" t="s">
        <v>2934</v>
      </c>
      <c r="F297" s="1" t="s">
        <v>6678</v>
      </c>
    </row>
    <row r="298" spans="1:6">
      <c r="A298" s="1" t="s">
        <v>3295</v>
      </c>
      <c r="B298" s="1" t="s">
        <v>6859</v>
      </c>
      <c r="C298" s="1" t="s">
        <v>6859</v>
      </c>
      <c r="D298" s="1" t="s">
        <v>2930</v>
      </c>
      <c r="E298" s="1" t="s">
        <v>2930</v>
      </c>
      <c r="F298" s="1" t="s">
        <v>6683</v>
      </c>
    </row>
    <row r="299" spans="1:6">
      <c r="A299" s="1" t="s">
        <v>1222</v>
      </c>
      <c r="B299" s="1" t="s">
        <v>3318</v>
      </c>
      <c r="C299" s="1" t="s">
        <v>6860</v>
      </c>
      <c r="D299" s="1" t="s">
        <v>3066</v>
      </c>
      <c r="E299" s="1" t="s">
        <v>3066</v>
      </c>
      <c r="F299" s="1" t="s">
        <v>6678</v>
      </c>
    </row>
    <row r="300" spans="1:6">
      <c r="A300" s="1" t="s">
        <v>3642</v>
      </c>
      <c r="B300" s="1" t="s">
        <v>6861</v>
      </c>
      <c r="C300" s="1" t="s">
        <v>6861</v>
      </c>
      <c r="D300" s="1" t="s">
        <v>2939</v>
      </c>
      <c r="E300" s="1" t="s">
        <v>2939</v>
      </c>
      <c r="F300" s="1" t="s">
        <v>6678</v>
      </c>
    </row>
    <row r="301" spans="1:6">
      <c r="A301" s="1" t="s">
        <v>1826</v>
      </c>
      <c r="B301" s="1" t="s">
        <v>2944</v>
      </c>
      <c r="C301" s="1" t="s">
        <v>2944</v>
      </c>
      <c r="D301" s="1" t="s">
        <v>2933</v>
      </c>
      <c r="E301" s="1" t="s">
        <v>2933</v>
      </c>
      <c r="F301" s="1" t="s">
        <v>6678</v>
      </c>
    </row>
    <row r="302" spans="1:6">
      <c r="A302" s="1" t="s">
        <v>1359</v>
      </c>
      <c r="B302" s="1" t="s">
        <v>3180</v>
      </c>
      <c r="C302" s="1" t="s">
        <v>3180</v>
      </c>
      <c r="D302" s="1" t="s">
        <v>2930</v>
      </c>
      <c r="E302" s="1" t="s">
        <v>2930</v>
      </c>
      <c r="F302" s="1" t="s">
        <v>6683</v>
      </c>
    </row>
    <row r="303" spans="1:6">
      <c r="A303" s="1" t="s">
        <v>27</v>
      </c>
      <c r="B303" s="1" t="s">
        <v>3260</v>
      </c>
      <c r="C303" s="1" t="s">
        <v>3260</v>
      </c>
      <c r="D303" s="1" t="s">
        <v>2930</v>
      </c>
      <c r="E303" s="1" t="s">
        <v>2977</v>
      </c>
      <c r="F303" s="1" t="s">
        <v>6683</v>
      </c>
    </row>
    <row r="304" spans="1:6">
      <c r="A304" s="1" t="s">
        <v>2458</v>
      </c>
      <c r="B304" s="1" t="s">
        <v>6862</v>
      </c>
      <c r="C304" s="1" t="s">
        <v>6862</v>
      </c>
      <c r="D304" s="1" t="s">
        <v>2933</v>
      </c>
      <c r="E304" s="1" t="s">
        <v>2933</v>
      </c>
      <c r="F304" s="1" t="s">
        <v>6678</v>
      </c>
    </row>
    <row r="305" spans="1:6">
      <c r="A305" s="1" t="s">
        <v>1828</v>
      </c>
      <c r="B305" s="1" t="s">
        <v>3747</v>
      </c>
      <c r="C305" s="1" t="s">
        <v>3747</v>
      </c>
      <c r="D305" s="1" t="s">
        <v>2934</v>
      </c>
      <c r="E305" s="1" t="s">
        <v>2934</v>
      </c>
      <c r="F305" s="1" t="s">
        <v>6678</v>
      </c>
    </row>
    <row r="306" spans="1:6">
      <c r="A306" s="1" t="s">
        <v>1829</v>
      </c>
      <c r="B306" s="1" t="s">
        <v>2952</v>
      </c>
      <c r="C306" s="1" t="s">
        <v>2952</v>
      </c>
      <c r="D306" s="1" t="s">
        <v>2933</v>
      </c>
      <c r="E306" s="1" t="s">
        <v>2933</v>
      </c>
      <c r="F306" s="1" t="s">
        <v>6678</v>
      </c>
    </row>
    <row r="307" spans="1:6">
      <c r="A307" s="1" t="s">
        <v>1614</v>
      </c>
      <c r="B307" s="1" t="s">
        <v>6863</v>
      </c>
      <c r="C307" s="1" t="s">
        <v>6863</v>
      </c>
      <c r="D307" s="1" t="s">
        <v>2937</v>
      </c>
      <c r="E307" s="1" t="s">
        <v>2954</v>
      </c>
      <c r="F307" s="1" t="s">
        <v>6678</v>
      </c>
    </row>
    <row r="308" spans="1:6">
      <c r="A308" s="1" t="s">
        <v>676</v>
      </c>
      <c r="B308" s="1" t="s">
        <v>3448</v>
      </c>
      <c r="C308" s="1" t="s">
        <v>3448</v>
      </c>
      <c r="D308" s="1" t="s">
        <v>3034</v>
      </c>
      <c r="E308" s="1" t="s">
        <v>3101</v>
      </c>
      <c r="F308" s="1" t="s">
        <v>6678</v>
      </c>
    </row>
    <row r="309" spans="1:6">
      <c r="A309" s="1" t="s">
        <v>2615</v>
      </c>
      <c r="B309" s="1" t="s">
        <v>2982</v>
      </c>
      <c r="C309" s="1" t="s">
        <v>2982</v>
      </c>
      <c r="D309" s="1" t="s">
        <v>2930</v>
      </c>
      <c r="E309" s="1" t="s">
        <v>2930</v>
      </c>
      <c r="F309" s="1" t="s">
        <v>6678</v>
      </c>
    </row>
    <row r="310" spans="1:6">
      <c r="A310" s="1" t="s">
        <v>86</v>
      </c>
      <c r="B310" s="1" t="s">
        <v>6864</v>
      </c>
      <c r="C310" s="1" t="s">
        <v>6865</v>
      </c>
      <c r="D310" s="1" t="s">
        <v>2981</v>
      </c>
      <c r="E310" s="1" t="s">
        <v>2981</v>
      </c>
      <c r="F310" s="1" t="s">
        <v>6678</v>
      </c>
    </row>
    <row r="311" spans="1:6">
      <c r="A311" s="1" t="s">
        <v>1362</v>
      </c>
      <c r="B311" s="1" t="s">
        <v>6866</v>
      </c>
      <c r="C311" s="1" t="s">
        <v>6866</v>
      </c>
      <c r="D311" s="1" t="s">
        <v>2933</v>
      </c>
      <c r="E311" s="1" t="s">
        <v>2933</v>
      </c>
      <c r="F311" s="1" t="s">
        <v>6678</v>
      </c>
    </row>
    <row r="312" spans="1:6">
      <c r="A312" s="1" t="s">
        <v>106</v>
      </c>
      <c r="B312" s="1" t="s">
        <v>2952</v>
      </c>
      <c r="C312" s="1" t="s">
        <v>2952</v>
      </c>
      <c r="D312" s="1" t="s">
        <v>2930</v>
      </c>
      <c r="E312" s="1" t="s">
        <v>2930</v>
      </c>
      <c r="F312" s="1" t="s">
        <v>6678</v>
      </c>
    </row>
    <row r="313" spans="1:6">
      <c r="A313" s="1" t="s">
        <v>1363</v>
      </c>
      <c r="B313" s="1" t="s">
        <v>6867</v>
      </c>
      <c r="C313" s="1" t="s">
        <v>6867</v>
      </c>
      <c r="D313" s="1" t="s">
        <v>2951</v>
      </c>
      <c r="E313" s="1" t="s">
        <v>2951</v>
      </c>
      <c r="F313" s="1" t="s">
        <v>6678</v>
      </c>
    </row>
    <row r="314" spans="1:6">
      <c r="A314" s="1" t="s">
        <v>1831</v>
      </c>
      <c r="B314" s="1" t="s">
        <v>3626</v>
      </c>
      <c r="C314" s="1" t="s">
        <v>3626</v>
      </c>
      <c r="D314" s="1" t="s">
        <v>2951</v>
      </c>
      <c r="E314" s="1" t="s">
        <v>2951</v>
      </c>
      <c r="F314" s="1" t="s">
        <v>6678</v>
      </c>
    </row>
    <row r="315" spans="1:6">
      <c r="A315" s="1" t="s">
        <v>534</v>
      </c>
      <c r="B315" s="1" t="s">
        <v>4172</v>
      </c>
      <c r="C315" s="1" t="s">
        <v>4172</v>
      </c>
      <c r="D315" s="1" t="s">
        <v>2933</v>
      </c>
      <c r="E315" s="1" t="s">
        <v>2933</v>
      </c>
      <c r="F315" s="1" t="s">
        <v>6678</v>
      </c>
    </row>
    <row r="316" spans="1:6">
      <c r="A316" s="1" t="s">
        <v>610</v>
      </c>
      <c r="B316" s="1" t="s">
        <v>6868</v>
      </c>
      <c r="C316" s="1" t="s">
        <v>6868</v>
      </c>
      <c r="D316" s="1" t="s">
        <v>2939</v>
      </c>
      <c r="E316" s="1" t="s">
        <v>2993</v>
      </c>
      <c r="F316" s="1" t="s">
        <v>6678</v>
      </c>
    </row>
    <row r="317" spans="1:6">
      <c r="A317" s="1" t="s">
        <v>1833</v>
      </c>
      <c r="B317" s="1" t="s">
        <v>6869</v>
      </c>
      <c r="C317" s="1" t="s">
        <v>6869</v>
      </c>
      <c r="D317" s="1" t="s">
        <v>2937</v>
      </c>
      <c r="E317" s="1" t="s">
        <v>2937</v>
      </c>
      <c r="F317" s="1" t="s">
        <v>6678</v>
      </c>
    </row>
    <row r="318" spans="1:6">
      <c r="A318" s="1" t="s">
        <v>166</v>
      </c>
      <c r="B318" s="1" t="s">
        <v>3062</v>
      </c>
      <c r="C318" s="1" t="s">
        <v>3190</v>
      </c>
      <c r="D318" s="1" t="s">
        <v>3963</v>
      </c>
      <c r="E318" s="1" t="s">
        <v>6870</v>
      </c>
      <c r="F318" s="1" t="s">
        <v>6678</v>
      </c>
    </row>
    <row r="319" spans="1:6">
      <c r="A319" s="1" t="s">
        <v>1834</v>
      </c>
      <c r="B319" s="1" t="s">
        <v>4700</v>
      </c>
      <c r="C319" s="1" t="s">
        <v>4700</v>
      </c>
      <c r="D319" s="1" t="s">
        <v>2930</v>
      </c>
      <c r="E319" s="1" t="s">
        <v>2930</v>
      </c>
      <c r="F319" s="1" t="s">
        <v>6678</v>
      </c>
    </row>
    <row r="320" spans="1:6">
      <c r="A320" s="1" t="s">
        <v>2874</v>
      </c>
      <c r="B320" s="1" t="s">
        <v>5972</v>
      </c>
      <c r="C320" s="1" t="s">
        <v>5972</v>
      </c>
      <c r="D320" s="1" t="s">
        <v>2930</v>
      </c>
      <c r="E320" s="1" t="s">
        <v>2930</v>
      </c>
      <c r="F320" s="1" t="s">
        <v>6678</v>
      </c>
    </row>
    <row r="321" spans="1:6">
      <c r="A321" s="1" t="s">
        <v>5261</v>
      </c>
      <c r="B321" s="1" t="s">
        <v>6871</v>
      </c>
      <c r="C321" s="1" t="s">
        <v>6871</v>
      </c>
      <c r="D321" s="1" t="s">
        <v>2930</v>
      </c>
      <c r="E321" s="1" t="s">
        <v>2930</v>
      </c>
      <c r="F321" s="1" t="s">
        <v>6678</v>
      </c>
    </row>
    <row r="322" spans="1:6">
      <c r="A322" s="1" t="s">
        <v>6872</v>
      </c>
      <c r="B322" s="1" t="s">
        <v>6084</v>
      </c>
      <c r="C322" s="1" t="s">
        <v>6084</v>
      </c>
      <c r="D322" s="1" t="s">
        <v>2930</v>
      </c>
      <c r="E322" s="1" t="s">
        <v>2930</v>
      </c>
      <c r="F322" s="1" t="s">
        <v>6678</v>
      </c>
    </row>
    <row r="323" spans="1:6">
      <c r="A323" s="1" t="s">
        <v>6873</v>
      </c>
      <c r="B323" s="1" t="s">
        <v>6874</v>
      </c>
      <c r="C323" s="1" t="s">
        <v>6874</v>
      </c>
      <c r="D323" s="1" t="s">
        <v>2930</v>
      </c>
      <c r="E323" s="1" t="s">
        <v>2930</v>
      </c>
      <c r="F323" s="1" t="s">
        <v>6678</v>
      </c>
    </row>
    <row r="324" spans="1:6">
      <c r="A324" s="1" t="s">
        <v>2643</v>
      </c>
      <c r="B324" s="1" t="s">
        <v>3818</v>
      </c>
      <c r="C324" s="1" t="s">
        <v>3818</v>
      </c>
      <c r="D324" s="1" t="s">
        <v>2933</v>
      </c>
      <c r="E324" s="1" t="s">
        <v>2930</v>
      </c>
      <c r="F324" s="1" t="s">
        <v>6678</v>
      </c>
    </row>
    <row r="325" spans="1:6">
      <c r="A325" s="1" t="s">
        <v>4396</v>
      </c>
      <c r="B325" s="1" t="s">
        <v>6875</v>
      </c>
      <c r="C325" s="1" t="s">
        <v>6875</v>
      </c>
      <c r="D325" s="1" t="s">
        <v>2933</v>
      </c>
      <c r="E325" s="1" t="s">
        <v>2933</v>
      </c>
      <c r="F325" s="1" t="s">
        <v>6678</v>
      </c>
    </row>
    <row r="326" spans="1:6">
      <c r="A326" s="1" t="s">
        <v>512</v>
      </c>
      <c r="B326" s="1" t="s">
        <v>4425</v>
      </c>
      <c r="C326" s="1" t="s">
        <v>4425</v>
      </c>
      <c r="D326" s="1" t="s">
        <v>2939</v>
      </c>
      <c r="E326" s="1" t="s">
        <v>2939</v>
      </c>
      <c r="F326" s="1" t="s">
        <v>6678</v>
      </c>
    </row>
    <row r="327" spans="1:6">
      <c r="A327" s="1" t="s">
        <v>2849</v>
      </c>
      <c r="B327" s="1" t="s">
        <v>6876</v>
      </c>
      <c r="C327" s="1" t="s">
        <v>6876</v>
      </c>
      <c r="D327" s="1" t="s">
        <v>2933</v>
      </c>
      <c r="E327" s="1" t="s">
        <v>2933</v>
      </c>
      <c r="F327" s="1" t="s">
        <v>6678</v>
      </c>
    </row>
    <row r="328" spans="1:6">
      <c r="A328" s="1" t="s">
        <v>1835</v>
      </c>
      <c r="B328" s="1" t="s">
        <v>6877</v>
      </c>
      <c r="C328" s="1" t="s">
        <v>6877</v>
      </c>
      <c r="D328" s="1" t="s">
        <v>2930</v>
      </c>
      <c r="E328" s="1" t="s">
        <v>2930</v>
      </c>
      <c r="F328" s="1" t="s">
        <v>6683</v>
      </c>
    </row>
    <row r="329" spans="1:6">
      <c r="A329" s="1" t="s">
        <v>431</v>
      </c>
      <c r="B329" s="1" t="s">
        <v>6878</v>
      </c>
      <c r="C329" s="1" t="s">
        <v>6878</v>
      </c>
      <c r="D329" s="1" t="s">
        <v>2939</v>
      </c>
      <c r="E329" s="1" t="s">
        <v>2939</v>
      </c>
      <c r="F329" s="1" t="s">
        <v>6678</v>
      </c>
    </row>
    <row r="330" spans="1:6">
      <c r="A330" s="1" t="s">
        <v>3418</v>
      </c>
      <c r="B330" s="1" t="s">
        <v>2943</v>
      </c>
      <c r="C330" s="1" t="s">
        <v>2943</v>
      </c>
      <c r="D330" s="1" t="s">
        <v>2930</v>
      </c>
      <c r="E330" s="1" t="s">
        <v>2930</v>
      </c>
      <c r="F330" s="1" t="s">
        <v>6678</v>
      </c>
    </row>
    <row r="331" spans="1:6">
      <c r="A331" s="1" t="s">
        <v>2616</v>
      </c>
      <c r="B331" s="1" t="s">
        <v>3212</v>
      </c>
      <c r="C331" s="1" t="s">
        <v>3212</v>
      </c>
      <c r="D331" s="1" t="s">
        <v>2930</v>
      </c>
      <c r="E331" s="1" t="s">
        <v>2930</v>
      </c>
      <c r="F331" s="1" t="s">
        <v>6678</v>
      </c>
    </row>
    <row r="332" spans="1:6">
      <c r="A332" s="1" t="s">
        <v>1366</v>
      </c>
      <c r="B332" s="1" t="s">
        <v>6879</v>
      </c>
      <c r="C332" s="1" t="s">
        <v>6880</v>
      </c>
      <c r="D332" s="1" t="s">
        <v>2939</v>
      </c>
      <c r="E332" s="1" t="s">
        <v>3027</v>
      </c>
      <c r="F332" s="1" t="s">
        <v>6683</v>
      </c>
    </row>
    <row r="333" spans="1:6">
      <c r="A333" s="1" t="s">
        <v>1836</v>
      </c>
      <c r="B333" s="1" t="s">
        <v>4049</v>
      </c>
      <c r="C333" s="1" t="s">
        <v>4049</v>
      </c>
      <c r="D333" s="1" t="s">
        <v>2951</v>
      </c>
      <c r="E333" s="1" t="s">
        <v>2951</v>
      </c>
      <c r="F333" s="1" t="s">
        <v>6678</v>
      </c>
    </row>
    <row r="334" spans="1:6">
      <c r="A334" s="1" t="s">
        <v>1107</v>
      </c>
      <c r="B334" s="1" t="s">
        <v>2938</v>
      </c>
      <c r="C334" s="1" t="s">
        <v>2938</v>
      </c>
      <c r="D334" s="1" t="s">
        <v>2933</v>
      </c>
      <c r="E334" s="1" t="s">
        <v>2933</v>
      </c>
      <c r="F334" s="1" t="s">
        <v>6678</v>
      </c>
    </row>
    <row r="335" spans="1:6">
      <c r="A335" s="1" t="s">
        <v>871</v>
      </c>
      <c r="B335" s="1" t="s">
        <v>3265</v>
      </c>
      <c r="C335" s="1" t="s">
        <v>3265</v>
      </c>
      <c r="D335" s="1" t="s">
        <v>2939</v>
      </c>
      <c r="E335" s="1" t="s">
        <v>2939</v>
      </c>
      <c r="F335" s="1" t="s">
        <v>6678</v>
      </c>
    </row>
    <row r="336" spans="1:6">
      <c r="A336" s="1" t="s">
        <v>3949</v>
      </c>
      <c r="B336" s="1" t="s">
        <v>4753</v>
      </c>
      <c r="C336" s="1" t="s">
        <v>4753</v>
      </c>
      <c r="D336" s="1" t="s">
        <v>2930</v>
      </c>
      <c r="E336" s="1" t="s">
        <v>2930</v>
      </c>
      <c r="F336" s="1" t="s">
        <v>6678</v>
      </c>
    </row>
    <row r="337" spans="1:6">
      <c r="A337" s="1" t="s">
        <v>1837</v>
      </c>
      <c r="B337" s="1" t="s">
        <v>6881</v>
      </c>
      <c r="C337" s="1" t="s">
        <v>6881</v>
      </c>
      <c r="D337" s="1" t="s">
        <v>2934</v>
      </c>
      <c r="E337" s="1" t="s">
        <v>2934</v>
      </c>
      <c r="F337" s="1" t="s">
        <v>6678</v>
      </c>
    </row>
    <row r="338" spans="1:6">
      <c r="A338" s="1" t="s">
        <v>6882</v>
      </c>
      <c r="B338" s="1" t="s">
        <v>3088</v>
      </c>
      <c r="C338" s="1" t="s">
        <v>3088</v>
      </c>
      <c r="D338" s="1" t="s">
        <v>2930</v>
      </c>
      <c r="E338" s="1" t="s">
        <v>2969</v>
      </c>
      <c r="F338" s="1" t="s">
        <v>6683</v>
      </c>
    </row>
    <row r="339" spans="1:6">
      <c r="A339" s="1" t="s">
        <v>2850</v>
      </c>
      <c r="B339" s="1" t="s">
        <v>4119</v>
      </c>
      <c r="C339" s="1" t="s">
        <v>4119</v>
      </c>
      <c r="D339" s="1" t="s">
        <v>2969</v>
      </c>
      <c r="E339" s="1" t="s">
        <v>2977</v>
      </c>
      <c r="F339" s="1" t="s">
        <v>6678</v>
      </c>
    </row>
    <row r="340" spans="1:6">
      <c r="A340" s="1" t="s">
        <v>507</v>
      </c>
      <c r="B340" s="1" t="s">
        <v>3084</v>
      </c>
      <c r="C340" s="1" t="s">
        <v>3084</v>
      </c>
      <c r="D340" s="1" t="s">
        <v>3045</v>
      </c>
      <c r="E340" s="1" t="s">
        <v>3045</v>
      </c>
      <c r="F340" s="1" t="s">
        <v>6683</v>
      </c>
    </row>
    <row r="341" spans="1:6">
      <c r="A341" s="1" t="s">
        <v>1218</v>
      </c>
      <c r="B341" s="1" t="s">
        <v>2955</v>
      </c>
      <c r="C341" s="1" t="s">
        <v>2955</v>
      </c>
      <c r="D341" s="1" t="s">
        <v>2933</v>
      </c>
      <c r="E341" s="1" t="s">
        <v>2933</v>
      </c>
      <c r="F341" s="1" t="s">
        <v>6678</v>
      </c>
    </row>
    <row r="342" spans="1:6">
      <c r="A342" s="1" t="s">
        <v>4021</v>
      </c>
      <c r="B342" s="1" t="s">
        <v>3891</v>
      </c>
      <c r="C342" s="1" t="s">
        <v>3891</v>
      </c>
      <c r="D342" s="1" t="s">
        <v>2930</v>
      </c>
      <c r="E342" s="1" t="s">
        <v>2930</v>
      </c>
      <c r="F342" s="1" t="s">
        <v>6678</v>
      </c>
    </row>
    <row r="343" spans="1:6">
      <c r="A343" s="1" t="s">
        <v>1838</v>
      </c>
      <c r="B343" s="1" t="s">
        <v>6883</v>
      </c>
      <c r="C343" s="1" t="s">
        <v>6883</v>
      </c>
      <c r="D343" s="1" t="s">
        <v>3069</v>
      </c>
      <c r="E343" s="1" t="s">
        <v>3069</v>
      </c>
      <c r="F343" s="1" t="s">
        <v>6678</v>
      </c>
    </row>
    <row r="344" spans="1:6">
      <c r="A344" s="1" t="s">
        <v>4632</v>
      </c>
      <c r="B344" s="1" t="s">
        <v>6884</v>
      </c>
      <c r="C344" s="1" t="s">
        <v>6884</v>
      </c>
      <c r="D344" s="1" t="s">
        <v>2930</v>
      </c>
      <c r="E344" s="1" t="s">
        <v>2930</v>
      </c>
      <c r="F344" s="1" t="s">
        <v>6678</v>
      </c>
    </row>
    <row r="345" spans="1:6">
      <c r="A345" s="1" t="s">
        <v>616</v>
      </c>
      <c r="B345" s="1" t="s">
        <v>6885</v>
      </c>
      <c r="C345" s="1" t="s">
        <v>3855</v>
      </c>
      <c r="D345" s="1" t="s">
        <v>3821</v>
      </c>
      <c r="E345" s="1" t="s">
        <v>6886</v>
      </c>
      <c r="F345" s="1" t="s">
        <v>6678</v>
      </c>
    </row>
    <row r="346" spans="1:6">
      <c r="A346" s="1" t="s">
        <v>281</v>
      </c>
      <c r="B346" s="1" t="s">
        <v>6887</v>
      </c>
      <c r="C346" s="1" t="s">
        <v>6887</v>
      </c>
      <c r="D346" s="1" t="s">
        <v>2933</v>
      </c>
      <c r="E346" s="1" t="s">
        <v>2933</v>
      </c>
      <c r="F346" s="1" t="s">
        <v>6678</v>
      </c>
    </row>
    <row r="347" spans="1:6">
      <c r="A347" s="1" t="s">
        <v>5277</v>
      </c>
      <c r="B347" s="1" t="s">
        <v>6888</v>
      </c>
      <c r="C347" s="1" t="s">
        <v>6888</v>
      </c>
      <c r="D347" s="1" t="s">
        <v>2930</v>
      </c>
      <c r="E347" s="1" t="s">
        <v>2930</v>
      </c>
      <c r="F347" s="1" t="s">
        <v>6678</v>
      </c>
    </row>
    <row r="348" spans="1:6">
      <c r="A348" s="1" t="s">
        <v>6889</v>
      </c>
      <c r="B348" s="1" t="s">
        <v>3300</v>
      </c>
      <c r="C348" s="1" t="s">
        <v>3300</v>
      </c>
      <c r="D348" s="1" t="s">
        <v>2930</v>
      </c>
      <c r="E348" s="1" t="s">
        <v>2930</v>
      </c>
      <c r="F348" s="1" t="s">
        <v>6683</v>
      </c>
    </row>
    <row r="349" spans="1:6">
      <c r="A349" s="1" t="s">
        <v>1840</v>
      </c>
      <c r="B349" s="1" t="s">
        <v>2952</v>
      </c>
      <c r="C349" s="1" t="s">
        <v>2952</v>
      </c>
      <c r="D349" s="1" t="s">
        <v>2933</v>
      </c>
      <c r="E349" s="1" t="s">
        <v>2933</v>
      </c>
      <c r="F349" s="1" t="s">
        <v>6678</v>
      </c>
    </row>
    <row r="350" spans="1:6">
      <c r="A350" s="1" t="s">
        <v>1841</v>
      </c>
      <c r="B350" s="1" t="s">
        <v>6890</v>
      </c>
      <c r="C350" s="1" t="s">
        <v>6890</v>
      </c>
      <c r="D350" s="1" t="s">
        <v>2930</v>
      </c>
      <c r="E350" s="1" t="s">
        <v>2930</v>
      </c>
      <c r="F350" s="1" t="s">
        <v>6683</v>
      </c>
    </row>
    <row r="351" spans="1:6">
      <c r="A351" s="1" t="s">
        <v>7</v>
      </c>
      <c r="B351" s="1" t="s">
        <v>3988</v>
      </c>
      <c r="C351" s="1" t="s">
        <v>3988</v>
      </c>
      <c r="D351" s="1" t="s">
        <v>2930</v>
      </c>
      <c r="E351" s="1" t="s">
        <v>2977</v>
      </c>
      <c r="F351" s="1" t="s">
        <v>6683</v>
      </c>
    </row>
    <row r="352" spans="1:6">
      <c r="A352" s="1" t="s">
        <v>4105</v>
      </c>
      <c r="B352" s="1" t="s">
        <v>6891</v>
      </c>
      <c r="C352" s="1" t="s">
        <v>6891</v>
      </c>
      <c r="D352" s="1" t="s">
        <v>2969</v>
      </c>
      <c r="E352" s="1" t="s">
        <v>2969</v>
      </c>
      <c r="F352" s="1" t="s">
        <v>6678</v>
      </c>
    </row>
    <row r="353" spans="1:6">
      <c r="A353" s="1" t="s">
        <v>2279</v>
      </c>
      <c r="B353" s="1" t="s">
        <v>6892</v>
      </c>
      <c r="C353" s="1" t="s">
        <v>6892</v>
      </c>
      <c r="D353" s="1" t="s">
        <v>2954</v>
      </c>
      <c r="E353" s="1" t="s">
        <v>3381</v>
      </c>
      <c r="F353" s="1" t="s">
        <v>6683</v>
      </c>
    </row>
    <row r="354" spans="1:6">
      <c r="A354" s="1" t="s">
        <v>1293</v>
      </c>
      <c r="B354" s="1" t="s">
        <v>6893</v>
      </c>
      <c r="C354" s="1" t="s">
        <v>6893</v>
      </c>
      <c r="D354" s="1" t="s">
        <v>2951</v>
      </c>
      <c r="E354" s="1" t="s">
        <v>2951</v>
      </c>
      <c r="F354" s="1" t="s">
        <v>6678</v>
      </c>
    </row>
    <row r="355" spans="1:6">
      <c r="A355" s="1" t="s">
        <v>2077</v>
      </c>
      <c r="B355" s="1" t="s">
        <v>6894</v>
      </c>
      <c r="C355" s="1" t="s">
        <v>6894</v>
      </c>
      <c r="D355" s="1" t="s">
        <v>2951</v>
      </c>
      <c r="E355" s="1" t="s">
        <v>2951</v>
      </c>
      <c r="F355" s="1" t="s">
        <v>6678</v>
      </c>
    </row>
    <row r="356" spans="1:6">
      <c r="A356" s="1" t="s">
        <v>16</v>
      </c>
      <c r="B356" s="1" t="s">
        <v>2938</v>
      </c>
      <c r="C356" s="1" t="s">
        <v>2938</v>
      </c>
      <c r="D356" s="1" t="s">
        <v>3069</v>
      </c>
      <c r="E356" s="1" t="s">
        <v>3069</v>
      </c>
      <c r="F356" s="1" t="s">
        <v>6678</v>
      </c>
    </row>
    <row r="357" spans="1:6">
      <c r="A357" s="1" t="s">
        <v>1235</v>
      </c>
      <c r="B357" s="1" t="s">
        <v>6895</v>
      </c>
      <c r="C357" s="1" t="s">
        <v>6895</v>
      </c>
      <c r="D357" s="1" t="s">
        <v>2930</v>
      </c>
      <c r="E357" s="1" t="s">
        <v>2930</v>
      </c>
      <c r="F357" s="1" t="s">
        <v>6678</v>
      </c>
    </row>
    <row r="358" spans="1:6">
      <c r="A358" s="1" t="s">
        <v>72</v>
      </c>
      <c r="B358" s="1" t="s">
        <v>2952</v>
      </c>
      <c r="C358" s="1" t="s">
        <v>2952</v>
      </c>
      <c r="D358" s="1" t="s">
        <v>2930</v>
      </c>
      <c r="E358" s="1" t="s">
        <v>2930</v>
      </c>
      <c r="F358" s="1" t="s">
        <v>6678</v>
      </c>
    </row>
    <row r="359" spans="1:6">
      <c r="A359" s="1" t="s">
        <v>1844</v>
      </c>
      <c r="B359" s="1" t="s">
        <v>6896</v>
      </c>
      <c r="C359" s="1" t="s">
        <v>6896</v>
      </c>
      <c r="D359" s="1" t="s">
        <v>2969</v>
      </c>
      <c r="E359" s="1" t="s">
        <v>2969</v>
      </c>
      <c r="F359" s="1" t="s">
        <v>6678</v>
      </c>
    </row>
    <row r="360" spans="1:6">
      <c r="A360" s="1" t="s">
        <v>1845</v>
      </c>
      <c r="B360" s="1" t="s">
        <v>6897</v>
      </c>
      <c r="C360" s="1" t="s">
        <v>6897</v>
      </c>
      <c r="D360" s="1" t="s">
        <v>2937</v>
      </c>
      <c r="E360" s="1" t="s">
        <v>2937</v>
      </c>
      <c r="F360" s="1" t="s">
        <v>6678</v>
      </c>
    </row>
    <row r="361" spans="1:6">
      <c r="A361" s="1" t="s">
        <v>5283</v>
      </c>
      <c r="B361" s="1" t="s">
        <v>3129</v>
      </c>
      <c r="C361" s="1" t="s">
        <v>3129</v>
      </c>
      <c r="D361" s="1" t="s">
        <v>2930</v>
      </c>
      <c r="E361" s="1" t="s">
        <v>2930</v>
      </c>
      <c r="F361" s="1" t="s">
        <v>6678</v>
      </c>
    </row>
    <row r="362" spans="1:6">
      <c r="A362" s="1" t="s">
        <v>2092</v>
      </c>
      <c r="B362" s="1" t="s">
        <v>3191</v>
      </c>
      <c r="C362" s="1" t="s">
        <v>3191</v>
      </c>
      <c r="D362" s="1" t="s">
        <v>2933</v>
      </c>
      <c r="E362" s="1" t="s">
        <v>2933</v>
      </c>
      <c r="F362" s="1" t="s">
        <v>6678</v>
      </c>
    </row>
    <row r="363" spans="1:6">
      <c r="A363" s="1" t="s">
        <v>135</v>
      </c>
      <c r="B363" s="1" t="s">
        <v>6898</v>
      </c>
      <c r="C363" s="1" t="s">
        <v>6898</v>
      </c>
      <c r="D363" s="1" t="s">
        <v>2969</v>
      </c>
      <c r="E363" s="1" t="s">
        <v>2969</v>
      </c>
      <c r="F363" s="1" t="s">
        <v>6678</v>
      </c>
    </row>
    <row r="364" spans="1:6">
      <c r="A364" s="1" t="s">
        <v>6899</v>
      </c>
      <c r="B364" s="1" t="s">
        <v>6900</v>
      </c>
      <c r="C364" s="1" t="s">
        <v>6900</v>
      </c>
      <c r="D364" s="1" t="s">
        <v>2930</v>
      </c>
      <c r="E364" s="1" t="s">
        <v>2930</v>
      </c>
      <c r="F364" s="1" t="s">
        <v>6678</v>
      </c>
    </row>
    <row r="365" spans="1:6">
      <c r="A365" s="1" t="s">
        <v>253</v>
      </c>
      <c r="B365" s="1" t="s">
        <v>6901</v>
      </c>
      <c r="C365" s="1" t="s">
        <v>6901</v>
      </c>
      <c r="D365" s="1" t="s">
        <v>2934</v>
      </c>
      <c r="E365" s="1" t="s">
        <v>2934</v>
      </c>
      <c r="F365" s="1" t="s">
        <v>6678</v>
      </c>
    </row>
    <row r="366" spans="1:6">
      <c r="A366" s="1" t="s">
        <v>711</v>
      </c>
      <c r="B366" s="1" t="s">
        <v>4339</v>
      </c>
      <c r="C366" s="1" t="s">
        <v>4339</v>
      </c>
      <c r="D366" s="1" t="s">
        <v>2969</v>
      </c>
      <c r="E366" s="1" t="s">
        <v>2969</v>
      </c>
      <c r="F366" s="1" t="s">
        <v>6683</v>
      </c>
    </row>
    <row r="367" spans="1:6">
      <c r="A367" s="1" t="s">
        <v>6030</v>
      </c>
      <c r="B367" s="1" t="s">
        <v>3281</v>
      </c>
      <c r="C367" s="1" t="s">
        <v>3281</v>
      </c>
      <c r="D367" s="1" t="s">
        <v>2930</v>
      </c>
      <c r="E367" s="1" t="s">
        <v>2930</v>
      </c>
      <c r="F367" s="1" t="s">
        <v>6678</v>
      </c>
    </row>
    <row r="368" spans="1:6">
      <c r="A368" s="1" t="s">
        <v>2142</v>
      </c>
      <c r="B368" s="1" t="s">
        <v>2952</v>
      </c>
      <c r="C368" s="1" t="s">
        <v>2952</v>
      </c>
      <c r="D368" s="1" t="s">
        <v>2934</v>
      </c>
      <c r="E368" s="1" t="s">
        <v>2934</v>
      </c>
      <c r="F368" s="1" t="s">
        <v>6678</v>
      </c>
    </row>
    <row r="369" spans="1:6">
      <c r="A369" s="1" t="s">
        <v>186</v>
      </c>
      <c r="B369" s="1" t="s">
        <v>4049</v>
      </c>
      <c r="C369" s="1" t="s">
        <v>4049</v>
      </c>
      <c r="D369" s="1" t="s">
        <v>2930</v>
      </c>
      <c r="E369" s="1" t="s">
        <v>2930</v>
      </c>
      <c r="F369" s="1" t="s">
        <v>6678</v>
      </c>
    </row>
    <row r="370" spans="1:6">
      <c r="A370" s="1" t="s">
        <v>4302</v>
      </c>
      <c r="B370" s="1" t="s">
        <v>4856</v>
      </c>
      <c r="C370" s="1" t="s">
        <v>4856</v>
      </c>
      <c r="D370" s="1" t="s">
        <v>2930</v>
      </c>
      <c r="E370" s="1" t="s">
        <v>2930</v>
      </c>
      <c r="F370" s="1" t="s">
        <v>6678</v>
      </c>
    </row>
    <row r="371" spans="1:6">
      <c r="A371" s="1" t="s">
        <v>1369</v>
      </c>
      <c r="B371" s="1" t="s">
        <v>3511</v>
      </c>
      <c r="C371" s="1" t="s">
        <v>3511</v>
      </c>
      <c r="D371" s="1" t="s">
        <v>2933</v>
      </c>
      <c r="E371" s="1" t="s">
        <v>2933</v>
      </c>
      <c r="F371" s="1" t="s">
        <v>6678</v>
      </c>
    </row>
    <row r="372" spans="1:6">
      <c r="A372" s="1" t="s">
        <v>191</v>
      </c>
      <c r="B372" s="1" t="s">
        <v>2963</v>
      </c>
      <c r="C372" s="1" t="s">
        <v>2963</v>
      </c>
      <c r="D372" s="1" t="s">
        <v>2933</v>
      </c>
      <c r="E372" s="1" t="s">
        <v>2977</v>
      </c>
      <c r="F372" s="1" t="s">
        <v>6683</v>
      </c>
    </row>
    <row r="373" spans="1:6">
      <c r="A373" s="1" t="s">
        <v>304</v>
      </c>
      <c r="B373" s="1" t="s">
        <v>6902</v>
      </c>
      <c r="C373" s="1" t="s">
        <v>6902</v>
      </c>
      <c r="D373" s="1" t="s">
        <v>2937</v>
      </c>
      <c r="E373" s="1" t="s">
        <v>2937</v>
      </c>
      <c r="F373" s="1" t="s">
        <v>6678</v>
      </c>
    </row>
    <row r="374" spans="1:6">
      <c r="A374" s="1" t="s">
        <v>1370</v>
      </c>
      <c r="B374" s="1" t="s">
        <v>6863</v>
      </c>
      <c r="C374" s="1" t="s">
        <v>6863</v>
      </c>
      <c r="D374" s="1" t="s">
        <v>2977</v>
      </c>
      <c r="E374" s="1" t="s">
        <v>3447</v>
      </c>
      <c r="F374" s="1" t="s">
        <v>6678</v>
      </c>
    </row>
    <row r="375" spans="1:6">
      <c r="A375" s="1" t="s">
        <v>1125</v>
      </c>
      <c r="B375" s="1" t="s">
        <v>6903</v>
      </c>
      <c r="C375" s="1" t="s">
        <v>6904</v>
      </c>
      <c r="D375" s="1" t="s">
        <v>3066</v>
      </c>
      <c r="E375" s="1" t="s">
        <v>3482</v>
      </c>
      <c r="F375" s="1" t="s">
        <v>6678</v>
      </c>
    </row>
    <row r="376" spans="1:6">
      <c r="A376" s="1" t="s">
        <v>2909</v>
      </c>
      <c r="B376" s="1" t="s">
        <v>4327</v>
      </c>
      <c r="C376" s="1" t="s">
        <v>4327</v>
      </c>
      <c r="D376" s="1" t="s">
        <v>2951</v>
      </c>
      <c r="E376" s="1" t="s">
        <v>2951</v>
      </c>
      <c r="F376" s="1" t="s">
        <v>6678</v>
      </c>
    </row>
    <row r="377" spans="1:6">
      <c r="A377" s="1" t="s">
        <v>32</v>
      </c>
      <c r="B377" s="1" t="s">
        <v>3469</v>
      </c>
      <c r="C377" s="1" t="s">
        <v>4171</v>
      </c>
      <c r="D377" s="1" t="s">
        <v>2981</v>
      </c>
      <c r="E377" s="1" t="s">
        <v>2981</v>
      </c>
      <c r="F377" s="1" t="s">
        <v>6683</v>
      </c>
    </row>
    <row r="378" spans="1:6">
      <c r="A378" s="1" t="s">
        <v>4734</v>
      </c>
      <c r="B378" s="1" t="s">
        <v>3140</v>
      </c>
      <c r="C378" s="1" t="s">
        <v>3140</v>
      </c>
      <c r="D378" s="1" t="s">
        <v>2969</v>
      </c>
      <c r="E378" s="1" t="s">
        <v>2969</v>
      </c>
      <c r="F378" s="1" t="s">
        <v>6678</v>
      </c>
    </row>
    <row r="379" spans="1:6">
      <c r="A379" s="1" t="s">
        <v>686</v>
      </c>
      <c r="B379" s="1" t="s">
        <v>3936</v>
      </c>
      <c r="C379" s="1" t="s">
        <v>3936</v>
      </c>
      <c r="D379" s="1" t="s">
        <v>2951</v>
      </c>
      <c r="E379" s="1" t="s">
        <v>2951</v>
      </c>
      <c r="F379" s="1" t="s">
        <v>6678</v>
      </c>
    </row>
    <row r="380" spans="1:6">
      <c r="A380" s="1" t="s">
        <v>2462</v>
      </c>
      <c r="B380" s="1" t="s">
        <v>3074</v>
      </c>
      <c r="C380" s="1" t="s">
        <v>3074</v>
      </c>
      <c r="D380" s="1" t="s">
        <v>2937</v>
      </c>
      <c r="E380" s="1" t="s">
        <v>2937</v>
      </c>
      <c r="F380" s="1" t="s">
        <v>6678</v>
      </c>
    </row>
    <row r="381" spans="1:6">
      <c r="A381" s="1" t="s">
        <v>1374</v>
      </c>
      <c r="B381" s="1" t="s">
        <v>2952</v>
      </c>
      <c r="C381" s="1" t="s">
        <v>2952</v>
      </c>
      <c r="D381" s="1" t="s">
        <v>2981</v>
      </c>
      <c r="E381" s="1" t="s">
        <v>2981</v>
      </c>
      <c r="F381" s="1" t="s">
        <v>6678</v>
      </c>
    </row>
    <row r="382" spans="1:6">
      <c r="A382" s="1" t="s">
        <v>6905</v>
      </c>
      <c r="B382" s="1" t="s">
        <v>2973</v>
      </c>
      <c r="C382" s="1" t="s">
        <v>2973</v>
      </c>
      <c r="D382" s="1" t="s">
        <v>2930</v>
      </c>
      <c r="E382" s="1" t="s">
        <v>2930</v>
      </c>
      <c r="F382" s="1" t="s">
        <v>6683</v>
      </c>
    </row>
    <row r="383" spans="1:6">
      <c r="A383" s="1" t="s">
        <v>2463</v>
      </c>
      <c r="B383" s="1" t="s">
        <v>3464</v>
      </c>
      <c r="C383" s="1" t="s">
        <v>3464</v>
      </c>
      <c r="D383" s="1" t="s">
        <v>2933</v>
      </c>
      <c r="E383" s="1" t="s">
        <v>2933</v>
      </c>
      <c r="F383" s="1" t="s">
        <v>6678</v>
      </c>
    </row>
    <row r="384" spans="1:6">
      <c r="A384" s="1" t="s">
        <v>1376</v>
      </c>
      <c r="B384" s="1" t="s">
        <v>3246</v>
      </c>
      <c r="C384" s="1" t="s">
        <v>3246</v>
      </c>
      <c r="D384" s="1" t="s">
        <v>2930</v>
      </c>
      <c r="E384" s="1" t="s">
        <v>2930</v>
      </c>
      <c r="F384" s="1" t="s">
        <v>6683</v>
      </c>
    </row>
    <row r="385" spans="1:6">
      <c r="A385" s="1" t="s">
        <v>1851</v>
      </c>
      <c r="B385" s="1" t="s">
        <v>3517</v>
      </c>
      <c r="C385" s="1" t="s">
        <v>3517</v>
      </c>
      <c r="D385" s="1" t="s">
        <v>2951</v>
      </c>
      <c r="E385" s="1" t="s">
        <v>2951</v>
      </c>
      <c r="F385" s="1" t="s">
        <v>6678</v>
      </c>
    </row>
    <row r="386" spans="1:6">
      <c r="A386" s="1" t="s">
        <v>4417</v>
      </c>
      <c r="B386" s="1" t="s">
        <v>4928</v>
      </c>
      <c r="C386" s="1" t="s">
        <v>4928</v>
      </c>
      <c r="D386" s="1" t="s">
        <v>2933</v>
      </c>
      <c r="E386" s="1" t="s">
        <v>2933</v>
      </c>
      <c r="F386" s="1" t="s">
        <v>6678</v>
      </c>
    </row>
    <row r="387" spans="1:6">
      <c r="A387" s="1" t="s">
        <v>5306</v>
      </c>
      <c r="B387" s="1" t="s">
        <v>6906</v>
      </c>
      <c r="C387" s="1" t="s">
        <v>6906</v>
      </c>
      <c r="D387" s="1" t="s">
        <v>2930</v>
      </c>
      <c r="E387" s="1" t="s">
        <v>2930</v>
      </c>
      <c r="F387" s="1" t="s">
        <v>6678</v>
      </c>
    </row>
    <row r="388" spans="1:6">
      <c r="A388" s="1" t="s">
        <v>1377</v>
      </c>
      <c r="B388" s="1" t="s">
        <v>3223</v>
      </c>
      <c r="C388" s="1" t="s">
        <v>3223</v>
      </c>
      <c r="D388" s="1" t="s">
        <v>2989</v>
      </c>
      <c r="E388" s="1" t="s">
        <v>2989</v>
      </c>
      <c r="F388" s="1" t="s">
        <v>6678</v>
      </c>
    </row>
    <row r="389" spans="1:6">
      <c r="A389" s="1" t="s">
        <v>1378</v>
      </c>
      <c r="B389" s="1" t="s">
        <v>6907</v>
      </c>
      <c r="C389" s="1" t="s">
        <v>6907</v>
      </c>
      <c r="D389" s="1" t="s">
        <v>2933</v>
      </c>
      <c r="E389" s="1" t="s">
        <v>2933</v>
      </c>
      <c r="F389" s="1" t="s">
        <v>6678</v>
      </c>
    </row>
    <row r="390" spans="1:6">
      <c r="A390" s="1" t="s">
        <v>2768</v>
      </c>
      <c r="B390" s="1" t="s">
        <v>6162</v>
      </c>
      <c r="C390" s="1" t="s">
        <v>6162</v>
      </c>
      <c r="D390" s="1" t="s">
        <v>2930</v>
      </c>
      <c r="E390" s="1" t="s">
        <v>2930</v>
      </c>
      <c r="F390" s="1" t="s">
        <v>6683</v>
      </c>
    </row>
    <row r="391" spans="1:6">
      <c r="A391" s="1" t="s">
        <v>1379</v>
      </c>
      <c r="B391" s="1" t="s">
        <v>6908</v>
      </c>
      <c r="C391" s="1" t="s">
        <v>6908</v>
      </c>
      <c r="D391" s="1" t="s">
        <v>2930</v>
      </c>
      <c r="E391" s="1" t="s">
        <v>2930</v>
      </c>
      <c r="F391" s="1" t="s">
        <v>6678</v>
      </c>
    </row>
    <row r="392" spans="1:6">
      <c r="A392" s="1" t="s">
        <v>2618</v>
      </c>
      <c r="B392" s="1" t="s">
        <v>6463</v>
      </c>
      <c r="C392" s="1" t="s">
        <v>6463</v>
      </c>
      <c r="D392" s="1" t="s">
        <v>2933</v>
      </c>
      <c r="E392" s="1" t="s">
        <v>2933</v>
      </c>
      <c r="F392" s="1" t="s">
        <v>6678</v>
      </c>
    </row>
    <row r="393" spans="1:6">
      <c r="A393" s="1" t="s">
        <v>2123</v>
      </c>
      <c r="B393" s="1" t="s">
        <v>2960</v>
      </c>
      <c r="C393" s="1" t="s">
        <v>2960</v>
      </c>
      <c r="D393" s="1" t="s">
        <v>2930</v>
      </c>
      <c r="E393" s="1" t="s">
        <v>2930</v>
      </c>
      <c r="F393" s="1" t="s">
        <v>6678</v>
      </c>
    </row>
    <row r="394" spans="1:6">
      <c r="A394" s="1" t="s">
        <v>259</v>
      </c>
      <c r="B394" s="1" t="s">
        <v>6909</v>
      </c>
      <c r="C394" s="1" t="s">
        <v>6910</v>
      </c>
      <c r="D394" s="1" t="s">
        <v>2989</v>
      </c>
      <c r="E394" s="1" t="s">
        <v>2989</v>
      </c>
      <c r="F394" s="1" t="s">
        <v>6678</v>
      </c>
    </row>
    <row r="395" spans="1:6">
      <c r="A395" s="1" t="s">
        <v>1852</v>
      </c>
      <c r="B395" s="1" t="s">
        <v>6911</v>
      </c>
      <c r="C395" s="1" t="s">
        <v>6911</v>
      </c>
      <c r="D395" s="1" t="s">
        <v>2951</v>
      </c>
      <c r="E395" s="1" t="s">
        <v>2951</v>
      </c>
      <c r="F395" s="1" t="s">
        <v>6678</v>
      </c>
    </row>
    <row r="396" spans="1:6">
      <c r="A396" s="1" t="s">
        <v>1588</v>
      </c>
      <c r="B396" s="1" t="s">
        <v>6912</v>
      </c>
      <c r="C396" s="1" t="s">
        <v>6912</v>
      </c>
      <c r="D396" s="1" t="s">
        <v>2951</v>
      </c>
      <c r="E396" s="1" t="s">
        <v>2951</v>
      </c>
      <c r="F396" s="1" t="s">
        <v>6678</v>
      </c>
    </row>
    <row r="397" spans="1:6">
      <c r="A397" s="1" t="s">
        <v>2888</v>
      </c>
      <c r="B397" s="1" t="s">
        <v>6913</v>
      </c>
      <c r="C397" s="1" t="s">
        <v>6913</v>
      </c>
      <c r="D397" s="1" t="s">
        <v>2933</v>
      </c>
      <c r="E397" s="1" t="s">
        <v>2933</v>
      </c>
      <c r="F397" s="1" t="s">
        <v>6678</v>
      </c>
    </row>
    <row r="398" spans="1:6">
      <c r="A398" s="1" t="s">
        <v>1057</v>
      </c>
      <c r="B398" s="1" t="s">
        <v>3256</v>
      </c>
      <c r="C398" s="1" t="s">
        <v>3256</v>
      </c>
      <c r="D398" s="1" t="s">
        <v>3009</v>
      </c>
      <c r="E398" s="1" t="s">
        <v>5098</v>
      </c>
      <c r="F398" s="1" t="s">
        <v>6678</v>
      </c>
    </row>
    <row r="399" spans="1:6">
      <c r="A399" s="1" t="s">
        <v>84</v>
      </c>
      <c r="B399" s="1" t="s">
        <v>3026</v>
      </c>
      <c r="C399" s="1" t="s">
        <v>3026</v>
      </c>
      <c r="D399" s="1" t="s">
        <v>2951</v>
      </c>
      <c r="E399" s="1" t="s">
        <v>2951</v>
      </c>
      <c r="F399" s="1" t="s">
        <v>6678</v>
      </c>
    </row>
    <row r="400" spans="1:6">
      <c r="A400" s="1" t="s">
        <v>861</v>
      </c>
      <c r="B400" s="1" t="s">
        <v>6914</v>
      </c>
      <c r="C400" s="1" t="s">
        <v>6914</v>
      </c>
      <c r="D400" s="1" t="s">
        <v>2934</v>
      </c>
      <c r="E400" s="1" t="s">
        <v>2934</v>
      </c>
      <c r="F400" s="1" t="s">
        <v>6678</v>
      </c>
    </row>
    <row r="401" spans="1:6">
      <c r="A401" s="1" t="s">
        <v>5313</v>
      </c>
      <c r="B401" s="1" t="s">
        <v>6915</v>
      </c>
      <c r="C401" s="1" t="s">
        <v>6915</v>
      </c>
      <c r="D401" s="1" t="s">
        <v>2930</v>
      </c>
      <c r="E401" s="1" t="s">
        <v>2930</v>
      </c>
      <c r="F401" s="1" t="s">
        <v>6678</v>
      </c>
    </row>
    <row r="402" spans="1:6">
      <c r="A402" s="1" t="s">
        <v>1077</v>
      </c>
      <c r="B402" s="1" t="s">
        <v>6916</v>
      </c>
      <c r="C402" s="1" t="s">
        <v>6916</v>
      </c>
      <c r="D402" s="1" t="s">
        <v>2981</v>
      </c>
      <c r="E402" s="1" t="s">
        <v>2981</v>
      </c>
      <c r="F402" s="1" t="s">
        <v>6678</v>
      </c>
    </row>
    <row r="403" spans="1:6">
      <c r="A403" s="1" t="s">
        <v>2705</v>
      </c>
      <c r="B403" s="1" t="s">
        <v>3742</v>
      </c>
      <c r="C403" s="1" t="s">
        <v>3742</v>
      </c>
      <c r="D403" s="1" t="s">
        <v>2930</v>
      </c>
      <c r="E403" s="1" t="s">
        <v>2930</v>
      </c>
      <c r="F403" s="1" t="s">
        <v>6683</v>
      </c>
    </row>
    <row r="404" spans="1:6">
      <c r="A404" s="1" t="s">
        <v>6917</v>
      </c>
      <c r="B404" s="1" t="s">
        <v>6918</v>
      </c>
      <c r="C404" s="1" t="s">
        <v>6918</v>
      </c>
      <c r="D404" s="1" t="s">
        <v>2930</v>
      </c>
      <c r="E404" s="1" t="s">
        <v>2930</v>
      </c>
      <c r="F404" s="1" t="s">
        <v>6678</v>
      </c>
    </row>
    <row r="405" spans="1:6">
      <c r="A405" s="1" t="s">
        <v>1853</v>
      </c>
      <c r="B405" s="1" t="s">
        <v>6919</v>
      </c>
      <c r="C405" s="1" t="s">
        <v>6919</v>
      </c>
      <c r="D405" s="1" t="s">
        <v>2930</v>
      </c>
      <c r="E405" s="1" t="s">
        <v>2930</v>
      </c>
      <c r="F405" s="1" t="s">
        <v>6683</v>
      </c>
    </row>
    <row r="406" spans="1:6">
      <c r="A406" s="1" t="s">
        <v>844</v>
      </c>
      <c r="B406" s="1" t="s">
        <v>2943</v>
      </c>
      <c r="C406" s="1" t="s">
        <v>2943</v>
      </c>
      <c r="D406" s="1" t="s">
        <v>2930</v>
      </c>
      <c r="E406" s="1" t="s">
        <v>2930</v>
      </c>
      <c r="F406" s="1" t="s">
        <v>6678</v>
      </c>
    </row>
    <row r="407" spans="1:6">
      <c r="A407" s="1" t="s">
        <v>910</v>
      </c>
      <c r="B407" s="1" t="s">
        <v>4257</v>
      </c>
      <c r="C407" s="1" t="s">
        <v>6920</v>
      </c>
      <c r="D407" s="1" t="s">
        <v>3282</v>
      </c>
      <c r="E407" s="1" t="s">
        <v>6921</v>
      </c>
      <c r="F407" s="1" t="s">
        <v>6678</v>
      </c>
    </row>
    <row r="408" spans="1:6">
      <c r="A408" s="1" t="s">
        <v>6922</v>
      </c>
      <c r="B408" s="1" t="s">
        <v>4562</v>
      </c>
      <c r="C408" s="1" t="s">
        <v>4562</v>
      </c>
      <c r="D408" s="1" t="s">
        <v>2930</v>
      </c>
      <c r="E408" s="1" t="s">
        <v>2930</v>
      </c>
      <c r="F408" s="1" t="s">
        <v>6683</v>
      </c>
    </row>
    <row r="409" spans="1:6">
      <c r="A409" s="1" t="s">
        <v>2464</v>
      </c>
      <c r="B409" s="1" t="s">
        <v>3754</v>
      </c>
      <c r="C409" s="1" t="s">
        <v>3754</v>
      </c>
      <c r="D409" s="1" t="s">
        <v>2930</v>
      </c>
      <c r="E409" s="1" t="s">
        <v>2930</v>
      </c>
      <c r="F409" s="1" t="s">
        <v>6678</v>
      </c>
    </row>
    <row r="410" spans="1:6">
      <c r="A410" s="1" t="s">
        <v>640</v>
      </c>
      <c r="B410" s="1" t="s">
        <v>3082</v>
      </c>
      <c r="C410" s="1" t="s">
        <v>3082</v>
      </c>
      <c r="D410" s="1" t="s">
        <v>2951</v>
      </c>
      <c r="E410" s="1" t="s">
        <v>2951</v>
      </c>
      <c r="F410" s="1" t="s">
        <v>6678</v>
      </c>
    </row>
    <row r="411" spans="1:6">
      <c r="A411" s="1" t="s">
        <v>1855</v>
      </c>
      <c r="B411" s="1" t="s">
        <v>2938</v>
      </c>
      <c r="C411" s="1" t="s">
        <v>2938</v>
      </c>
      <c r="D411" s="1" t="s">
        <v>2934</v>
      </c>
      <c r="E411" s="1" t="s">
        <v>2934</v>
      </c>
      <c r="F411" s="1" t="s">
        <v>6678</v>
      </c>
    </row>
    <row r="412" spans="1:6">
      <c r="A412" s="1" t="s">
        <v>2263</v>
      </c>
      <c r="B412" s="1" t="s">
        <v>6923</v>
      </c>
      <c r="C412" s="1" t="s">
        <v>6923</v>
      </c>
      <c r="D412" s="1" t="s">
        <v>2934</v>
      </c>
      <c r="E412" s="1" t="s">
        <v>3024</v>
      </c>
      <c r="F412" s="1" t="s">
        <v>6678</v>
      </c>
    </row>
    <row r="413" spans="1:6">
      <c r="A413" s="1" t="s">
        <v>2619</v>
      </c>
      <c r="B413" s="1" t="s">
        <v>3667</v>
      </c>
      <c r="C413" s="1" t="s">
        <v>3667</v>
      </c>
      <c r="D413" s="1" t="s">
        <v>2930</v>
      </c>
      <c r="E413" s="1" t="s">
        <v>2930</v>
      </c>
      <c r="F413" s="1" t="s">
        <v>6683</v>
      </c>
    </row>
    <row r="414" spans="1:6">
      <c r="A414" s="1" t="s">
        <v>406</v>
      </c>
      <c r="B414" s="1" t="s">
        <v>2960</v>
      </c>
      <c r="C414" s="1" t="s">
        <v>2960</v>
      </c>
      <c r="D414" s="1" t="s">
        <v>3069</v>
      </c>
      <c r="E414" s="1" t="s">
        <v>3069</v>
      </c>
      <c r="F414" s="1" t="s">
        <v>6678</v>
      </c>
    </row>
    <row r="415" spans="1:6">
      <c r="A415" s="1" t="s">
        <v>2114</v>
      </c>
      <c r="B415" s="1" t="s">
        <v>4172</v>
      </c>
      <c r="C415" s="1" t="s">
        <v>4172</v>
      </c>
      <c r="D415" s="1" t="s">
        <v>2930</v>
      </c>
      <c r="E415" s="1" t="s">
        <v>2930</v>
      </c>
      <c r="F415" s="1" t="s">
        <v>6678</v>
      </c>
    </row>
    <row r="416" spans="1:6">
      <c r="A416" s="1" t="s">
        <v>4308</v>
      </c>
      <c r="B416" s="1" t="s">
        <v>3210</v>
      </c>
      <c r="C416" s="1" t="s">
        <v>3210</v>
      </c>
      <c r="D416" s="1" t="s">
        <v>2933</v>
      </c>
      <c r="E416" s="1" t="s">
        <v>2933</v>
      </c>
      <c r="F416" s="1" t="s">
        <v>6683</v>
      </c>
    </row>
    <row r="417" spans="1:6">
      <c r="A417" s="1" t="s">
        <v>1380</v>
      </c>
      <c r="B417" s="1" t="s">
        <v>3535</v>
      </c>
      <c r="C417" s="1" t="s">
        <v>6924</v>
      </c>
      <c r="D417" s="1" t="s">
        <v>2977</v>
      </c>
      <c r="E417" s="1" t="s">
        <v>2977</v>
      </c>
      <c r="F417" s="1" t="s">
        <v>6678</v>
      </c>
    </row>
    <row r="418" spans="1:6">
      <c r="A418" s="1" t="s">
        <v>702</v>
      </c>
      <c r="B418" s="1" t="s">
        <v>3829</v>
      </c>
      <c r="C418" s="1" t="s">
        <v>6925</v>
      </c>
      <c r="D418" s="1" t="s">
        <v>2954</v>
      </c>
      <c r="E418" s="1" t="s">
        <v>3849</v>
      </c>
      <c r="F418" s="1" t="s">
        <v>6678</v>
      </c>
    </row>
    <row r="419" spans="1:6">
      <c r="A419" s="1" t="s">
        <v>4274</v>
      </c>
      <c r="B419" s="1" t="s">
        <v>6926</v>
      </c>
      <c r="C419" s="1" t="s">
        <v>6926</v>
      </c>
      <c r="D419" s="1" t="s">
        <v>2969</v>
      </c>
      <c r="E419" s="1" t="s">
        <v>2969</v>
      </c>
      <c r="F419" s="1" t="s">
        <v>6678</v>
      </c>
    </row>
    <row r="420" spans="1:6">
      <c r="A420" s="1" t="s">
        <v>1381</v>
      </c>
      <c r="B420" s="1" t="s">
        <v>4658</v>
      </c>
      <c r="C420" s="1" t="s">
        <v>4658</v>
      </c>
      <c r="D420" s="1" t="s">
        <v>2930</v>
      </c>
      <c r="E420" s="1" t="s">
        <v>2930</v>
      </c>
      <c r="F420" s="1" t="s">
        <v>6678</v>
      </c>
    </row>
    <row r="421" spans="1:6">
      <c r="A421" s="1" t="s">
        <v>1856</v>
      </c>
      <c r="B421" s="1" t="s">
        <v>2952</v>
      </c>
      <c r="C421" s="1" t="s">
        <v>2952</v>
      </c>
      <c r="D421" s="1" t="s">
        <v>2934</v>
      </c>
      <c r="E421" s="1" t="s">
        <v>2934</v>
      </c>
      <c r="F421" s="1" t="s">
        <v>6678</v>
      </c>
    </row>
    <row r="422" spans="1:6">
      <c r="A422" s="1" t="s">
        <v>1857</v>
      </c>
      <c r="B422" s="1" t="s">
        <v>6927</v>
      </c>
      <c r="C422" s="1" t="s">
        <v>6927</v>
      </c>
      <c r="D422" s="1" t="s">
        <v>2934</v>
      </c>
      <c r="E422" s="1" t="s">
        <v>2934</v>
      </c>
      <c r="F422" s="1" t="s">
        <v>6678</v>
      </c>
    </row>
    <row r="423" spans="1:6">
      <c r="A423" s="1" t="s">
        <v>3766</v>
      </c>
      <c r="B423" s="1" t="s">
        <v>4978</v>
      </c>
      <c r="C423" s="1" t="s">
        <v>4978</v>
      </c>
      <c r="D423" s="1" t="s">
        <v>2930</v>
      </c>
      <c r="E423" s="1" t="s">
        <v>2930</v>
      </c>
      <c r="F423" s="1" t="s">
        <v>6678</v>
      </c>
    </row>
    <row r="424" spans="1:6">
      <c r="A424" s="1" t="s">
        <v>1858</v>
      </c>
      <c r="B424" s="1" t="s">
        <v>2962</v>
      </c>
      <c r="C424" s="1" t="s">
        <v>2962</v>
      </c>
      <c r="D424" s="1" t="s">
        <v>2937</v>
      </c>
      <c r="E424" s="1" t="s">
        <v>2937</v>
      </c>
      <c r="F424" s="1" t="s">
        <v>6678</v>
      </c>
    </row>
    <row r="425" spans="1:6">
      <c r="A425" s="1" t="s">
        <v>1234</v>
      </c>
      <c r="B425" s="1" t="s">
        <v>6928</v>
      </c>
      <c r="C425" s="1" t="s">
        <v>6928</v>
      </c>
      <c r="D425" s="1" t="s">
        <v>2933</v>
      </c>
      <c r="E425" s="1" t="s">
        <v>2933</v>
      </c>
      <c r="F425" s="1" t="s">
        <v>6678</v>
      </c>
    </row>
    <row r="426" spans="1:6">
      <c r="A426" s="1" t="s">
        <v>958</v>
      </c>
      <c r="B426" s="1" t="s">
        <v>3531</v>
      </c>
      <c r="C426" s="1" t="s">
        <v>6929</v>
      </c>
      <c r="D426" s="1" t="s">
        <v>2934</v>
      </c>
      <c r="E426" s="1" t="s">
        <v>2977</v>
      </c>
      <c r="F426" s="1" t="s">
        <v>6683</v>
      </c>
    </row>
    <row r="427" spans="1:6">
      <c r="A427" s="1" t="s">
        <v>1096</v>
      </c>
      <c r="B427" s="1" t="s">
        <v>6930</v>
      </c>
      <c r="C427" s="1" t="s">
        <v>6930</v>
      </c>
      <c r="D427" s="1" t="s">
        <v>2937</v>
      </c>
      <c r="E427" s="1" t="s">
        <v>2937</v>
      </c>
      <c r="F427" s="1" t="s">
        <v>6678</v>
      </c>
    </row>
    <row r="428" spans="1:6">
      <c r="A428" s="1" t="s">
        <v>183</v>
      </c>
      <c r="B428" s="1" t="s">
        <v>3411</v>
      </c>
      <c r="C428" s="1" t="s">
        <v>4233</v>
      </c>
      <c r="D428" s="1" t="s">
        <v>3008</v>
      </c>
      <c r="E428" s="1" t="s">
        <v>3008</v>
      </c>
      <c r="F428" s="1" t="s">
        <v>6678</v>
      </c>
    </row>
    <row r="429" spans="1:6">
      <c r="A429" s="1" t="s">
        <v>1859</v>
      </c>
      <c r="B429" s="1" t="s">
        <v>6931</v>
      </c>
      <c r="C429" s="1" t="s">
        <v>6931</v>
      </c>
      <c r="D429" s="1" t="s">
        <v>2951</v>
      </c>
      <c r="E429" s="1" t="s">
        <v>2951</v>
      </c>
      <c r="F429" s="1" t="s">
        <v>6678</v>
      </c>
    </row>
    <row r="430" spans="1:6">
      <c r="A430" s="1" t="s">
        <v>6932</v>
      </c>
      <c r="B430" s="1" t="s">
        <v>2991</v>
      </c>
      <c r="C430" s="1" t="s">
        <v>2991</v>
      </c>
      <c r="D430" s="1" t="s">
        <v>2930</v>
      </c>
      <c r="E430" s="1" t="s">
        <v>2930</v>
      </c>
      <c r="F430" s="1" t="s">
        <v>6678</v>
      </c>
    </row>
    <row r="431" spans="1:6">
      <c r="A431" s="1" t="s">
        <v>1202</v>
      </c>
      <c r="B431" s="1" t="s">
        <v>6933</v>
      </c>
      <c r="C431" s="1" t="s">
        <v>6933</v>
      </c>
      <c r="D431" s="1" t="s">
        <v>3027</v>
      </c>
      <c r="E431" s="1" t="s">
        <v>3027</v>
      </c>
      <c r="F431" s="1" t="s">
        <v>6678</v>
      </c>
    </row>
    <row r="432" spans="1:6">
      <c r="A432" s="1" t="s">
        <v>1382</v>
      </c>
      <c r="B432" s="1" t="s">
        <v>6934</v>
      </c>
      <c r="C432" s="1" t="s">
        <v>6934</v>
      </c>
      <c r="D432" s="1" t="s">
        <v>2951</v>
      </c>
      <c r="E432" s="1" t="s">
        <v>2951</v>
      </c>
      <c r="F432" s="1" t="s">
        <v>6678</v>
      </c>
    </row>
    <row r="433" spans="1:6">
      <c r="A433" s="1" t="s">
        <v>930</v>
      </c>
      <c r="B433" s="1" t="s">
        <v>6935</v>
      </c>
      <c r="C433" s="1" t="s">
        <v>6936</v>
      </c>
      <c r="D433" s="1" t="s">
        <v>3040</v>
      </c>
      <c r="E433" s="1" t="s">
        <v>3303</v>
      </c>
      <c r="F433" s="1" t="s">
        <v>6678</v>
      </c>
    </row>
    <row r="434" spans="1:6">
      <c r="A434" s="1" t="s">
        <v>826</v>
      </c>
      <c r="B434" s="1" t="s">
        <v>3164</v>
      </c>
      <c r="C434" s="1" t="s">
        <v>3164</v>
      </c>
      <c r="D434" s="1" t="s">
        <v>2933</v>
      </c>
      <c r="E434" s="1" t="s">
        <v>2933</v>
      </c>
      <c r="F434" s="1" t="s">
        <v>6683</v>
      </c>
    </row>
    <row r="435" spans="1:6">
      <c r="A435" s="1" t="s">
        <v>1860</v>
      </c>
      <c r="B435" s="1" t="s">
        <v>6937</v>
      </c>
      <c r="C435" s="1" t="s">
        <v>6937</v>
      </c>
      <c r="D435" s="1" t="s">
        <v>2933</v>
      </c>
      <c r="E435" s="1" t="s">
        <v>2933</v>
      </c>
      <c r="F435" s="1" t="s">
        <v>6678</v>
      </c>
    </row>
    <row r="436" spans="1:6">
      <c r="A436" s="1" t="s">
        <v>4278</v>
      </c>
      <c r="B436" s="1" t="s">
        <v>3547</v>
      </c>
      <c r="C436" s="1" t="s">
        <v>3547</v>
      </c>
      <c r="D436" s="1" t="s">
        <v>2930</v>
      </c>
      <c r="E436" s="1" t="s">
        <v>2930</v>
      </c>
      <c r="F436" s="1" t="s">
        <v>6678</v>
      </c>
    </row>
    <row r="437" spans="1:6">
      <c r="A437" s="1" t="s">
        <v>1861</v>
      </c>
      <c r="B437" s="1" t="s">
        <v>6938</v>
      </c>
      <c r="C437" s="1" t="s">
        <v>6938</v>
      </c>
      <c r="D437" s="1" t="s">
        <v>2951</v>
      </c>
      <c r="E437" s="1" t="s">
        <v>2951</v>
      </c>
      <c r="F437" s="1" t="s">
        <v>6678</v>
      </c>
    </row>
    <row r="438" spans="1:6">
      <c r="A438" s="1" t="s">
        <v>302</v>
      </c>
      <c r="B438" s="1" t="s">
        <v>6939</v>
      </c>
      <c r="C438" s="1" t="s">
        <v>6939</v>
      </c>
      <c r="D438" s="1" t="s">
        <v>2933</v>
      </c>
      <c r="E438" s="1" t="s">
        <v>2933</v>
      </c>
      <c r="F438" s="1" t="s">
        <v>6678</v>
      </c>
    </row>
    <row r="439" spans="1:6">
      <c r="A439" s="1" t="s">
        <v>848</v>
      </c>
      <c r="B439" s="1" t="s">
        <v>3271</v>
      </c>
      <c r="C439" s="1" t="s">
        <v>3271</v>
      </c>
      <c r="D439" s="1" t="s">
        <v>2933</v>
      </c>
      <c r="E439" s="1" t="s">
        <v>2933</v>
      </c>
      <c r="F439" s="1" t="s">
        <v>6678</v>
      </c>
    </row>
    <row r="440" spans="1:6">
      <c r="A440" s="1" t="s">
        <v>516</v>
      </c>
      <c r="B440" s="1" t="s">
        <v>3035</v>
      </c>
      <c r="C440" s="1" t="s">
        <v>3035</v>
      </c>
      <c r="D440" s="1" t="s">
        <v>2969</v>
      </c>
      <c r="E440" s="1" t="s">
        <v>2969</v>
      </c>
      <c r="F440" s="1" t="s">
        <v>6678</v>
      </c>
    </row>
    <row r="441" spans="1:6">
      <c r="A441" s="1" t="s">
        <v>1179</v>
      </c>
      <c r="B441" s="1" t="s">
        <v>4037</v>
      </c>
      <c r="C441" s="1" t="s">
        <v>3371</v>
      </c>
      <c r="D441" s="1" t="s">
        <v>3030</v>
      </c>
      <c r="E441" s="1" t="s">
        <v>3040</v>
      </c>
      <c r="F441" s="1" t="s">
        <v>6683</v>
      </c>
    </row>
    <row r="442" spans="1:6">
      <c r="A442" s="1" t="s">
        <v>998</v>
      </c>
      <c r="B442" s="1" t="s">
        <v>3310</v>
      </c>
      <c r="C442" s="1" t="s">
        <v>3310</v>
      </c>
      <c r="D442" s="1" t="s">
        <v>3008</v>
      </c>
      <c r="E442" s="1" t="s">
        <v>3854</v>
      </c>
      <c r="F442" s="1" t="s">
        <v>6678</v>
      </c>
    </row>
    <row r="443" spans="1:6">
      <c r="A443" s="1" t="s">
        <v>1862</v>
      </c>
      <c r="B443" s="1" t="s">
        <v>6940</v>
      </c>
      <c r="C443" s="1" t="s">
        <v>6940</v>
      </c>
      <c r="D443" s="1" t="s">
        <v>2969</v>
      </c>
      <c r="E443" s="1" t="s">
        <v>2969</v>
      </c>
      <c r="F443" s="1" t="s">
        <v>6678</v>
      </c>
    </row>
    <row r="444" spans="1:6">
      <c r="A444" s="1" t="s">
        <v>6941</v>
      </c>
      <c r="B444" s="1" t="s">
        <v>2947</v>
      </c>
      <c r="C444" s="1" t="s">
        <v>2947</v>
      </c>
      <c r="D444" s="1" t="s">
        <v>2930</v>
      </c>
      <c r="E444" s="1" t="s">
        <v>2930</v>
      </c>
      <c r="F444" s="1" t="s">
        <v>6678</v>
      </c>
    </row>
    <row r="445" spans="1:6">
      <c r="A445" s="1" t="s">
        <v>1384</v>
      </c>
      <c r="B445" s="1" t="s">
        <v>6942</v>
      </c>
      <c r="C445" s="1" t="s">
        <v>6942</v>
      </c>
      <c r="D445" s="1" t="s">
        <v>2933</v>
      </c>
      <c r="E445" s="1" t="s">
        <v>2933</v>
      </c>
      <c r="F445" s="1" t="s">
        <v>6678</v>
      </c>
    </row>
    <row r="446" spans="1:6">
      <c r="A446" s="1" t="s">
        <v>1863</v>
      </c>
      <c r="B446" s="1" t="s">
        <v>3934</v>
      </c>
      <c r="C446" s="1" t="s">
        <v>3934</v>
      </c>
      <c r="D446" s="1" t="s">
        <v>2930</v>
      </c>
      <c r="E446" s="1" t="s">
        <v>2930</v>
      </c>
      <c r="F446" s="1" t="s">
        <v>6678</v>
      </c>
    </row>
    <row r="447" spans="1:6">
      <c r="A447" s="1" t="s">
        <v>1385</v>
      </c>
      <c r="B447" s="1" t="s">
        <v>3805</v>
      </c>
      <c r="C447" s="1" t="s">
        <v>3805</v>
      </c>
      <c r="D447" s="1" t="s">
        <v>2930</v>
      </c>
      <c r="E447" s="1" t="s">
        <v>2930</v>
      </c>
      <c r="F447" s="1" t="s">
        <v>6678</v>
      </c>
    </row>
    <row r="448" spans="1:6">
      <c r="A448" s="1" t="s">
        <v>2620</v>
      </c>
      <c r="B448" s="1" t="s">
        <v>6943</v>
      </c>
      <c r="C448" s="1" t="s">
        <v>6943</v>
      </c>
      <c r="D448" s="1" t="s">
        <v>3240</v>
      </c>
      <c r="E448" s="1" t="s">
        <v>3240</v>
      </c>
      <c r="F448" s="1" t="s">
        <v>6678</v>
      </c>
    </row>
    <row r="449" spans="1:6">
      <c r="A449" s="1" t="s">
        <v>1864</v>
      </c>
      <c r="B449" s="1" t="s">
        <v>4101</v>
      </c>
      <c r="C449" s="1" t="s">
        <v>4101</v>
      </c>
      <c r="D449" s="1" t="s">
        <v>2933</v>
      </c>
      <c r="E449" s="1" t="s">
        <v>2933</v>
      </c>
      <c r="F449" s="1" t="s">
        <v>6678</v>
      </c>
    </row>
    <row r="450" spans="1:6">
      <c r="A450" s="1" t="s">
        <v>972</v>
      </c>
      <c r="B450" s="1" t="s">
        <v>2960</v>
      </c>
      <c r="C450" s="1" t="s">
        <v>2960</v>
      </c>
      <c r="D450" s="1" t="s">
        <v>2951</v>
      </c>
      <c r="E450" s="1" t="s">
        <v>2951</v>
      </c>
      <c r="F450" s="1" t="s">
        <v>6678</v>
      </c>
    </row>
    <row r="451" spans="1:6">
      <c r="A451" s="1" t="s">
        <v>857</v>
      </c>
      <c r="B451" s="1" t="s">
        <v>6944</v>
      </c>
      <c r="C451" s="1" t="s">
        <v>6944</v>
      </c>
      <c r="D451" s="1" t="s">
        <v>2930</v>
      </c>
      <c r="E451" s="1" t="s">
        <v>2930</v>
      </c>
      <c r="F451" s="1" t="s">
        <v>6678</v>
      </c>
    </row>
    <row r="452" spans="1:6">
      <c r="A452" s="1" t="s">
        <v>6945</v>
      </c>
      <c r="B452" s="1" t="s">
        <v>3195</v>
      </c>
      <c r="C452" s="1" t="s">
        <v>3195</v>
      </c>
      <c r="D452" s="1" t="s">
        <v>2930</v>
      </c>
      <c r="E452" s="1" t="s">
        <v>2930</v>
      </c>
      <c r="F452" s="1" t="s">
        <v>6678</v>
      </c>
    </row>
    <row r="453" spans="1:6">
      <c r="A453" s="1" t="s">
        <v>317</v>
      </c>
      <c r="B453" s="1" t="s">
        <v>3164</v>
      </c>
      <c r="C453" s="1" t="s">
        <v>3164</v>
      </c>
      <c r="D453" s="1" t="s">
        <v>2969</v>
      </c>
      <c r="E453" s="1" t="s">
        <v>2934</v>
      </c>
      <c r="F453" s="1" t="s">
        <v>6678</v>
      </c>
    </row>
    <row r="454" spans="1:6">
      <c r="A454" s="1" t="s">
        <v>1386</v>
      </c>
      <c r="B454" s="1" t="s">
        <v>6946</v>
      </c>
      <c r="C454" s="1" t="s">
        <v>6946</v>
      </c>
      <c r="D454" s="1" t="s">
        <v>2969</v>
      </c>
      <c r="E454" s="1" t="s">
        <v>2969</v>
      </c>
      <c r="F454" s="1" t="s">
        <v>6678</v>
      </c>
    </row>
    <row r="455" spans="1:6">
      <c r="A455" s="1" t="s">
        <v>560</v>
      </c>
      <c r="B455" s="1" t="s">
        <v>3053</v>
      </c>
      <c r="C455" s="1" t="s">
        <v>3053</v>
      </c>
      <c r="D455" s="1" t="s">
        <v>2933</v>
      </c>
      <c r="E455" s="1" t="s">
        <v>2933</v>
      </c>
      <c r="F455" s="1" t="s">
        <v>6678</v>
      </c>
    </row>
    <row r="456" spans="1:6">
      <c r="A456" s="1" t="s">
        <v>780</v>
      </c>
      <c r="B456" s="1" t="s">
        <v>5733</v>
      </c>
      <c r="C456" s="1" t="s">
        <v>6431</v>
      </c>
      <c r="D456" s="1" t="s">
        <v>3101</v>
      </c>
      <c r="E456" s="1" t="s">
        <v>3003</v>
      </c>
      <c r="F456" s="1" t="s">
        <v>6683</v>
      </c>
    </row>
    <row r="457" spans="1:6">
      <c r="A457" s="1" t="s">
        <v>354</v>
      </c>
      <c r="B457" s="1" t="s">
        <v>3089</v>
      </c>
      <c r="C457" s="1" t="s">
        <v>3089</v>
      </c>
      <c r="D457" s="1" t="s">
        <v>2933</v>
      </c>
      <c r="E457" s="1" t="s">
        <v>2933</v>
      </c>
      <c r="F457" s="1" t="s">
        <v>6683</v>
      </c>
    </row>
    <row r="458" spans="1:6">
      <c r="A458" s="1" t="s">
        <v>1387</v>
      </c>
      <c r="B458" s="1" t="s">
        <v>3144</v>
      </c>
      <c r="C458" s="1" t="s">
        <v>3144</v>
      </c>
      <c r="D458" s="1" t="s">
        <v>2930</v>
      </c>
      <c r="E458" s="1" t="s">
        <v>2930</v>
      </c>
      <c r="F458" s="1" t="s">
        <v>6678</v>
      </c>
    </row>
    <row r="459" spans="1:6">
      <c r="A459" s="1" t="s">
        <v>1865</v>
      </c>
      <c r="B459" s="1" t="s">
        <v>3660</v>
      </c>
      <c r="C459" s="1" t="s">
        <v>3660</v>
      </c>
      <c r="D459" s="1" t="s">
        <v>2930</v>
      </c>
      <c r="E459" s="1" t="s">
        <v>2930</v>
      </c>
      <c r="F459" s="1" t="s">
        <v>6678</v>
      </c>
    </row>
    <row r="460" spans="1:6">
      <c r="A460" s="1" t="s">
        <v>4104</v>
      </c>
      <c r="B460" s="1" t="s">
        <v>6947</v>
      </c>
      <c r="C460" s="1" t="s">
        <v>6948</v>
      </c>
      <c r="D460" s="1" t="s">
        <v>3069</v>
      </c>
      <c r="E460" s="1" t="s">
        <v>3069</v>
      </c>
      <c r="F460" s="1" t="s">
        <v>6678</v>
      </c>
    </row>
    <row r="461" spans="1:6">
      <c r="A461" s="1" t="s">
        <v>2621</v>
      </c>
      <c r="B461" s="1" t="s">
        <v>3260</v>
      </c>
      <c r="C461" s="1" t="s">
        <v>3260</v>
      </c>
      <c r="D461" s="1" t="s">
        <v>2939</v>
      </c>
      <c r="E461" s="1" t="s">
        <v>2939</v>
      </c>
      <c r="F461" s="1" t="s">
        <v>6678</v>
      </c>
    </row>
    <row r="462" spans="1:6">
      <c r="A462" s="1" t="s">
        <v>1548</v>
      </c>
      <c r="B462" s="1" t="s">
        <v>3507</v>
      </c>
      <c r="C462" s="1" t="s">
        <v>3507</v>
      </c>
      <c r="D462" s="1" t="s">
        <v>2930</v>
      </c>
      <c r="E462" s="1" t="s">
        <v>2930</v>
      </c>
      <c r="F462" s="1" t="s">
        <v>6678</v>
      </c>
    </row>
    <row r="463" spans="1:6">
      <c r="A463" s="1" t="s">
        <v>4314</v>
      </c>
      <c r="B463" s="1" t="s">
        <v>3104</v>
      </c>
      <c r="C463" s="1" t="s">
        <v>3104</v>
      </c>
      <c r="D463" s="1" t="s">
        <v>2930</v>
      </c>
      <c r="E463" s="1" t="s">
        <v>2930</v>
      </c>
      <c r="F463" s="1" t="s">
        <v>6678</v>
      </c>
    </row>
    <row r="464" spans="1:6">
      <c r="A464" s="1" t="s">
        <v>2466</v>
      </c>
      <c r="B464" s="1" t="s">
        <v>6949</v>
      </c>
      <c r="C464" s="1" t="s">
        <v>6949</v>
      </c>
      <c r="D464" s="1" t="s">
        <v>2937</v>
      </c>
      <c r="E464" s="1" t="s">
        <v>2937</v>
      </c>
      <c r="F464" s="1" t="s">
        <v>6678</v>
      </c>
    </row>
    <row r="465" spans="1:6">
      <c r="A465" s="1" t="s">
        <v>749</v>
      </c>
      <c r="B465" s="1" t="s">
        <v>3876</v>
      </c>
      <c r="C465" s="1" t="s">
        <v>6950</v>
      </c>
      <c r="D465" s="1" t="s">
        <v>3034</v>
      </c>
      <c r="E465" s="1" t="s">
        <v>3027</v>
      </c>
      <c r="F465" s="1" t="s">
        <v>6678</v>
      </c>
    </row>
    <row r="466" spans="1:6">
      <c r="A466" s="1" t="s">
        <v>4355</v>
      </c>
      <c r="B466" s="1" t="s">
        <v>3002</v>
      </c>
      <c r="C466" s="1" t="s">
        <v>3277</v>
      </c>
      <c r="D466" s="1" t="s">
        <v>2981</v>
      </c>
      <c r="E466" s="1" t="s">
        <v>3006</v>
      </c>
      <c r="F466" s="1" t="s">
        <v>6683</v>
      </c>
    </row>
    <row r="467" spans="1:6">
      <c r="A467" s="1" t="s">
        <v>1284</v>
      </c>
      <c r="B467" s="1" t="s">
        <v>3488</v>
      </c>
      <c r="C467" s="1" t="s">
        <v>3488</v>
      </c>
      <c r="D467" s="1" t="s">
        <v>2934</v>
      </c>
      <c r="E467" s="1" t="s">
        <v>2989</v>
      </c>
      <c r="F467" s="1" t="s">
        <v>6683</v>
      </c>
    </row>
    <row r="468" spans="1:6">
      <c r="A468" s="1" t="s">
        <v>1866</v>
      </c>
      <c r="B468" s="1" t="s">
        <v>3475</v>
      </c>
      <c r="C468" s="1" t="s">
        <v>3475</v>
      </c>
      <c r="D468" s="1" t="s">
        <v>2937</v>
      </c>
      <c r="E468" s="1" t="s">
        <v>3058</v>
      </c>
      <c r="F468" s="1" t="s">
        <v>6678</v>
      </c>
    </row>
    <row r="469" spans="1:6">
      <c r="A469" s="1" t="s">
        <v>1867</v>
      </c>
      <c r="B469" s="1" t="s">
        <v>3397</v>
      </c>
      <c r="C469" s="1" t="s">
        <v>3397</v>
      </c>
      <c r="D469" s="1" t="s">
        <v>2969</v>
      </c>
      <c r="E469" s="1" t="s">
        <v>2969</v>
      </c>
      <c r="F469" s="1" t="s">
        <v>6678</v>
      </c>
    </row>
    <row r="470" spans="1:6">
      <c r="A470" s="1" t="s">
        <v>2161</v>
      </c>
      <c r="B470" s="1" t="s">
        <v>6951</v>
      </c>
      <c r="C470" s="1" t="s">
        <v>6951</v>
      </c>
      <c r="D470" s="1" t="s">
        <v>2930</v>
      </c>
      <c r="E470" s="1" t="s">
        <v>2930</v>
      </c>
      <c r="F470" s="1" t="s">
        <v>6678</v>
      </c>
    </row>
    <row r="471" spans="1:6">
      <c r="A471" s="1" t="s">
        <v>128</v>
      </c>
      <c r="B471" s="1" t="s">
        <v>3163</v>
      </c>
      <c r="C471" s="1" t="s">
        <v>6952</v>
      </c>
      <c r="D471" s="1" t="s">
        <v>2981</v>
      </c>
      <c r="E471" s="1" t="s">
        <v>3034</v>
      </c>
      <c r="F471" s="1" t="s">
        <v>6683</v>
      </c>
    </row>
    <row r="472" spans="1:6">
      <c r="A472" s="1" t="s">
        <v>645</v>
      </c>
      <c r="B472" s="1" t="s">
        <v>3180</v>
      </c>
      <c r="C472" s="1" t="s">
        <v>3180</v>
      </c>
      <c r="D472" s="1" t="s">
        <v>2937</v>
      </c>
      <c r="E472" s="1" t="s">
        <v>2937</v>
      </c>
      <c r="F472" s="1" t="s">
        <v>6678</v>
      </c>
    </row>
    <row r="473" spans="1:6">
      <c r="A473" s="1" t="s">
        <v>2817</v>
      </c>
      <c r="B473" s="1" t="s">
        <v>2943</v>
      </c>
      <c r="C473" s="1" t="s">
        <v>2943</v>
      </c>
      <c r="D473" s="1" t="s">
        <v>2933</v>
      </c>
      <c r="E473" s="1" t="s">
        <v>2933</v>
      </c>
      <c r="F473" s="1" t="s">
        <v>6678</v>
      </c>
    </row>
    <row r="474" spans="1:6">
      <c r="A474" s="1" t="s">
        <v>1868</v>
      </c>
      <c r="B474" s="1" t="s">
        <v>6953</v>
      </c>
      <c r="C474" s="1" t="s">
        <v>6953</v>
      </c>
      <c r="D474" s="1" t="s">
        <v>2934</v>
      </c>
      <c r="E474" s="1" t="s">
        <v>2934</v>
      </c>
      <c r="F474" s="1" t="s">
        <v>6678</v>
      </c>
    </row>
    <row r="475" spans="1:6">
      <c r="A475" s="1" t="s">
        <v>1389</v>
      </c>
      <c r="B475" s="1" t="s">
        <v>6954</v>
      </c>
      <c r="C475" s="1" t="s">
        <v>6954</v>
      </c>
      <c r="D475" s="1" t="s">
        <v>2951</v>
      </c>
      <c r="E475" s="1" t="s">
        <v>2951</v>
      </c>
      <c r="F475" s="1" t="s">
        <v>6678</v>
      </c>
    </row>
    <row r="476" spans="1:6">
      <c r="A476" s="1" t="s">
        <v>2090</v>
      </c>
      <c r="B476" s="1" t="s">
        <v>6955</v>
      </c>
      <c r="C476" s="1" t="s">
        <v>6955</v>
      </c>
      <c r="D476" s="1" t="s">
        <v>2934</v>
      </c>
      <c r="E476" s="1" t="s">
        <v>2934</v>
      </c>
      <c r="F476" s="1" t="s">
        <v>6678</v>
      </c>
    </row>
    <row r="477" spans="1:6">
      <c r="A477" s="1" t="s">
        <v>261</v>
      </c>
      <c r="B477" s="1" t="s">
        <v>3126</v>
      </c>
      <c r="C477" s="1" t="s">
        <v>3126</v>
      </c>
      <c r="D477" s="1" t="s">
        <v>2939</v>
      </c>
      <c r="E477" s="1" t="s">
        <v>2939</v>
      </c>
      <c r="F477" s="1" t="s">
        <v>6678</v>
      </c>
    </row>
    <row r="478" spans="1:6">
      <c r="A478" s="1" t="s">
        <v>1870</v>
      </c>
      <c r="B478" s="1" t="s">
        <v>3151</v>
      </c>
      <c r="C478" s="1" t="s">
        <v>3151</v>
      </c>
      <c r="D478" s="1" t="s">
        <v>2951</v>
      </c>
      <c r="E478" s="1" t="s">
        <v>2951</v>
      </c>
      <c r="F478" s="1" t="s">
        <v>6678</v>
      </c>
    </row>
    <row r="479" spans="1:6">
      <c r="A479" s="1" t="s">
        <v>517</v>
      </c>
      <c r="B479" s="1" t="s">
        <v>5347</v>
      </c>
      <c r="C479" s="1" t="s">
        <v>5347</v>
      </c>
      <c r="D479" s="1" t="s">
        <v>2930</v>
      </c>
      <c r="E479" s="1" t="s">
        <v>2930</v>
      </c>
      <c r="F479" s="1" t="s">
        <v>6678</v>
      </c>
    </row>
    <row r="480" spans="1:6">
      <c r="A480" s="1" t="s">
        <v>425</v>
      </c>
      <c r="B480" s="1" t="s">
        <v>3065</v>
      </c>
      <c r="C480" s="1" t="s">
        <v>3065</v>
      </c>
      <c r="D480" s="1" t="s">
        <v>2934</v>
      </c>
      <c r="E480" s="1" t="s">
        <v>2934</v>
      </c>
      <c r="F480" s="1" t="s">
        <v>6678</v>
      </c>
    </row>
    <row r="481" spans="1:6">
      <c r="A481" s="1" t="s">
        <v>1390</v>
      </c>
      <c r="B481" s="1" t="s">
        <v>5365</v>
      </c>
      <c r="C481" s="1" t="s">
        <v>5365</v>
      </c>
      <c r="D481" s="1" t="s">
        <v>2930</v>
      </c>
      <c r="E481" s="1" t="s">
        <v>2930</v>
      </c>
      <c r="F481" s="1" t="s">
        <v>6678</v>
      </c>
    </row>
    <row r="482" spans="1:6">
      <c r="A482" s="1" t="s">
        <v>6956</v>
      </c>
      <c r="B482" s="1" t="s">
        <v>6957</v>
      </c>
      <c r="C482" s="1" t="s">
        <v>6957</v>
      </c>
      <c r="D482" s="1" t="s">
        <v>2930</v>
      </c>
      <c r="E482" s="1" t="s">
        <v>2930</v>
      </c>
      <c r="F482" s="1" t="s">
        <v>6683</v>
      </c>
    </row>
    <row r="483" spans="1:6">
      <c r="A483" s="1" t="s">
        <v>1871</v>
      </c>
      <c r="B483" s="1" t="s">
        <v>3547</v>
      </c>
      <c r="C483" s="1" t="s">
        <v>3547</v>
      </c>
      <c r="D483" s="1" t="s">
        <v>2933</v>
      </c>
      <c r="E483" s="1" t="s">
        <v>2933</v>
      </c>
      <c r="F483" s="1" t="s">
        <v>6678</v>
      </c>
    </row>
    <row r="484" spans="1:6">
      <c r="A484" s="1" t="s">
        <v>2854</v>
      </c>
      <c r="B484" s="1" t="s">
        <v>3495</v>
      </c>
      <c r="C484" s="1" t="s">
        <v>3495</v>
      </c>
      <c r="D484" s="1" t="s">
        <v>2951</v>
      </c>
      <c r="E484" s="1" t="s">
        <v>2951</v>
      </c>
      <c r="F484" s="1" t="s">
        <v>6678</v>
      </c>
    </row>
    <row r="485" spans="1:6">
      <c r="A485" s="1" t="s">
        <v>233</v>
      </c>
      <c r="B485" s="1" t="s">
        <v>6431</v>
      </c>
      <c r="C485" s="1" t="s">
        <v>6958</v>
      </c>
      <c r="D485" s="1" t="s">
        <v>2964</v>
      </c>
      <c r="E485" s="1" t="s">
        <v>4152</v>
      </c>
      <c r="F485" s="1" t="s">
        <v>6683</v>
      </c>
    </row>
    <row r="486" spans="1:6">
      <c r="A486" s="1" t="s">
        <v>219</v>
      </c>
      <c r="B486" s="1" t="s">
        <v>6959</v>
      </c>
      <c r="C486" s="1" t="s">
        <v>6960</v>
      </c>
      <c r="D486" s="1" t="s">
        <v>2937</v>
      </c>
      <c r="E486" s="1" t="s">
        <v>3008</v>
      </c>
      <c r="F486" s="1" t="s">
        <v>6678</v>
      </c>
    </row>
    <row r="487" spans="1:6">
      <c r="A487" s="1" t="s">
        <v>5350</v>
      </c>
      <c r="B487" s="1" t="s">
        <v>6961</v>
      </c>
      <c r="C487" s="1" t="s">
        <v>6961</v>
      </c>
      <c r="D487" s="1" t="s">
        <v>2930</v>
      </c>
      <c r="E487" s="1" t="s">
        <v>2930</v>
      </c>
      <c r="F487" s="1" t="s">
        <v>6678</v>
      </c>
    </row>
    <row r="488" spans="1:6">
      <c r="A488" s="1" t="s">
        <v>2772</v>
      </c>
      <c r="B488" s="1" t="s">
        <v>2962</v>
      </c>
      <c r="C488" s="1" t="s">
        <v>2962</v>
      </c>
      <c r="D488" s="1" t="s">
        <v>2933</v>
      </c>
      <c r="E488" s="1" t="s">
        <v>2933</v>
      </c>
      <c r="F488" s="1" t="s">
        <v>6678</v>
      </c>
    </row>
    <row r="489" spans="1:6">
      <c r="A489" s="1" t="s">
        <v>2622</v>
      </c>
      <c r="B489" s="1" t="s">
        <v>4233</v>
      </c>
      <c r="C489" s="1" t="s">
        <v>4233</v>
      </c>
      <c r="D489" s="1" t="s">
        <v>2933</v>
      </c>
      <c r="E489" s="1" t="s">
        <v>2933</v>
      </c>
      <c r="F489" s="1" t="s">
        <v>6678</v>
      </c>
    </row>
    <row r="490" spans="1:6">
      <c r="A490" s="1" t="s">
        <v>5353</v>
      </c>
      <c r="B490" s="1" t="s">
        <v>4556</v>
      </c>
      <c r="C490" s="1" t="s">
        <v>4556</v>
      </c>
      <c r="D490" s="1" t="s">
        <v>2930</v>
      </c>
      <c r="E490" s="1" t="s">
        <v>2930</v>
      </c>
      <c r="F490" s="1" t="s">
        <v>6678</v>
      </c>
    </row>
    <row r="491" spans="1:6">
      <c r="A491" s="1" t="s">
        <v>3637</v>
      </c>
      <c r="B491" s="1" t="s">
        <v>3164</v>
      </c>
      <c r="C491" s="1" t="s">
        <v>3164</v>
      </c>
      <c r="D491" s="1" t="s">
        <v>2930</v>
      </c>
      <c r="E491" s="1" t="s">
        <v>2933</v>
      </c>
      <c r="F491" s="1" t="s">
        <v>6683</v>
      </c>
    </row>
    <row r="492" spans="1:6">
      <c r="A492" s="1" t="s">
        <v>1068</v>
      </c>
      <c r="B492" s="1" t="s">
        <v>4690</v>
      </c>
      <c r="C492" s="1" t="s">
        <v>4690</v>
      </c>
      <c r="D492" s="1" t="s">
        <v>2933</v>
      </c>
      <c r="E492" s="1" t="s">
        <v>2933</v>
      </c>
      <c r="F492" s="1" t="s">
        <v>6678</v>
      </c>
    </row>
    <row r="493" spans="1:6">
      <c r="A493" s="1" t="s">
        <v>1203</v>
      </c>
      <c r="B493" s="1" t="s">
        <v>6962</v>
      </c>
      <c r="C493" s="1" t="s">
        <v>6962</v>
      </c>
      <c r="D493" s="1" t="s">
        <v>2933</v>
      </c>
      <c r="E493" s="1" t="s">
        <v>2933</v>
      </c>
      <c r="F493" s="1" t="s">
        <v>6678</v>
      </c>
    </row>
    <row r="494" spans="1:6">
      <c r="A494" s="1" t="s">
        <v>3693</v>
      </c>
      <c r="B494" s="1" t="s">
        <v>3934</v>
      </c>
      <c r="C494" s="1" t="s">
        <v>3934</v>
      </c>
      <c r="D494" s="1" t="s">
        <v>2933</v>
      </c>
      <c r="E494" s="1" t="s">
        <v>2933</v>
      </c>
      <c r="F494" s="1" t="s">
        <v>6678</v>
      </c>
    </row>
    <row r="495" spans="1:6">
      <c r="A495" s="1" t="s">
        <v>1873</v>
      </c>
      <c r="B495" s="1" t="s">
        <v>4532</v>
      </c>
      <c r="C495" s="1" t="s">
        <v>4532</v>
      </c>
      <c r="D495" s="1" t="s">
        <v>2933</v>
      </c>
      <c r="E495" s="1" t="s">
        <v>2933</v>
      </c>
      <c r="F495" s="1" t="s">
        <v>6678</v>
      </c>
    </row>
    <row r="496" spans="1:6">
      <c r="A496" s="1" t="s">
        <v>2773</v>
      </c>
      <c r="B496" s="1" t="s">
        <v>3166</v>
      </c>
      <c r="C496" s="1" t="s">
        <v>3166</v>
      </c>
      <c r="D496" s="1" t="s">
        <v>2930</v>
      </c>
      <c r="E496" s="1" t="s">
        <v>2930</v>
      </c>
      <c r="F496" s="1" t="s">
        <v>6678</v>
      </c>
    </row>
    <row r="497" spans="1:6">
      <c r="A497" s="1" t="s">
        <v>100</v>
      </c>
      <c r="B497" s="1" t="s">
        <v>6963</v>
      </c>
      <c r="C497" s="1" t="s">
        <v>6963</v>
      </c>
      <c r="D497" s="1" t="s">
        <v>2933</v>
      </c>
      <c r="E497" s="1" t="s">
        <v>2933</v>
      </c>
      <c r="F497" s="1" t="s">
        <v>6678</v>
      </c>
    </row>
    <row r="498" spans="1:6">
      <c r="A498" s="1" t="s">
        <v>1874</v>
      </c>
      <c r="B498" s="1" t="s">
        <v>3222</v>
      </c>
      <c r="C498" s="1" t="s">
        <v>6964</v>
      </c>
      <c r="D498" s="1" t="s">
        <v>3008</v>
      </c>
      <c r="E498" s="1" t="s">
        <v>3008</v>
      </c>
      <c r="F498" s="1" t="s">
        <v>6678</v>
      </c>
    </row>
    <row r="499" spans="1:6">
      <c r="A499" s="1" t="s">
        <v>123</v>
      </c>
      <c r="B499" s="1" t="s">
        <v>5732</v>
      </c>
      <c r="C499" s="1" t="s">
        <v>5732</v>
      </c>
      <c r="D499" s="1" t="s">
        <v>2934</v>
      </c>
      <c r="E499" s="1" t="s">
        <v>2934</v>
      </c>
      <c r="F499" s="1" t="s">
        <v>6683</v>
      </c>
    </row>
    <row r="500" spans="1:6">
      <c r="A500" s="1" t="s">
        <v>4386</v>
      </c>
      <c r="B500" s="1" t="s">
        <v>2955</v>
      </c>
      <c r="C500" s="1" t="s">
        <v>2955</v>
      </c>
      <c r="D500" s="1" t="s">
        <v>2930</v>
      </c>
      <c r="E500" s="1" t="s">
        <v>2930</v>
      </c>
      <c r="F500" s="1" t="s">
        <v>6678</v>
      </c>
    </row>
    <row r="501" spans="1:6">
      <c r="A501" s="1" t="s">
        <v>2467</v>
      </c>
      <c r="B501" s="1" t="s">
        <v>3626</v>
      </c>
      <c r="C501" s="1" t="s">
        <v>3626</v>
      </c>
      <c r="D501" s="1" t="s">
        <v>2933</v>
      </c>
      <c r="E501" s="1" t="s">
        <v>2933</v>
      </c>
      <c r="F501" s="1" t="s">
        <v>6683</v>
      </c>
    </row>
    <row r="502" spans="1:6">
      <c r="A502" s="1" t="s">
        <v>1875</v>
      </c>
      <c r="B502" s="1" t="s">
        <v>3254</v>
      </c>
      <c r="C502" s="1" t="s">
        <v>3254</v>
      </c>
      <c r="D502" s="1" t="s">
        <v>2934</v>
      </c>
      <c r="E502" s="1" t="s">
        <v>2934</v>
      </c>
      <c r="F502" s="1" t="s">
        <v>6678</v>
      </c>
    </row>
    <row r="503" spans="1:6">
      <c r="A503" s="1" t="s">
        <v>1017</v>
      </c>
      <c r="B503" s="1" t="s">
        <v>4370</v>
      </c>
      <c r="C503" s="1" t="s">
        <v>4370</v>
      </c>
      <c r="D503" s="1" t="s">
        <v>2930</v>
      </c>
      <c r="E503" s="1" t="s">
        <v>2930</v>
      </c>
      <c r="F503" s="1" t="s">
        <v>6678</v>
      </c>
    </row>
    <row r="504" spans="1:6">
      <c r="A504" s="1" t="s">
        <v>1641</v>
      </c>
      <c r="B504" s="1" t="s">
        <v>3243</v>
      </c>
      <c r="C504" s="1" t="s">
        <v>3243</v>
      </c>
      <c r="D504" s="1" t="s">
        <v>2933</v>
      </c>
      <c r="E504" s="1" t="s">
        <v>2933</v>
      </c>
      <c r="F504" s="1" t="s">
        <v>6678</v>
      </c>
    </row>
    <row r="505" spans="1:6">
      <c r="A505" s="1" t="s">
        <v>1051</v>
      </c>
      <c r="B505" s="1" t="s">
        <v>6965</v>
      </c>
      <c r="C505" s="1" t="s">
        <v>6966</v>
      </c>
      <c r="D505" s="1" t="s">
        <v>2981</v>
      </c>
      <c r="E505" s="1" t="s">
        <v>2981</v>
      </c>
      <c r="F505" s="1" t="s">
        <v>6678</v>
      </c>
    </row>
    <row r="506" spans="1:6">
      <c r="A506" s="1" t="s">
        <v>429</v>
      </c>
      <c r="B506" s="1" t="s">
        <v>6177</v>
      </c>
      <c r="C506" s="1" t="s">
        <v>6967</v>
      </c>
      <c r="D506" s="1" t="s">
        <v>3043</v>
      </c>
      <c r="E506" s="1" t="s">
        <v>6968</v>
      </c>
      <c r="F506" s="1" t="s">
        <v>6678</v>
      </c>
    </row>
    <row r="507" spans="1:6">
      <c r="A507" s="1" t="s">
        <v>1393</v>
      </c>
      <c r="B507" s="1" t="s">
        <v>6969</v>
      </c>
      <c r="C507" s="1" t="s">
        <v>6969</v>
      </c>
      <c r="D507" s="1" t="s">
        <v>2930</v>
      </c>
      <c r="E507" s="1" t="s">
        <v>2930</v>
      </c>
      <c r="F507" s="1" t="s">
        <v>6678</v>
      </c>
    </row>
    <row r="508" spans="1:6">
      <c r="A508" s="1" t="s">
        <v>1061</v>
      </c>
      <c r="B508" s="1" t="s">
        <v>6970</v>
      </c>
      <c r="C508" s="1" t="s">
        <v>6970</v>
      </c>
      <c r="D508" s="1" t="s">
        <v>2934</v>
      </c>
      <c r="E508" s="1" t="s">
        <v>2934</v>
      </c>
      <c r="F508" s="1" t="s">
        <v>6678</v>
      </c>
    </row>
    <row r="509" spans="1:6">
      <c r="A509" s="1" t="s">
        <v>67</v>
      </c>
      <c r="B509" s="1" t="s">
        <v>3280</v>
      </c>
      <c r="C509" s="1" t="s">
        <v>3280</v>
      </c>
      <c r="D509" s="1" t="s">
        <v>2934</v>
      </c>
      <c r="E509" s="1" t="s">
        <v>2934</v>
      </c>
      <c r="F509" s="1" t="s">
        <v>6678</v>
      </c>
    </row>
    <row r="510" spans="1:6">
      <c r="A510" s="1" t="s">
        <v>1394</v>
      </c>
      <c r="B510" s="1" t="s">
        <v>3559</v>
      </c>
      <c r="C510" s="1" t="s">
        <v>3559</v>
      </c>
      <c r="D510" s="1" t="s">
        <v>2930</v>
      </c>
      <c r="E510" s="1" t="s">
        <v>2931</v>
      </c>
      <c r="F510" s="1" t="s">
        <v>6683</v>
      </c>
    </row>
    <row r="511" spans="1:6">
      <c r="A511" s="1" t="s">
        <v>1879</v>
      </c>
      <c r="B511" s="1" t="s">
        <v>4131</v>
      </c>
      <c r="C511" s="1" t="s">
        <v>4131</v>
      </c>
      <c r="D511" s="1" t="s">
        <v>2969</v>
      </c>
      <c r="E511" s="1" t="s">
        <v>2969</v>
      </c>
      <c r="F511" s="1" t="s">
        <v>6678</v>
      </c>
    </row>
    <row r="512" spans="1:6">
      <c r="A512" s="1" t="s">
        <v>4198</v>
      </c>
      <c r="B512" s="1" t="s">
        <v>6971</v>
      </c>
      <c r="C512" s="1" t="s">
        <v>6971</v>
      </c>
      <c r="D512" s="1" t="s">
        <v>2933</v>
      </c>
      <c r="E512" s="1" t="s">
        <v>2933</v>
      </c>
      <c r="F512" s="1" t="s">
        <v>6678</v>
      </c>
    </row>
    <row r="513" spans="1:6">
      <c r="A513" s="1" t="s">
        <v>1881</v>
      </c>
      <c r="B513" s="1" t="s">
        <v>3005</v>
      </c>
      <c r="C513" s="1" t="s">
        <v>3005</v>
      </c>
      <c r="D513" s="1" t="s">
        <v>2951</v>
      </c>
      <c r="E513" s="1" t="s">
        <v>3039</v>
      </c>
      <c r="F513" s="1" t="s">
        <v>6678</v>
      </c>
    </row>
    <row r="514" spans="1:6">
      <c r="A514" s="1" t="s">
        <v>1396</v>
      </c>
      <c r="B514" s="1" t="s">
        <v>6972</v>
      </c>
      <c r="C514" s="1" t="s">
        <v>6972</v>
      </c>
      <c r="D514" s="1" t="s">
        <v>2989</v>
      </c>
      <c r="E514" s="1" t="s">
        <v>2989</v>
      </c>
      <c r="F514" s="1" t="s">
        <v>6678</v>
      </c>
    </row>
    <row r="515" spans="1:6">
      <c r="A515" s="1" t="s">
        <v>1883</v>
      </c>
      <c r="B515" s="1" t="s">
        <v>2952</v>
      </c>
      <c r="C515" s="1" t="s">
        <v>2952</v>
      </c>
      <c r="D515" s="1" t="s">
        <v>2934</v>
      </c>
      <c r="E515" s="1" t="s">
        <v>2934</v>
      </c>
      <c r="F515" s="1" t="s">
        <v>6678</v>
      </c>
    </row>
    <row r="516" spans="1:6">
      <c r="A516" s="1" t="s">
        <v>1884</v>
      </c>
      <c r="B516" s="1" t="s">
        <v>6973</v>
      </c>
      <c r="C516" s="1" t="s">
        <v>6974</v>
      </c>
      <c r="D516" s="1" t="s">
        <v>2939</v>
      </c>
      <c r="E516" s="1" t="s">
        <v>2939</v>
      </c>
      <c r="F516" s="1" t="s">
        <v>6678</v>
      </c>
    </row>
    <row r="517" spans="1:6">
      <c r="A517" s="1" t="s">
        <v>619</v>
      </c>
      <c r="B517" s="1" t="s">
        <v>3033</v>
      </c>
      <c r="C517" s="1" t="s">
        <v>6975</v>
      </c>
      <c r="D517" s="1" t="s">
        <v>3062</v>
      </c>
      <c r="E517" s="1" t="s">
        <v>3352</v>
      </c>
      <c r="F517" s="1" t="s">
        <v>6678</v>
      </c>
    </row>
    <row r="518" spans="1:6">
      <c r="A518" s="1" t="s">
        <v>2469</v>
      </c>
      <c r="B518" s="1" t="s">
        <v>3245</v>
      </c>
      <c r="C518" s="1" t="s">
        <v>3245</v>
      </c>
      <c r="D518" s="1" t="s">
        <v>2930</v>
      </c>
      <c r="E518" s="1" t="s">
        <v>2930</v>
      </c>
      <c r="F518" s="1" t="s">
        <v>6678</v>
      </c>
    </row>
    <row r="519" spans="1:6">
      <c r="A519" s="1" t="s">
        <v>536</v>
      </c>
      <c r="B519" s="1" t="s">
        <v>3744</v>
      </c>
      <c r="C519" s="1" t="s">
        <v>6976</v>
      </c>
      <c r="D519" s="1" t="s">
        <v>2981</v>
      </c>
      <c r="E519" s="1" t="s">
        <v>2981</v>
      </c>
      <c r="F519" s="1" t="s">
        <v>6678</v>
      </c>
    </row>
    <row r="520" spans="1:6">
      <c r="A520" s="1" t="s">
        <v>2037</v>
      </c>
      <c r="B520" s="1" t="s">
        <v>3267</v>
      </c>
      <c r="C520" s="1" t="s">
        <v>3267</v>
      </c>
      <c r="D520" s="1" t="s">
        <v>2930</v>
      </c>
      <c r="E520" s="1" t="s">
        <v>2930</v>
      </c>
      <c r="F520" s="1" t="s">
        <v>6678</v>
      </c>
    </row>
    <row r="521" spans="1:6">
      <c r="A521" s="1" t="s">
        <v>1162</v>
      </c>
      <c r="B521" s="1" t="s">
        <v>3299</v>
      </c>
      <c r="C521" s="1" t="s">
        <v>6977</v>
      </c>
      <c r="D521" s="1" t="s">
        <v>2981</v>
      </c>
      <c r="E521" s="1" t="s">
        <v>2981</v>
      </c>
      <c r="F521" s="1" t="s">
        <v>6678</v>
      </c>
    </row>
    <row r="522" spans="1:6">
      <c r="A522" s="1" t="s">
        <v>1397</v>
      </c>
      <c r="B522" s="1" t="s">
        <v>6978</v>
      </c>
      <c r="C522" s="1" t="s">
        <v>6978</v>
      </c>
      <c r="D522" s="1" t="s">
        <v>2933</v>
      </c>
      <c r="E522" s="1" t="s">
        <v>2931</v>
      </c>
      <c r="F522" s="1" t="s">
        <v>6678</v>
      </c>
    </row>
    <row r="523" spans="1:6">
      <c r="A523" s="1" t="s">
        <v>537</v>
      </c>
      <c r="B523" s="1" t="s">
        <v>6979</v>
      </c>
      <c r="C523" s="1" t="s">
        <v>6979</v>
      </c>
      <c r="D523" s="1" t="s">
        <v>2981</v>
      </c>
      <c r="E523" s="1" t="s">
        <v>2981</v>
      </c>
      <c r="F523" s="1" t="s">
        <v>6678</v>
      </c>
    </row>
    <row r="524" spans="1:6">
      <c r="A524" s="1" t="s">
        <v>617</v>
      </c>
      <c r="B524" s="1" t="s">
        <v>3210</v>
      </c>
      <c r="C524" s="1" t="s">
        <v>3542</v>
      </c>
      <c r="D524" s="1" t="s">
        <v>2939</v>
      </c>
      <c r="E524" s="1" t="s">
        <v>3011</v>
      </c>
      <c r="F524" s="1" t="s">
        <v>6683</v>
      </c>
    </row>
    <row r="525" spans="1:6">
      <c r="A525" s="1" t="s">
        <v>985</v>
      </c>
      <c r="B525" s="1" t="s">
        <v>3269</v>
      </c>
      <c r="C525" s="1" t="s">
        <v>6980</v>
      </c>
      <c r="D525" s="1" t="s">
        <v>3027</v>
      </c>
      <c r="E525" s="1" t="s">
        <v>3027</v>
      </c>
      <c r="F525" s="1" t="s">
        <v>6678</v>
      </c>
    </row>
    <row r="526" spans="1:6">
      <c r="A526" s="1" t="s">
        <v>4872</v>
      </c>
      <c r="B526" s="1" t="s">
        <v>6981</v>
      </c>
      <c r="C526" s="1" t="s">
        <v>6981</v>
      </c>
      <c r="D526" s="1" t="s">
        <v>2930</v>
      </c>
      <c r="E526" s="1" t="s">
        <v>2930</v>
      </c>
      <c r="F526" s="1" t="s">
        <v>6678</v>
      </c>
    </row>
    <row r="527" spans="1:6">
      <c r="A527" s="1" t="s">
        <v>1887</v>
      </c>
      <c r="B527" s="1" t="s">
        <v>3527</v>
      </c>
      <c r="C527" s="1" t="s">
        <v>3527</v>
      </c>
      <c r="D527" s="1" t="s">
        <v>2930</v>
      </c>
      <c r="E527" s="1" t="s">
        <v>2930</v>
      </c>
      <c r="F527" s="1" t="s">
        <v>6678</v>
      </c>
    </row>
    <row r="528" spans="1:6">
      <c r="A528" s="1" t="s">
        <v>1888</v>
      </c>
      <c r="B528" s="1" t="s">
        <v>6982</v>
      </c>
      <c r="C528" s="1" t="s">
        <v>6983</v>
      </c>
      <c r="D528" s="1" t="s">
        <v>3030</v>
      </c>
      <c r="E528" s="1" t="s">
        <v>3030</v>
      </c>
      <c r="F528" s="1" t="s">
        <v>6678</v>
      </c>
    </row>
    <row r="529" spans="1:6">
      <c r="A529" s="1" t="s">
        <v>1398</v>
      </c>
      <c r="B529" s="1" t="s">
        <v>3160</v>
      </c>
      <c r="C529" s="1" t="s">
        <v>3160</v>
      </c>
      <c r="D529" s="1" t="s">
        <v>2930</v>
      </c>
      <c r="E529" s="1" t="s">
        <v>2930</v>
      </c>
      <c r="F529" s="1" t="s">
        <v>6678</v>
      </c>
    </row>
    <row r="530" spans="1:6">
      <c r="A530" s="1" t="s">
        <v>178</v>
      </c>
      <c r="B530" s="1" t="s">
        <v>6984</v>
      </c>
      <c r="C530" s="1" t="s">
        <v>6984</v>
      </c>
      <c r="D530" s="1" t="s">
        <v>2951</v>
      </c>
      <c r="E530" s="1" t="s">
        <v>2951</v>
      </c>
      <c r="F530" s="1" t="s">
        <v>6678</v>
      </c>
    </row>
    <row r="531" spans="1:6">
      <c r="A531" s="1" t="s">
        <v>2103</v>
      </c>
      <c r="B531" s="1" t="s">
        <v>6985</v>
      </c>
      <c r="C531" s="1" t="s">
        <v>6985</v>
      </c>
      <c r="D531" s="1" t="s">
        <v>2951</v>
      </c>
      <c r="E531" s="1" t="s">
        <v>2951</v>
      </c>
      <c r="F531" s="1" t="s">
        <v>6678</v>
      </c>
    </row>
    <row r="532" spans="1:6">
      <c r="A532" s="1" t="s">
        <v>1891</v>
      </c>
      <c r="B532" s="1" t="s">
        <v>3078</v>
      </c>
      <c r="C532" s="1" t="s">
        <v>3078</v>
      </c>
      <c r="D532" s="1" t="s">
        <v>2930</v>
      </c>
      <c r="E532" s="1" t="s">
        <v>2930</v>
      </c>
      <c r="F532" s="1" t="s">
        <v>6678</v>
      </c>
    </row>
    <row r="533" spans="1:6">
      <c r="A533" s="1" t="s">
        <v>1892</v>
      </c>
      <c r="B533" s="1" t="s">
        <v>3337</v>
      </c>
      <c r="C533" s="1" t="s">
        <v>3337</v>
      </c>
      <c r="D533" s="1" t="s">
        <v>2951</v>
      </c>
      <c r="E533" s="1" t="s">
        <v>3066</v>
      </c>
      <c r="F533" s="1" t="s">
        <v>6683</v>
      </c>
    </row>
    <row r="534" spans="1:6">
      <c r="A534" s="1" t="s">
        <v>1399</v>
      </c>
      <c r="B534" s="1" t="s">
        <v>3326</v>
      </c>
      <c r="C534" s="1" t="s">
        <v>3326</v>
      </c>
      <c r="D534" s="1" t="s">
        <v>2930</v>
      </c>
      <c r="E534" s="1" t="s">
        <v>2969</v>
      </c>
      <c r="F534" s="1" t="s">
        <v>6683</v>
      </c>
    </row>
    <row r="535" spans="1:6">
      <c r="A535" s="1" t="s">
        <v>2808</v>
      </c>
      <c r="B535" s="1" t="s">
        <v>4197</v>
      </c>
      <c r="C535" s="1" t="s">
        <v>4197</v>
      </c>
      <c r="D535" s="1" t="s">
        <v>2930</v>
      </c>
      <c r="E535" s="1" t="s">
        <v>2930</v>
      </c>
      <c r="F535" s="1" t="s">
        <v>6678</v>
      </c>
    </row>
    <row r="536" spans="1:6">
      <c r="A536" s="1" t="s">
        <v>1894</v>
      </c>
      <c r="B536" s="1" t="s">
        <v>3066</v>
      </c>
      <c r="C536" s="1" t="s">
        <v>3552</v>
      </c>
      <c r="D536" s="1" t="s">
        <v>3101</v>
      </c>
      <c r="E536" s="1" t="s">
        <v>3392</v>
      </c>
      <c r="F536" s="1" t="s">
        <v>6683</v>
      </c>
    </row>
    <row r="537" spans="1:6">
      <c r="A537" s="1" t="s">
        <v>6986</v>
      </c>
      <c r="B537" s="1" t="s">
        <v>2943</v>
      </c>
      <c r="C537" s="1" t="s">
        <v>2943</v>
      </c>
      <c r="D537" s="1" t="s">
        <v>2930</v>
      </c>
      <c r="E537" s="1" t="s">
        <v>2930</v>
      </c>
      <c r="F537" s="1" t="s">
        <v>6678</v>
      </c>
    </row>
    <row r="538" spans="1:6">
      <c r="A538" s="1" t="s">
        <v>837</v>
      </c>
      <c r="B538" s="1" t="s">
        <v>6812</v>
      </c>
      <c r="C538" s="1" t="s">
        <v>4490</v>
      </c>
      <c r="D538" s="1" t="s">
        <v>3008</v>
      </c>
      <c r="E538" s="1" t="s">
        <v>3348</v>
      </c>
      <c r="F538" s="1" t="s">
        <v>6678</v>
      </c>
    </row>
    <row r="539" spans="1:6">
      <c r="A539" s="1" t="s">
        <v>1400</v>
      </c>
      <c r="B539" s="1" t="s">
        <v>3341</v>
      </c>
      <c r="C539" s="1" t="s">
        <v>3341</v>
      </c>
      <c r="D539" s="1" t="s">
        <v>2933</v>
      </c>
      <c r="E539" s="1" t="s">
        <v>2954</v>
      </c>
      <c r="F539" s="1" t="s">
        <v>6683</v>
      </c>
    </row>
    <row r="540" spans="1:6">
      <c r="A540" s="1" t="s">
        <v>6051</v>
      </c>
      <c r="B540" s="1" t="s">
        <v>6987</v>
      </c>
      <c r="C540" s="1" t="s">
        <v>6987</v>
      </c>
      <c r="D540" s="1" t="s">
        <v>2930</v>
      </c>
      <c r="E540" s="1" t="s">
        <v>2930</v>
      </c>
      <c r="F540" s="1" t="s">
        <v>6678</v>
      </c>
    </row>
    <row r="541" spans="1:6">
      <c r="A541" s="1" t="s">
        <v>1402</v>
      </c>
      <c r="B541" s="1" t="s">
        <v>3325</v>
      </c>
      <c r="C541" s="1" t="s">
        <v>3386</v>
      </c>
      <c r="D541" s="1" t="s">
        <v>3069</v>
      </c>
      <c r="E541" s="1" t="s">
        <v>3022</v>
      </c>
      <c r="F541" s="1" t="s">
        <v>6683</v>
      </c>
    </row>
    <row r="542" spans="1:6">
      <c r="A542" s="1" t="s">
        <v>1257</v>
      </c>
      <c r="B542" s="1" t="s">
        <v>3244</v>
      </c>
      <c r="C542" s="1" t="s">
        <v>3244</v>
      </c>
      <c r="D542" s="1" t="s">
        <v>2930</v>
      </c>
      <c r="E542" s="1" t="s">
        <v>2930</v>
      </c>
      <c r="F542" s="1" t="s">
        <v>6678</v>
      </c>
    </row>
    <row r="543" spans="1:6">
      <c r="A543" s="1" t="s">
        <v>6988</v>
      </c>
      <c r="B543" s="1" t="s">
        <v>6989</v>
      </c>
      <c r="C543" s="1" t="s">
        <v>6989</v>
      </c>
      <c r="D543" s="1" t="s">
        <v>2930</v>
      </c>
      <c r="E543" s="1" t="s">
        <v>2930</v>
      </c>
      <c r="F543" s="1" t="s">
        <v>6678</v>
      </c>
    </row>
    <row r="544" spans="1:6">
      <c r="A544" s="1" t="s">
        <v>956</v>
      </c>
      <c r="B544" s="1" t="s">
        <v>4123</v>
      </c>
      <c r="C544" s="1" t="s">
        <v>6990</v>
      </c>
      <c r="D544" s="1" t="s">
        <v>3031</v>
      </c>
      <c r="E544" s="1" t="s">
        <v>6991</v>
      </c>
      <c r="F544" s="1" t="s">
        <v>6678</v>
      </c>
    </row>
    <row r="545" spans="1:6">
      <c r="A545" s="1" t="s">
        <v>965</v>
      </c>
      <c r="B545" s="1" t="s">
        <v>3177</v>
      </c>
      <c r="C545" s="1" t="s">
        <v>3177</v>
      </c>
      <c r="D545" s="1" t="s">
        <v>2933</v>
      </c>
      <c r="E545" s="1" t="s">
        <v>2933</v>
      </c>
      <c r="F545" s="1" t="s">
        <v>6678</v>
      </c>
    </row>
    <row r="546" spans="1:6">
      <c r="A546" s="1" t="s">
        <v>1895</v>
      </c>
      <c r="B546" s="1" t="s">
        <v>3056</v>
      </c>
      <c r="C546" s="1" t="s">
        <v>3056</v>
      </c>
      <c r="D546" s="1" t="s">
        <v>2930</v>
      </c>
      <c r="E546" s="1" t="s">
        <v>2930</v>
      </c>
      <c r="F546" s="1" t="s">
        <v>6683</v>
      </c>
    </row>
    <row r="547" spans="1:6">
      <c r="A547" s="1" t="s">
        <v>3762</v>
      </c>
      <c r="B547" s="1" t="s">
        <v>3257</v>
      </c>
      <c r="C547" s="1" t="s">
        <v>3257</v>
      </c>
      <c r="D547" s="1" t="s">
        <v>2933</v>
      </c>
      <c r="E547" s="1" t="s">
        <v>2954</v>
      </c>
      <c r="F547" s="1" t="s">
        <v>6683</v>
      </c>
    </row>
    <row r="548" spans="1:6">
      <c r="A548" s="1" t="s">
        <v>562</v>
      </c>
      <c r="B548" s="1" t="s">
        <v>6992</v>
      </c>
      <c r="C548" s="1" t="s">
        <v>6992</v>
      </c>
      <c r="D548" s="1" t="s">
        <v>2951</v>
      </c>
      <c r="E548" s="1" t="s">
        <v>2951</v>
      </c>
      <c r="F548" s="1" t="s">
        <v>6678</v>
      </c>
    </row>
    <row r="549" spans="1:6">
      <c r="A549" s="1" t="s">
        <v>476</v>
      </c>
      <c r="B549" s="1" t="s">
        <v>6993</v>
      </c>
      <c r="C549" s="1" t="s">
        <v>6994</v>
      </c>
      <c r="D549" s="1" t="s">
        <v>2981</v>
      </c>
      <c r="E549" s="1" t="s">
        <v>2981</v>
      </c>
      <c r="F549" s="1" t="s">
        <v>6678</v>
      </c>
    </row>
    <row r="550" spans="1:6">
      <c r="A550" s="1" t="s">
        <v>997</v>
      </c>
      <c r="B550" s="1" t="s">
        <v>6995</v>
      </c>
      <c r="C550" s="1" t="s">
        <v>6995</v>
      </c>
      <c r="D550" s="1" t="s">
        <v>2930</v>
      </c>
      <c r="E550" s="1" t="s">
        <v>2930</v>
      </c>
      <c r="F550" s="1" t="s">
        <v>6678</v>
      </c>
    </row>
    <row r="551" spans="1:6">
      <c r="A551" s="1" t="s">
        <v>1404</v>
      </c>
      <c r="B551" s="1" t="s">
        <v>3605</v>
      </c>
      <c r="C551" s="1" t="s">
        <v>3605</v>
      </c>
      <c r="D551" s="1" t="s">
        <v>2930</v>
      </c>
      <c r="E551" s="1" t="s">
        <v>2930</v>
      </c>
      <c r="F551" s="1" t="s">
        <v>6678</v>
      </c>
    </row>
    <row r="552" spans="1:6">
      <c r="A552" s="1" t="s">
        <v>1405</v>
      </c>
      <c r="B552" s="1" t="s">
        <v>6996</v>
      </c>
      <c r="C552" s="1" t="s">
        <v>6996</v>
      </c>
      <c r="D552" s="1" t="s">
        <v>2930</v>
      </c>
      <c r="E552" s="1" t="s">
        <v>2930</v>
      </c>
      <c r="F552" s="1" t="s">
        <v>6678</v>
      </c>
    </row>
    <row r="553" spans="1:6">
      <c r="A553" s="1" t="s">
        <v>1896</v>
      </c>
      <c r="B553" s="1" t="s">
        <v>6997</v>
      </c>
      <c r="C553" s="1" t="s">
        <v>6997</v>
      </c>
      <c r="D553" s="1" t="s">
        <v>2933</v>
      </c>
      <c r="E553" s="1" t="s">
        <v>2933</v>
      </c>
      <c r="F553" s="1" t="s">
        <v>6678</v>
      </c>
    </row>
    <row r="554" spans="1:6">
      <c r="A554" s="1" t="s">
        <v>1897</v>
      </c>
      <c r="B554" s="1" t="s">
        <v>3429</v>
      </c>
      <c r="C554" s="1" t="s">
        <v>3429</v>
      </c>
      <c r="D554" s="1" t="s">
        <v>2934</v>
      </c>
      <c r="E554" s="1" t="s">
        <v>2934</v>
      </c>
      <c r="F554" s="1" t="s">
        <v>6678</v>
      </c>
    </row>
    <row r="555" spans="1:6">
      <c r="A555" s="1" t="s">
        <v>430</v>
      </c>
      <c r="B555" s="1" t="s">
        <v>2938</v>
      </c>
      <c r="C555" s="1" t="s">
        <v>2938</v>
      </c>
      <c r="D555" s="1" t="s">
        <v>2951</v>
      </c>
      <c r="E555" s="1" t="s">
        <v>2951</v>
      </c>
      <c r="F555" s="1" t="s">
        <v>6678</v>
      </c>
    </row>
    <row r="556" spans="1:6">
      <c r="A556" s="1" t="s">
        <v>313</v>
      </c>
      <c r="B556" s="1" t="s">
        <v>2986</v>
      </c>
      <c r="C556" s="1" t="s">
        <v>4335</v>
      </c>
      <c r="D556" s="1" t="s">
        <v>3048</v>
      </c>
      <c r="E556" s="1" t="s">
        <v>3701</v>
      </c>
      <c r="F556" s="1" t="s">
        <v>6678</v>
      </c>
    </row>
    <row r="557" spans="1:6">
      <c r="A557" s="1" t="s">
        <v>1295</v>
      </c>
      <c r="B557" s="1" t="s">
        <v>5258</v>
      </c>
      <c r="C557" s="1" t="s">
        <v>5258</v>
      </c>
      <c r="D557" s="1" t="s">
        <v>2933</v>
      </c>
      <c r="E557" s="1" t="s">
        <v>2933</v>
      </c>
      <c r="F557" s="1" t="s">
        <v>6678</v>
      </c>
    </row>
    <row r="558" spans="1:6">
      <c r="A558" s="1" t="s">
        <v>1117</v>
      </c>
      <c r="B558" s="1" t="s">
        <v>2948</v>
      </c>
      <c r="C558" s="1" t="s">
        <v>2948</v>
      </c>
      <c r="D558" s="1" t="s">
        <v>2939</v>
      </c>
      <c r="E558" s="1" t="s">
        <v>2939</v>
      </c>
      <c r="F558" s="1" t="s">
        <v>6678</v>
      </c>
    </row>
    <row r="559" spans="1:6">
      <c r="A559" s="1" t="s">
        <v>873</v>
      </c>
      <c r="B559" s="1" t="s">
        <v>3266</v>
      </c>
      <c r="C559" s="1" t="s">
        <v>3266</v>
      </c>
      <c r="D559" s="1" t="s">
        <v>2933</v>
      </c>
      <c r="E559" s="1" t="s">
        <v>2933</v>
      </c>
      <c r="F559" s="1" t="s">
        <v>6683</v>
      </c>
    </row>
    <row r="560" spans="1:6">
      <c r="A560" s="1" t="s">
        <v>538</v>
      </c>
      <c r="B560" s="1" t="s">
        <v>6998</v>
      </c>
      <c r="C560" s="1" t="s">
        <v>6998</v>
      </c>
      <c r="D560" s="1" t="s">
        <v>2933</v>
      </c>
      <c r="E560" s="1" t="s">
        <v>3101</v>
      </c>
      <c r="F560" s="1" t="s">
        <v>6683</v>
      </c>
    </row>
    <row r="561" spans="1:6">
      <c r="A561" s="1" t="s">
        <v>2470</v>
      </c>
      <c r="B561" s="1" t="s">
        <v>2960</v>
      </c>
      <c r="C561" s="1" t="s">
        <v>2960</v>
      </c>
      <c r="D561" s="1" t="s">
        <v>2934</v>
      </c>
      <c r="E561" s="1" t="s">
        <v>2934</v>
      </c>
      <c r="F561" s="1" t="s">
        <v>6678</v>
      </c>
    </row>
    <row r="562" spans="1:6">
      <c r="A562" s="1" t="s">
        <v>1406</v>
      </c>
      <c r="B562" s="1" t="s">
        <v>3081</v>
      </c>
      <c r="C562" s="1" t="s">
        <v>3081</v>
      </c>
      <c r="D562" s="1" t="s">
        <v>2951</v>
      </c>
      <c r="E562" s="1" t="s">
        <v>2951</v>
      </c>
      <c r="F562" s="1" t="s">
        <v>6678</v>
      </c>
    </row>
    <row r="563" spans="1:6">
      <c r="A563" s="1" t="s">
        <v>1164</v>
      </c>
      <c r="B563" s="1" t="s">
        <v>6734</v>
      </c>
      <c r="C563" s="1" t="s">
        <v>6734</v>
      </c>
      <c r="D563" s="1" t="s">
        <v>2977</v>
      </c>
      <c r="E563" s="1" t="s">
        <v>3071</v>
      </c>
      <c r="F563" s="1" t="s">
        <v>6683</v>
      </c>
    </row>
    <row r="564" spans="1:6">
      <c r="A564" s="1" t="s">
        <v>5417</v>
      </c>
      <c r="B564" s="1" t="s">
        <v>5418</v>
      </c>
      <c r="C564" s="1" t="s">
        <v>5418</v>
      </c>
      <c r="D564" s="1" t="s">
        <v>2930</v>
      </c>
      <c r="E564" s="1" t="s">
        <v>2930</v>
      </c>
      <c r="F564" s="1" t="s">
        <v>6683</v>
      </c>
    </row>
    <row r="565" spans="1:6">
      <c r="A565" s="1" t="s">
        <v>2855</v>
      </c>
      <c r="B565" s="1" t="s">
        <v>2944</v>
      </c>
      <c r="C565" s="1" t="s">
        <v>2944</v>
      </c>
      <c r="D565" s="1" t="s">
        <v>2981</v>
      </c>
      <c r="E565" s="1" t="s">
        <v>2981</v>
      </c>
      <c r="F565" s="1" t="s">
        <v>6678</v>
      </c>
    </row>
    <row r="566" spans="1:6">
      <c r="A566" s="1" t="s">
        <v>1899</v>
      </c>
      <c r="B566" s="1" t="s">
        <v>2994</v>
      </c>
      <c r="C566" s="1" t="s">
        <v>2994</v>
      </c>
      <c r="D566" s="1" t="s">
        <v>2930</v>
      </c>
      <c r="E566" s="1" t="s">
        <v>2930</v>
      </c>
      <c r="F566" s="1" t="s">
        <v>6683</v>
      </c>
    </row>
    <row r="567" spans="1:6">
      <c r="A567" s="1" t="s">
        <v>4346</v>
      </c>
      <c r="B567" s="1" t="s">
        <v>4886</v>
      </c>
      <c r="C567" s="1" t="s">
        <v>4886</v>
      </c>
      <c r="D567" s="1" t="s">
        <v>2934</v>
      </c>
      <c r="E567" s="1" t="s">
        <v>2934</v>
      </c>
      <c r="F567" s="1" t="s">
        <v>6678</v>
      </c>
    </row>
    <row r="568" spans="1:6">
      <c r="A568" s="1" t="s">
        <v>1900</v>
      </c>
      <c r="B568" s="1" t="s">
        <v>6999</v>
      </c>
      <c r="C568" s="1" t="s">
        <v>6999</v>
      </c>
      <c r="D568" s="1" t="s">
        <v>2933</v>
      </c>
      <c r="E568" s="1" t="s">
        <v>2954</v>
      </c>
      <c r="F568" s="1" t="s">
        <v>6683</v>
      </c>
    </row>
    <row r="569" spans="1:6">
      <c r="A569" s="1" t="s">
        <v>1003</v>
      </c>
      <c r="B569" s="1" t="s">
        <v>3812</v>
      </c>
      <c r="C569" s="1" t="s">
        <v>3812</v>
      </c>
      <c r="D569" s="1" t="s">
        <v>2933</v>
      </c>
      <c r="E569" s="1" t="s">
        <v>2933</v>
      </c>
      <c r="F569" s="1" t="s">
        <v>6678</v>
      </c>
    </row>
    <row r="570" spans="1:6">
      <c r="A570" s="1" t="s">
        <v>899</v>
      </c>
      <c r="B570" s="1" t="s">
        <v>3850</v>
      </c>
      <c r="C570" s="1" t="s">
        <v>3900</v>
      </c>
      <c r="D570" s="1" t="s">
        <v>2977</v>
      </c>
      <c r="E570" s="1" t="s">
        <v>2977</v>
      </c>
      <c r="F570" s="1" t="s">
        <v>6683</v>
      </c>
    </row>
    <row r="571" spans="1:6">
      <c r="A571" s="1" t="s">
        <v>1408</v>
      </c>
      <c r="B571" s="1" t="s">
        <v>7000</v>
      </c>
      <c r="C571" s="1" t="s">
        <v>7000</v>
      </c>
      <c r="D571" s="1" t="s">
        <v>2981</v>
      </c>
      <c r="E571" s="1" t="s">
        <v>3174</v>
      </c>
      <c r="F571" s="1" t="s">
        <v>6678</v>
      </c>
    </row>
    <row r="572" spans="1:6">
      <c r="A572" s="1" t="s">
        <v>1046</v>
      </c>
      <c r="B572" s="1" t="s">
        <v>3491</v>
      </c>
      <c r="C572" s="1" t="s">
        <v>3491</v>
      </c>
      <c r="D572" s="1" t="s">
        <v>2937</v>
      </c>
      <c r="E572" s="1" t="s">
        <v>2969</v>
      </c>
      <c r="F572" s="1" t="s">
        <v>6678</v>
      </c>
    </row>
    <row r="573" spans="1:6">
      <c r="A573" s="1" t="s">
        <v>427</v>
      </c>
      <c r="B573" s="1" t="s">
        <v>3154</v>
      </c>
      <c r="C573" s="1" t="s">
        <v>3154</v>
      </c>
      <c r="D573" s="1" t="s">
        <v>2951</v>
      </c>
      <c r="E573" s="1" t="s">
        <v>2951</v>
      </c>
      <c r="F573" s="1" t="s">
        <v>6678</v>
      </c>
    </row>
    <row r="574" spans="1:6">
      <c r="A574" s="1" t="s">
        <v>980</v>
      </c>
      <c r="B574" s="1" t="s">
        <v>7001</v>
      </c>
      <c r="C574" s="1" t="s">
        <v>7001</v>
      </c>
      <c r="D574" s="1" t="s">
        <v>2933</v>
      </c>
      <c r="E574" s="1" t="s">
        <v>2933</v>
      </c>
      <c r="F574" s="1" t="s">
        <v>6678</v>
      </c>
    </row>
    <row r="575" spans="1:6">
      <c r="A575" s="1" t="s">
        <v>4694</v>
      </c>
      <c r="B575" s="1" t="s">
        <v>6738</v>
      </c>
      <c r="C575" s="1" t="s">
        <v>6738</v>
      </c>
      <c r="D575" s="1" t="s">
        <v>2930</v>
      </c>
      <c r="E575" s="1" t="s">
        <v>2930</v>
      </c>
      <c r="F575" s="1" t="s">
        <v>6678</v>
      </c>
    </row>
    <row r="576" spans="1:6">
      <c r="A576" s="1" t="s">
        <v>2624</v>
      </c>
      <c r="B576" s="1" t="s">
        <v>3055</v>
      </c>
      <c r="C576" s="1" t="s">
        <v>3055</v>
      </c>
      <c r="D576" s="1" t="s">
        <v>2930</v>
      </c>
      <c r="E576" s="1" t="s">
        <v>2930</v>
      </c>
      <c r="F576" s="1" t="s">
        <v>6678</v>
      </c>
    </row>
    <row r="577" spans="1:6">
      <c r="A577" s="1" t="s">
        <v>1645</v>
      </c>
      <c r="B577" s="1" t="s">
        <v>3471</v>
      </c>
      <c r="C577" s="1" t="s">
        <v>3471</v>
      </c>
      <c r="D577" s="1" t="s">
        <v>2930</v>
      </c>
      <c r="E577" s="1" t="s">
        <v>2930</v>
      </c>
      <c r="F577" s="1" t="s">
        <v>6678</v>
      </c>
    </row>
    <row r="578" spans="1:6">
      <c r="A578" s="1" t="s">
        <v>403</v>
      </c>
      <c r="B578" s="1" t="s">
        <v>7002</v>
      </c>
      <c r="C578" s="1" t="s">
        <v>7002</v>
      </c>
      <c r="D578" s="1" t="s">
        <v>2969</v>
      </c>
      <c r="E578" s="1" t="s">
        <v>2969</v>
      </c>
      <c r="F578" s="1" t="s">
        <v>6683</v>
      </c>
    </row>
    <row r="579" spans="1:6">
      <c r="A579" s="1" t="s">
        <v>2140</v>
      </c>
      <c r="B579" s="1" t="s">
        <v>7003</v>
      </c>
      <c r="C579" s="1" t="s">
        <v>7004</v>
      </c>
      <c r="D579" s="1" t="s">
        <v>2981</v>
      </c>
      <c r="E579" s="1" t="s">
        <v>2981</v>
      </c>
      <c r="F579" s="1" t="s">
        <v>6678</v>
      </c>
    </row>
    <row r="580" spans="1:6">
      <c r="A580" s="1" t="s">
        <v>1410</v>
      </c>
      <c r="B580" s="1" t="s">
        <v>7005</v>
      </c>
      <c r="C580" s="1" t="s">
        <v>7005</v>
      </c>
      <c r="D580" s="1" t="s">
        <v>2930</v>
      </c>
      <c r="E580" s="1" t="s">
        <v>2930</v>
      </c>
      <c r="F580" s="1" t="s">
        <v>6678</v>
      </c>
    </row>
    <row r="581" spans="1:6">
      <c r="A581" s="1" t="s">
        <v>605</v>
      </c>
      <c r="B581" s="1" t="s">
        <v>3346</v>
      </c>
      <c r="C581" s="1" t="s">
        <v>3346</v>
      </c>
      <c r="D581" s="1" t="s">
        <v>2969</v>
      </c>
      <c r="E581" s="1" t="s">
        <v>2969</v>
      </c>
      <c r="F581" s="1" t="s">
        <v>6678</v>
      </c>
    </row>
    <row r="582" spans="1:6">
      <c r="A582" s="1" t="s">
        <v>1903</v>
      </c>
      <c r="B582" s="1" t="s">
        <v>4539</v>
      </c>
      <c r="C582" s="1" t="s">
        <v>4539</v>
      </c>
      <c r="D582" s="1" t="s">
        <v>2951</v>
      </c>
      <c r="E582" s="1" t="s">
        <v>2951</v>
      </c>
      <c r="F582" s="1" t="s">
        <v>6678</v>
      </c>
    </row>
    <row r="583" spans="1:6">
      <c r="A583" s="1" t="s">
        <v>193</v>
      </c>
      <c r="B583" s="1" t="s">
        <v>3733</v>
      </c>
      <c r="C583" s="1" t="s">
        <v>3733</v>
      </c>
      <c r="D583" s="1" t="s">
        <v>2934</v>
      </c>
      <c r="E583" s="1" t="s">
        <v>2934</v>
      </c>
      <c r="F583" s="1" t="s">
        <v>6678</v>
      </c>
    </row>
    <row r="584" spans="1:6">
      <c r="A584" s="1" t="s">
        <v>4217</v>
      </c>
      <c r="B584" s="1" t="s">
        <v>3822</v>
      </c>
      <c r="C584" s="1" t="s">
        <v>3822</v>
      </c>
      <c r="D584" s="1" t="s">
        <v>2930</v>
      </c>
      <c r="E584" s="1" t="s">
        <v>2930</v>
      </c>
      <c r="F584" s="1" t="s">
        <v>6678</v>
      </c>
    </row>
    <row r="585" spans="1:6">
      <c r="A585" s="1" t="s">
        <v>625</v>
      </c>
      <c r="B585" s="1" t="s">
        <v>7006</v>
      </c>
      <c r="C585" s="1" t="s">
        <v>7007</v>
      </c>
      <c r="D585" s="1" t="s">
        <v>3030</v>
      </c>
      <c r="E585" s="1" t="s">
        <v>3030</v>
      </c>
      <c r="F585" s="1" t="s">
        <v>6678</v>
      </c>
    </row>
    <row r="586" spans="1:6">
      <c r="A586" s="1" t="s">
        <v>2625</v>
      </c>
      <c r="B586" s="1" t="s">
        <v>7008</v>
      </c>
      <c r="C586" s="1" t="s">
        <v>7008</v>
      </c>
      <c r="D586" s="1" t="s">
        <v>2951</v>
      </c>
      <c r="E586" s="1" t="s">
        <v>2951</v>
      </c>
      <c r="F586" s="1" t="s">
        <v>6678</v>
      </c>
    </row>
    <row r="587" spans="1:6">
      <c r="A587" s="1" t="s">
        <v>806</v>
      </c>
      <c r="B587" s="1" t="s">
        <v>4249</v>
      </c>
      <c r="C587" s="1" t="s">
        <v>4249</v>
      </c>
      <c r="D587" s="1" t="s">
        <v>2937</v>
      </c>
      <c r="E587" s="1" t="s">
        <v>2937</v>
      </c>
      <c r="F587" s="1" t="s">
        <v>6678</v>
      </c>
    </row>
    <row r="588" spans="1:6">
      <c r="A588" s="1" t="s">
        <v>540</v>
      </c>
      <c r="B588" s="1" t="s">
        <v>3255</v>
      </c>
      <c r="C588" s="1" t="s">
        <v>3255</v>
      </c>
      <c r="D588" s="1" t="s">
        <v>2933</v>
      </c>
      <c r="E588" s="1" t="s">
        <v>2933</v>
      </c>
      <c r="F588" s="1" t="s">
        <v>6678</v>
      </c>
    </row>
    <row r="589" spans="1:6">
      <c r="A589" s="1" t="s">
        <v>2626</v>
      </c>
      <c r="B589" s="1" t="s">
        <v>2960</v>
      </c>
      <c r="C589" s="1" t="s">
        <v>2960</v>
      </c>
      <c r="D589" s="1" t="s">
        <v>2933</v>
      </c>
      <c r="E589" s="1" t="s">
        <v>2933</v>
      </c>
      <c r="F589" s="1" t="s">
        <v>6678</v>
      </c>
    </row>
    <row r="590" spans="1:6">
      <c r="A590" s="1" t="s">
        <v>1904</v>
      </c>
      <c r="B590" s="1" t="s">
        <v>4261</v>
      </c>
      <c r="C590" s="1" t="s">
        <v>4261</v>
      </c>
      <c r="D590" s="1" t="s">
        <v>2930</v>
      </c>
      <c r="E590" s="1" t="s">
        <v>2930</v>
      </c>
      <c r="F590" s="1" t="s">
        <v>6678</v>
      </c>
    </row>
    <row r="591" spans="1:6">
      <c r="A591" s="1" t="s">
        <v>1413</v>
      </c>
      <c r="B591" s="1" t="s">
        <v>7009</v>
      </c>
      <c r="C591" s="1" t="s">
        <v>7009</v>
      </c>
      <c r="D591" s="1" t="s">
        <v>2930</v>
      </c>
      <c r="E591" s="1" t="s">
        <v>2930</v>
      </c>
      <c r="F591" s="1" t="s">
        <v>6678</v>
      </c>
    </row>
    <row r="592" spans="1:6">
      <c r="A592" s="1" t="s">
        <v>1095</v>
      </c>
      <c r="B592" s="1" t="s">
        <v>3208</v>
      </c>
      <c r="C592" s="1" t="s">
        <v>3208</v>
      </c>
      <c r="D592" s="1" t="s">
        <v>2937</v>
      </c>
      <c r="E592" s="1" t="s">
        <v>2937</v>
      </c>
      <c r="F592" s="1" t="s">
        <v>6678</v>
      </c>
    </row>
    <row r="593" spans="1:6">
      <c r="A593" s="1" t="s">
        <v>355</v>
      </c>
      <c r="B593" s="1" t="s">
        <v>3471</v>
      </c>
      <c r="C593" s="1" t="s">
        <v>3471</v>
      </c>
      <c r="D593" s="1" t="s">
        <v>2934</v>
      </c>
      <c r="E593" s="1" t="s">
        <v>2934</v>
      </c>
      <c r="F593" s="1" t="s">
        <v>6678</v>
      </c>
    </row>
    <row r="594" spans="1:6">
      <c r="A594" s="1" t="s">
        <v>2856</v>
      </c>
      <c r="B594" s="1" t="s">
        <v>7010</v>
      </c>
      <c r="C594" s="1" t="s">
        <v>7010</v>
      </c>
      <c r="D594" s="1" t="s">
        <v>2951</v>
      </c>
      <c r="E594" s="1" t="s">
        <v>2951</v>
      </c>
      <c r="F594" s="1" t="s">
        <v>6678</v>
      </c>
    </row>
    <row r="595" spans="1:6">
      <c r="A595" s="1" t="s">
        <v>4679</v>
      </c>
      <c r="B595" s="1" t="s">
        <v>4553</v>
      </c>
      <c r="C595" s="1" t="s">
        <v>4553</v>
      </c>
      <c r="D595" s="1" t="s">
        <v>2933</v>
      </c>
      <c r="E595" s="1" t="s">
        <v>2933</v>
      </c>
      <c r="F595" s="1" t="s">
        <v>6678</v>
      </c>
    </row>
    <row r="596" spans="1:6">
      <c r="A596" s="1" t="s">
        <v>598</v>
      </c>
      <c r="B596" s="1" t="s">
        <v>2943</v>
      </c>
      <c r="C596" s="1" t="s">
        <v>7011</v>
      </c>
      <c r="D596" s="1" t="s">
        <v>3101</v>
      </c>
      <c r="E596" s="1" t="s">
        <v>3101</v>
      </c>
      <c r="F596" s="1" t="s">
        <v>6678</v>
      </c>
    </row>
    <row r="597" spans="1:6">
      <c r="A597" s="1" t="s">
        <v>2426</v>
      </c>
      <c r="B597" s="1" t="s">
        <v>3041</v>
      </c>
      <c r="C597" s="1" t="s">
        <v>3041</v>
      </c>
      <c r="D597" s="1" t="s">
        <v>2969</v>
      </c>
      <c r="E597" s="1" t="s">
        <v>2969</v>
      </c>
      <c r="F597" s="1" t="s">
        <v>6678</v>
      </c>
    </row>
    <row r="598" spans="1:6">
      <c r="A598" s="1" t="s">
        <v>1905</v>
      </c>
      <c r="B598" s="1" t="s">
        <v>6416</v>
      </c>
      <c r="C598" s="1" t="s">
        <v>6416</v>
      </c>
      <c r="D598" s="1" t="s">
        <v>2933</v>
      </c>
      <c r="E598" s="1" t="s">
        <v>2933</v>
      </c>
      <c r="F598" s="1" t="s">
        <v>6678</v>
      </c>
    </row>
    <row r="599" spans="1:6">
      <c r="A599" s="1" t="s">
        <v>2776</v>
      </c>
      <c r="B599" s="1" t="s">
        <v>7012</v>
      </c>
      <c r="C599" s="1" t="s">
        <v>7012</v>
      </c>
      <c r="D599" s="1" t="s">
        <v>2930</v>
      </c>
      <c r="E599" s="1" t="s">
        <v>2930</v>
      </c>
      <c r="F599" s="1" t="s">
        <v>6678</v>
      </c>
    </row>
    <row r="600" spans="1:6">
      <c r="A600" s="1" t="s">
        <v>2857</v>
      </c>
      <c r="B600" s="1" t="s">
        <v>3212</v>
      </c>
      <c r="C600" s="1" t="s">
        <v>3212</v>
      </c>
      <c r="D600" s="1" t="s">
        <v>2930</v>
      </c>
      <c r="E600" s="1" t="s">
        <v>2930</v>
      </c>
      <c r="F600" s="1" t="s">
        <v>6678</v>
      </c>
    </row>
    <row r="601" spans="1:6">
      <c r="A601" s="1" t="s">
        <v>350</v>
      </c>
      <c r="B601" s="1" t="s">
        <v>2952</v>
      </c>
      <c r="C601" s="1" t="s">
        <v>2952</v>
      </c>
      <c r="D601" s="1" t="s">
        <v>2951</v>
      </c>
      <c r="E601" s="1" t="s">
        <v>2951</v>
      </c>
      <c r="F601" s="1" t="s">
        <v>6678</v>
      </c>
    </row>
    <row r="602" spans="1:6">
      <c r="A602" s="1" t="s">
        <v>435</v>
      </c>
      <c r="B602" s="1" t="s">
        <v>5451</v>
      </c>
      <c r="C602" s="1" t="s">
        <v>5451</v>
      </c>
      <c r="D602" s="1" t="s">
        <v>2934</v>
      </c>
      <c r="E602" s="1" t="s">
        <v>2934</v>
      </c>
      <c r="F602" s="1" t="s">
        <v>6678</v>
      </c>
    </row>
    <row r="603" spans="1:6">
      <c r="A603" s="1" t="s">
        <v>2627</v>
      </c>
      <c r="B603" s="1" t="s">
        <v>3623</v>
      </c>
      <c r="C603" s="1" t="s">
        <v>3623</v>
      </c>
      <c r="D603" s="1" t="s">
        <v>2930</v>
      </c>
      <c r="E603" s="1" t="s">
        <v>2930</v>
      </c>
      <c r="F603" s="1" t="s">
        <v>6678</v>
      </c>
    </row>
    <row r="604" spans="1:6">
      <c r="A604" s="1" t="s">
        <v>1906</v>
      </c>
      <c r="B604" s="1" t="s">
        <v>3074</v>
      </c>
      <c r="C604" s="1" t="s">
        <v>3074</v>
      </c>
      <c r="D604" s="1" t="s">
        <v>2937</v>
      </c>
      <c r="E604" s="1" t="s">
        <v>2937</v>
      </c>
      <c r="F604" s="1" t="s">
        <v>6678</v>
      </c>
    </row>
    <row r="605" spans="1:6">
      <c r="A605" s="1" t="s">
        <v>1907</v>
      </c>
      <c r="B605" s="1" t="s">
        <v>7013</v>
      </c>
      <c r="C605" s="1" t="s">
        <v>7013</v>
      </c>
      <c r="D605" s="1" t="s">
        <v>2934</v>
      </c>
      <c r="E605" s="1" t="s">
        <v>2934</v>
      </c>
      <c r="F605" s="1" t="s">
        <v>6678</v>
      </c>
    </row>
    <row r="606" spans="1:6">
      <c r="A606" s="1" t="s">
        <v>42</v>
      </c>
      <c r="B606" s="1" t="s">
        <v>7014</v>
      </c>
      <c r="C606" s="1" t="s">
        <v>7014</v>
      </c>
      <c r="D606" s="1" t="s">
        <v>2930</v>
      </c>
      <c r="E606" s="1" t="s">
        <v>2930</v>
      </c>
      <c r="F606" s="1" t="s">
        <v>6678</v>
      </c>
    </row>
    <row r="607" spans="1:6">
      <c r="A607" s="1" t="s">
        <v>7015</v>
      </c>
      <c r="B607" s="1" t="s">
        <v>7016</v>
      </c>
      <c r="C607" s="1" t="s">
        <v>7016</v>
      </c>
      <c r="D607" s="1" t="s">
        <v>2937</v>
      </c>
      <c r="E607" s="1" t="s">
        <v>2937</v>
      </c>
      <c r="F607" s="1" t="s">
        <v>6678</v>
      </c>
    </row>
    <row r="608" spans="1:6">
      <c r="A608" s="1" t="s">
        <v>2472</v>
      </c>
      <c r="B608" s="1" t="s">
        <v>3603</v>
      </c>
      <c r="C608" s="1" t="s">
        <v>7017</v>
      </c>
      <c r="D608" s="1" t="s">
        <v>3256</v>
      </c>
      <c r="E608" s="1" t="s">
        <v>3256</v>
      </c>
      <c r="F608" s="1" t="s">
        <v>6678</v>
      </c>
    </row>
    <row r="609" spans="1:6">
      <c r="A609" s="1" t="s">
        <v>154</v>
      </c>
      <c r="B609" s="1" t="s">
        <v>3413</v>
      </c>
      <c r="C609" s="1" t="s">
        <v>3413</v>
      </c>
      <c r="D609" s="1" t="s">
        <v>2934</v>
      </c>
      <c r="E609" s="1" t="s">
        <v>2934</v>
      </c>
      <c r="F609" s="1" t="s">
        <v>6678</v>
      </c>
    </row>
    <row r="610" spans="1:6">
      <c r="A610" s="1" t="s">
        <v>2248</v>
      </c>
      <c r="B610" s="1" t="s">
        <v>7018</v>
      </c>
      <c r="C610" s="1" t="s">
        <v>7018</v>
      </c>
      <c r="D610" s="1" t="s">
        <v>2933</v>
      </c>
      <c r="E610" s="1" t="s">
        <v>2933</v>
      </c>
      <c r="F610" s="1" t="s">
        <v>6678</v>
      </c>
    </row>
    <row r="611" spans="1:6">
      <c r="A611" s="1" t="s">
        <v>1908</v>
      </c>
      <c r="B611" s="1" t="s">
        <v>7019</v>
      </c>
      <c r="C611" s="1" t="s">
        <v>7019</v>
      </c>
      <c r="D611" s="1" t="s">
        <v>2937</v>
      </c>
      <c r="E611" s="1" t="s">
        <v>2937</v>
      </c>
      <c r="F611" s="1" t="s">
        <v>6678</v>
      </c>
    </row>
    <row r="612" spans="1:6">
      <c r="A612" s="1" t="s">
        <v>1909</v>
      </c>
      <c r="B612" s="1" t="s">
        <v>7020</v>
      </c>
      <c r="C612" s="1" t="s">
        <v>7020</v>
      </c>
      <c r="D612" s="1" t="s">
        <v>2937</v>
      </c>
      <c r="E612" s="1" t="s">
        <v>2937</v>
      </c>
      <c r="F612" s="1" t="s">
        <v>6678</v>
      </c>
    </row>
    <row r="613" spans="1:6">
      <c r="A613" s="1" t="s">
        <v>699</v>
      </c>
      <c r="B613" s="1" t="s">
        <v>3506</v>
      </c>
      <c r="C613" s="1" t="s">
        <v>3105</v>
      </c>
      <c r="D613" s="1" t="s">
        <v>2939</v>
      </c>
      <c r="E613" s="1" t="s">
        <v>2939</v>
      </c>
      <c r="F613" s="1" t="s">
        <v>6678</v>
      </c>
    </row>
    <row r="614" spans="1:6">
      <c r="A614" s="1" t="s">
        <v>620</v>
      </c>
      <c r="B614" s="1" t="s">
        <v>3212</v>
      </c>
      <c r="C614" s="1" t="s">
        <v>3212</v>
      </c>
      <c r="D614" s="1" t="s">
        <v>2934</v>
      </c>
      <c r="E614" s="1" t="s">
        <v>2934</v>
      </c>
      <c r="F614" s="1" t="s">
        <v>6678</v>
      </c>
    </row>
    <row r="615" spans="1:6">
      <c r="A615" s="1" t="s">
        <v>1416</v>
      </c>
      <c r="B615" s="1" t="s">
        <v>6859</v>
      </c>
      <c r="C615" s="1" t="s">
        <v>6859</v>
      </c>
      <c r="D615" s="1" t="s">
        <v>2951</v>
      </c>
      <c r="E615" s="1" t="s">
        <v>2951</v>
      </c>
      <c r="F615" s="1" t="s">
        <v>6683</v>
      </c>
    </row>
    <row r="616" spans="1:6">
      <c r="A616" s="1" t="s">
        <v>541</v>
      </c>
      <c r="B616" s="1" t="s">
        <v>7021</v>
      </c>
      <c r="C616" s="1" t="s">
        <v>7021</v>
      </c>
      <c r="D616" s="1" t="s">
        <v>2969</v>
      </c>
      <c r="E616" s="1" t="s">
        <v>2969</v>
      </c>
      <c r="F616" s="1" t="s">
        <v>6678</v>
      </c>
    </row>
    <row r="617" spans="1:6">
      <c r="A617" s="1" t="s">
        <v>7022</v>
      </c>
      <c r="B617" s="1" t="s">
        <v>3140</v>
      </c>
      <c r="C617" s="1" t="s">
        <v>3140</v>
      </c>
      <c r="D617" s="1" t="s">
        <v>2930</v>
      </c>
      <c r="E617" s="1" t="s">
        <v>2930</v>
      </c>
      <c r="F617" s="1" t="s">
        <v>6678</v>
      </c>
    </row>
    <row r="618" spans="1:6">
      <c r="A618" s="1" t="s">
        <v>468</v>
      </c>
      <c r="B618" s="1" t="s">
        <v>5695</v>
      </c>
      <c r="C618" s="1" t="s">
        <v>7023</v>
      </c>
      <c r="D618" s="1" t="s">
        <v>2951</v>
      </c>
      <c r="E618" s="1" t="s">
        <v>3030</v>
      </c>
      <c r="F618" s="1" t="s">
        <v>6683</v>
      </c>
    </row>
    <row r="619" spans="1:6">
      <c r="A619" s="1" t="s">
        <v>1186</v>
      </c>
      <c r="B619" s="1" t="s">
        <v>4212</v>
      </c>
      <c r="C619" s="1" t="s">
        <v>4212</v>
      </c>
      <c r="D619" s="1" t="s">
        <v>2934</v>
      </c>
      <c r="E619" s="1" t="s">
        <v>2934</v>
      </c>
      <c r="F619" s="1" t="s">
        <v>6678</v>
      </c>
    </row>
    <row r="620" spans="1:6">
      <c r="A620" s="1" t="s">
        <v>2473</v>
      </c>
      <c r="B620" s="1" t="s">
        <v>7024</v>
      </c>
      <c r="C620" s="1" t="s">
        <v>7024</v>
      </c>
      <c r="D620" s="1" t="s">
        <v>2930</v>
      </c>
      <c r="E620" s="1" t="s">
        <v>2930</v>
      </c>
      <c r="F620" s="1" t="s">
        <v>6678</v>
      </c>
    </row>
    <row r="621" spans="1:6">
      <c r="A621" s="1" t="s">
        <v>2628</v>
      </c>
      <c r="B621" s="1" t="s">
        <v>2955</v>
      </c>
      <c r="C621" s="1" t="s">
        <v>2955</v>
      </c>
      <c r="D621" s="1" t="s">
        <v>2930</v>
      </c>
      <c r="E621" s="1" t="s">
        <v>2930</v>
      </c>
      <c r="F621" s="1" t="s">
        <v>6678</v>
      </c>
    </row>
    <row r="622" spans="1:6">
      <c r="A622" s="1" t="s">
        <v>1417</v>
      </c>
      <c r="B622" s="1" t="s">
        <v>3254</v>
      </c>
      <c r="C622" s="1" t="s">
        <v>3254</v>
      </c>
      <c r="D622" s="1" t="s">
        <v>2951</v>
      </c>
      <c r="E622" s="1" t="s">
        <v>2951</v>
      </c>
      <c r="F622" s="1" t="s">
        <v>6678</v>
      </c>
    </row>
    <row r="623" spans="1:6">
      <c r="A623" s="1" t="s">
        <v>7025</v>
      </c>
      <c r="B623" s="1" t="s">
        <v>3073</v>
      </c>
      <c r="C623" s="1" t="s">
        <v>3073</v>
      </c>
      <c r="D623" s="1" t="s">
        <v>2930</v>
      </c>
      <c r="E623" s="1" t="s">
        <v>2930</v>
      </c>
      <c r="F623" s="1" t="s">
        <v>6678</v>
      </c>
    </row>
    <row r="624" spans="1:6">
      <c r="A624" s="1" t="s">
        <v>1034</v>
      </c>
      <c r="B624" s="1" t="s">
        <v>2943</v>
      </c>
      <c r="C624" s="1" t="s">
        <v>2943</v>
      </c>
      <c r="D624" s="1" t="s">
        <v>2933</v>
      </c>
      <c r="E624" s="1" t="s">
        <v>2933</v>
      </c>
      <c r="F624" s="1" t="s">
        <v>6678</v>
      </c>
    </row>
    <row r="625" spans="1:6">
      <c r="A625" s="1" t="s">
        <v>2474</v>
      </c>
      <c r="B625" s="1" t="s">
        <v>7026</v>
      </c>
      <c r="C625" s="1" t="s">
        <v>7026</v>
      </c>
      <c r="D625" s="1" t="s">
        <v>2930</v>
      </c>
      <c r="E625" s="1" t="s">
        <v>2930</v>
      </c>
      <c r="F625" s="1" t="s">
        <v>6678</v>
      </c>
    </row>
    <row r="626" spans="1:6">
      <c r="A626" s="1" t="s">
        <v>2858</v>
      </c>
      <c r="B626" s="1" t="s">
        <v>7027</v>
      </c>
      <c r="C626" s="1" t="s">
        <v>7027</v>
      </c>
      <c r="D626" s="1" t="s">
        <v>2930</v>
      </c>
      <c r="E626" s="1" t="s">
        <v>2930</v>
      </c>
      <c r="F626" s="1" t="s">
        <v>6678</v>
      </c>
    </row>
    <row r="627" spans="1:6">
      <c r="A627" s="1" t="s">
        <v>2004</v>
      </c>
      <c r="B627" s="1" t="s">
        <v>3080</v>
      </c>
      <c r="C627" s="1" t="s">
        <v>3080</v>
      </c>
      <c r="D627" s="1" t="s">
        <v>2933</v>
      </c>
      <c r="E627" s="1" t="s">
        <v>2933</v>
      </c>
      <c r="F627" s="1" t="s">
        <v>6678</v>
      </c>
    </row>
    <row r="628" spans="1:6">
      <c r="A628" s="1" t="s">
        <v>1910</v>
      </c>
      <c r="B628" s="1" t="s">
        <v>3561</v>
      </c>
      <c r="C628" s="1" t="s">
        <v>3561</v>
      </c>
      <c r="D628" s="1" t="s">
        <v>2951</v>
      </c>
      <c r="E628" s="1" t="s">
        <v>2951</v>
      </c>
      <c r="F628" s="1" t="s">
        <v>6678</v>
      </c>
    </row>
    <row r="629" spans="1:6">
      <c r="A629" s="1" t="s">
        <v>1911</v>
      </c>
      <c r="B629" s="1" t="s">
        <v>3073</v>
      </c>
      <c r="C629" s="1" t="s">
        <v>3073</v>
      </c>
      <c r="D629" s="1" t="s">
        <v>2969</v>
      </c>
      <c r="E629" s="1" t="s">
        <v>2969</v>
      </c>
      <c r="F629" s="1" t="s">
        <v>6678</v>
      </c>
    </row>
    <row r="630" spans="1:6">
      <c r="A630" s="1" t="s">
        <v>895</v>
      </c>
      <c r="B630" s="1" t="s">
        <v>3102</v>
      </c>
      <c r="C630" s="1" t="s">
        <v>5908</v>
      </c>
      <c r="D630" s="1" t="s">
        <v>3011</v>
      </c>
      <c r="E630" s="1" t="s">
        <v>3417</v>
      </c>
      <c r="F630" s="1" t="s">
        <v>6678</v>
      </c>
    </row>
    <row r="631" spans="1:6">
      <c r="A631" s="1" t="s">
        <v>4447</v>
      </c>
      <c r="B631" s="1" t="s">
        <v>7028</v>
      </c>
      <c r="C631" s="1" t="s">
        <v>7028</v>
      </c>
      <c r="D631" s="1" t="s">
        <v>2930</v>
      </c>
      <c r="E631" s="1" t="s">
        <v>2930</v>
      </c>
      <c r="F631" s="1" t="s">
        <v>6678</v>
      </c>
    </row>
    <row r="632" spans="1:6">
      <c r="A632" s="1" t="s">
        <v>1418</v>
      </c>
      <c r="B632" s="1" t="s">
        <v>3164</v>
      </c>
      <c r="C632" s="1" t="s">
        <v>3164</v>
      </c>
      <c r="D632" s="1" t="s">
        <v>2933</v>
      </c>
      <c r="E632" s="1" t="s">
        <v>3101</v>
      </c>
      <c r="F632" s="1" t="s">
        <v>6678</v>
      </c>
    </row>
    <row r="633" spans="1:6">
      <c r="A633" s="1" t="s">
        <v>840</v>
      </c>
      <c r="B633" s="1" t="s">
        <v>2952</v>
      </c>
      <c r="C633" s="1" t="s">
        <v>2952</v>
      </c>
      <c r="D633" s="1" t="s">
        <v>2934</v>
      </c>
      <c r="E633" s="1" t="s">
        <v>2934</v>
      </c>
      <c r="F633" s="1" t="s">
        <v>6678</v>
      </c>
    </row>
    <row r="634" spans="1:6">
      <c r="A634" s="1" t="s">
        <v>2476</v>
      </c>
      <c r="B634" s="1" t="s">
        <v>7029</v>
      </c>
      <c r="C634" s="1" t="s">
        <v>7029</v>
      </c>
      <c r="D634" s="1" t="s">
        <v>3069</v>
      </c>
      <c r="E634" s="1" t="s">
        <v>3069</v>
      </c>
      <c r="F634" s="1" t="s">
        <v>6678</v>
      </c>
    </row>
    <row r="635" spans="1:6">
      <c r="A635" s="1" t="s">
        <v>695</v>
      </c>
      <c r="B635" s="1" t="s">
        <v>3728</v>
      </c>
      <c r="C635" s="1" t="s">
        <v>3728</v>
      </c>
      <c r="D635" s="1" t="s">
        <v>2951</v>
      </c>
      <c r="E635" s="1" t="s">
        <v>2951</v>
      </c>
      <c r="F635" s="1" t="s">
        <v>6678</v>
      </c>
    </row>
    <row r="636" spans="1:6">
      <c r="A636" s="1" t="s">
        <v>1913</v>
      </c>
      <c r="B636" s="1" t="s">
        <v>7030</v>
      </c>
      <c r="C636" s="1" t="s">
        <v>7030</v>
      </c>
      <c r="D636" s="1" t="s">
        <v>2933</v>
      </c>
      <c r="E636" s="1" t="s">
        <v>2933</v>
      </c>
      <c r="F636" s="1" t="s">
        <v>6678</v>
      </c>
    </row>
    <row r="637" spans="1:6">
      <c r="A637" s="1" t="s">
        <v>2777</v>
      </c>
      <c r="B637" s="1" t="s">
        <v>7031</v>
      </c>
      <c r="C637" s="1" t="s">
        <v>7031</v>
      </c>
      <c r="D637" s="1" t="s">
        <v>2939</v>
      </c>
      <c r="E637" s="1" t="s">
        <v>2939</v>
      </c>
      <c r="F637" s="1" t="s">
        <v>6678</v>
      </c>
    </row>
    <row r="638" spans="1:6">
      <c r="A638" s="1" t="s">
        <v>1013</v>
      </c>
      <c r="B638" s="1" t="s">
        <v>3092</v>
      </c>
      <c r="C638" s="1" t="s">
        <v>3874</v>
      </c>
      <c r="D638" s="1" t="s">
        <v>3062</v>
      </c>
      <c r="E638" s="1" t="s">
        <v>3852</v>
      </c>
      <c r="F638" s="1" t="s">
        <v>6678</v>
      </c>
    </row>
    <row r="639" spans="1:6">
      <c r="A639" s="1" t="s">
        <v>5489</v>
      </c>
      <c r="B639" s="1" t="s">
        <v>3375</v>
      </c>
      <c r="C639" s="1" t="s">
        <v>6415</v>
      </c>
      <c r="D639" s="1" t="s">
        <v>2981</v>
      </c>
      <c r="E639" s="1" t="s">
        <v>3062</v>
      </c>
      <c r="F639" s="1" t="s">
        <v>6683</v>
      </c>
    </row>
    <row r="640" spans="1:6">
      <c r="A640" s="1" t="s">
        <v>1420</v>
      </c>
      <c r="B640" s="1" t="s">
        <v>3564</v>
      </c>
      <c r="C640" s="1" t="s">
        <v>3564</v>
      </c>
      <c r="D640" s="1" t="s">
        <v>2934</v>
      </c>
      <c r="E640" s="1" t="s">
        <v>2934</v>
      </c>
      <c r="F640" s="1" t="s">
        <v>6678</v>
      </c>
    </row>
    <row r="641" spans="1:6">
      <c r="A641" s="1" t="s">
        <v>216</v>
      </c>
      <c r="B641" s="1" t="s">
        <v>3057</v>
      </c>
      <c r="C641" s="1" t="s">
        <v>3057</v>
      </c>
      <c r="D641" s="1" t="s">
        <v>2951</v>
      </c>
      <c r="E641" s="1" t="s">
        <v>2951</v>
      </c>
      <c r="F641" s="1" t="s">
        <v>6678</v>
      </c>
    </row>
    <row r="642" spans="1:6">
      <c r="A642" s="1" t="s">
        <v>1090</v>
      </c>
      <c r="B642" s="1" t="s">
        <v>3061</v>
      </c>
      <c r="C642" s="1" t="s">
        <v>3671</v>
      </c>
      <c r="D642" s="1" t="s">
        <v>2939</v>
      </c>
      <c r="E642" s="1" t="s">
        <v>3008</v>
      </c>
      <c r="F642" s="1" t="s">
        <v>6678</v>
      </c>
    </row>
    <row r="643" spans="1:6">
      <c r="A643" s="1" t="s">
        <v>2477</v>
      </c>
      <c r="B643" s="1" t="s">
        <v>7032</v>
      </c>
      <c r="C643" s="1" t="s">
        <v>7032</v>
      </c>
      <c r="D643" s="1" t="s">
        <v>2933</v>
      </c>
      <c r="E643" s="1" t="s">
        <v>2933</v>
      </c>
      <c r="F643" s="1" t="s">
        <v>6678</v>
      </c>
    </row>
    <row r="644" spans="1:6">
      <c r="A644" s="1" t="s">
        <v>4291</v>
      </c>
      <c r="B644" s="1" t="s">
        <v>2955</v>
      </c>
      <c r="C644" s="1" t="s">
        <v>2955</v>
      </c>
      <c r="D644" s="1" t="s">
        <v>2951</v>
      </c>
      <c r="E644" s="1" t="s">
        <v>2951</v>
      </c>
      <c r="F644" s="1" t="s">
        <v>6678</v>
      </c>
    </row>
    <row r="645" spans="1:6">
      <c r="A645" s="1" t="s">
        <v>959</v>
      </c>
      <c r="B645" s="1" t="s">
        <v>3450</v>
      </c>
      <c r="C645" s="1" t="s">
        <v>7033</v>
      </c>
      <c r="D645" s="1" t="s">
        <v>3536</v>
      </c>
      <c r="E645" s="1" t="s">
        <v>3725</v>
      </c>
      <c r="F645" s="1" t="s">
        <v>6678</v>
      </c>
    </row>
    <row r="646" spans="1:6">
      <c r="A646" s="1" t="s">
        <v>298</v>
      </c>
      <c r="B646" s="1" t="s">
        <v>3002</v>
      </c>
      <c r="C646" s="1" t="s">
        <v>7034</v>
      </c>
      <c r="D646" s="1" t="s">
        <v>3118</v>
      </c>
      <c r="E646" s="1" t="s">
        <v>3824</v>
      </c>
      <c r="F646" s="1" t="s">
        <v>6678</v>
      </c>
    </row>
    <row r="647" spans="1:6">
      <c r="A647" s="1" t="s">
        <v>2890</v>
      </c>
      <c r="B647" s="1" t="s">
        <v>7035</v>
      </c>
      <c r="C647" s="1" t="s">
        <v>7035</v>
      </c>
      <c r="D647" s="1" t="s">
        <v>2930</v>
      </c>
      <c r="E647" s="1" t="s">
        <v>2930</v>
      </c>
      <c r="F647" s="1" t="s">
        <v>6678</v>
      </c>
    </row>
    <row r="648" spans="1:6">
      <c r="A648" s="1" t="s">
        <v>3808</v>
      </c>
      <c r="B648" s="1" t="s">
        <v>3217</v>
      </c>
      <c r="C648" s="1" t="s">
        <v>3217</v>
      </c>
      <c r="D648" s="1" t="s">
        <v>2934</v>
      </c>
      <c r="E648" s="1" t="s">
        <v>2934</v>
      </c>
      <c r="F648" s="1" t="s">
        <v>6678</v>
      </c>
    </row>
    <row r="649" spans="1:6">
      <c r="A649" s="1" t="s">
        <v>508</v>
      </c>
      <c r="B649" s="1" t="s">
        <v>3041</v>
      </c>
      <c r="C649" s="1" t="s">
        <v>3041</v>
      </c>
      <c r="D649" s="1" t="s">
        <v>2951</v>
      </c>
      <c r="E649" s="1" t="s">
        <v>2951</v>
      </c>
      <c r="F649" s="1" t="s">
        <v>6678</v>
      </c>
    </row>
    <row r="650" spans="1:6">
      <c r="A650" s="1" t="s">
        <v>1423</v>
      </c>
      <c r="B650" s="1" t="s">
        <v>7036</v>
      </c>
      <c r="C650" s="1" t="s">
        <v>7036</v>
      </c>
      <c r="D650" s="1" t="s">
        <v>3069</v>
      </c>
      <c r="E650" s="1" t="s">
        <v>3069</v>
      </c>
      <c r="F650" s="1" t="s">
        <v>6678</v>
      </c>
    </row>
    <row r="651" spans="1:6">
      <c r="A651" s="1" t="s">
        <v>2918</v>
      </c>
      <c r="B651" s="1" t="s">
        <v>3944</v>
      </c>
      <c r="C651" s="1" t="s">
        <v>3944</v>
      </c>
      <c r="D651" s="1" t="s">
        <v>2930</v>
      </c>
      <c r="E651" s="1" t="s">
        <v>2930</v>
      </c>
      <c r="F651" s="1" t="s">
        <v>6678</v>
      </c>
    </row>
    <row r="652" spans="1:6">
      <c r="A652" s="1" t="s">
        <v>1118</v>
      </c>
      <c r="B652" s="1" t="s">
        <v>7037</v>
      </c>
      <c r="C652" s="1" t="s">
        <v>7038</v>
      </c>
      <c r="D652" s="1" t="s">
        <v>3009</v>
      </c>
      <c r="E652" s="1" t="s">
        <v>7039</v>
      </c>
      <c r="F652" s="1" t="s">
        <v>6678</v>
      </c>
    </row>
    <row r="653" spans="1:6">
      <c r="A653" s="1" t="s">
        <v>7040</v>
      </c>
      <c r="B653" s="1" t="s">
        <v>3883</v>
      </c>
      <c r="C653" s="1" t="s">
        <v>3883</v>
      </c>
      <c r="D653" s="1" t="s">
        <v>2930</v>
      </c>
      <c r="E653" s="1" t="s">
        <v>2930</v>
      </c>
      <c r="F653" s="1" t="s">
        <v>6678</v>
      </c>
    </row>
    <row r="654" spans="1:6">
      <c r="A654" s="1" t="s">
        <v>703</v>
      </c>
      <c r="B654" s="1" t="s">
        <v>3182</v>
      </c>
      <c r="C654" s="1" t="s">
        <v>3182</v>
      </c>
      <c r="D654" s="1" t="s">
        <v>2969</v>
      </c>
      <c r="E654" s="1" t="s">
        <v>2969</v>
      </c>
      <c r="F654" s="1" t="s">
        <v>6683</v>
      </c>
    </row>
    <row r="655" spans="1:6">
      <c r="A655" s="1" t="s">
        <v>1916</v>
      </c>
      <c r="B655" s="1" t="s">
        <v>3082</v>
      </c>
      <c r="C655" s="1" t="s">
        <v>3082</v>
      </c>
      <c r="D655" s="1" t="s">
        <v>2969</v>
      </c>
      <c r="E655" s="1" t="s">
        <v>2969</v>
      </c>
      <c r="F655" s="1" t="s">
        <v>6678</v>
      </c>
    </row>
    <row r="656" spans="1:6">
      <c r="A656" s="1" t="s">
        <v>1193</v>
      </c>
      <c r="B656" s="1" t="s">
        <v>2943</v>
      </c>
      <c r="C656" s="1" t="s">
        <v>2943</v>
      </c>
      <c r="D656" s="1" t="s">
        <v>2934</v>
      </c>
      <c r="E656" s="1" t="s">
        <v>2934</v>
      </c>
      <c r="F656" s="1" t="s">
        <v>6678</v>
      </c>
    </row>
    <row r="657" spans="1:6">
      <c r="A657" s="1" t="s">
        <v>4761</v>
      </c>
      <c r="B657" s="1" t="s">
        <v>7041</v>
      </c>
      <c r="C657" s="1" t="s">
        <v>7041</v>
      </c>
      <c r="D657" s="1" t="s">
        <v>2930</v>
      </c>
      <c r="E657" s="1" t="s">
        <v>2930</v>
      </c>
      <c r="F657" s="1" t="s">
        <v>6678</v>
      </c>
    </row>
    <row r="658" spans="1:6">
      <c r="A658" s="1" t="s">
        <v>4757</v>
      </c>
      <c r="B658" s="1" t="s">
        <v>3811</v>
      </c>
      <c r="C658" s="1" t="s">
        <v>3811</v>
      </c>
      <c r="D658" s="1" t="s">
        <v>2930</v>
      </c>
      <c r="E658" s="1" t="s">
        <v>2930</v>
      </c>
      <c r="F658" s="1" t="s">
        <v>6683</v>
      </c>
    </row>
    <row r="659" spans="1:6">
      <c r="A659" s="1" t="s">
        <v>1424</v>
      </c>
      <c r="B659" s="1" t="s">
        <v>3160</v>
      </c>
      <c r="C659" s="1" t="s">
        <v>3160</v>
      </c>
      <c r="D659" s="1" t="s">
        <v>2937</v>
      </c>
      <c r="E659" s="1" t="s">
        <v>2937</v>
      </c>
      <c r="F659" s="1" t="s">
        <v>6678</v>
      </c>
    </row>
    <row r="660" spans="1:6">
      <c r="A660" s="1" t="s">
        <v>1425</v>
      </c>
      <c r="B660" s="1" t="s">
        <v>7042</v>
      </c>
      <c r="C660" s="1" t="s">
        <v>7042</v>
      </c>
      <c r="D660" s="1" t="s">
        <v>2951</v>
      </c>
      <c r="E660" s="1" t="s">
        <v>2951</v>
      </c>
      <c r="F660" s="1" t="s">
        <v>6678</v>
      </c>
    </row>
    <row r="661" spans="1:6">
      <c r="A661" s="1" t="s">
        <v>71</v>
      </c>
      <c r="B661" s="1" t="s">
        <v>4560</v>
      </c>
      <c r="C661" s="1" t="s">
        <v>4560</v>
      </c>
      <c r="D661" s="1" t="s">
        <v>2930</v>
      </c>
      <c r="E661" s="1" t="s">
        <v>2930</v>
      </c>
      <c r="F661" s="1" t="s">
        <v>6678</v>
      </c>
    </row>
    <row r="662" spans="1:6">
      <c r="A662" s="1" t="s">
        <v>4193</v>
      </c>
      <c r="B662" s="1" t="s">
        <v>3132</v>
      </c>
      <c r="C662" s="1" t="s">
        <v>3132</v>
      </c>
      <c r="D662" s="1" t="s">
        <v>2930</v>
      </c>
      <c r="E662" s="1" t="s">
        <v>2930</v>
      </c>
      <c r="F662" s="1" t="s">
        <v>6678</v>
      </c>
    </row>
    <row r="663" spans="1:6">
      <c r="A663" s="1" t="s">
        <v>1426</v>
      </c>
      <c r="B663" s="1" t="s">
        <v>4069</v>
      </c>
      <c r="C663" s="1" t="s">
        <v>4069</v>
      </c>
      <c r="D663" s="1" t="s">
        <v>2969</v>
      </c>
      <c r="E663" s="1" t="s">
        <v>2969</v>
      </c>
      <c r="F663" s="1" t="s">
        <v>6678</v>
      </c>
    </row>
    <row r="664" spans="1:6">
      <c r="A664" s="1" t="s">
        <v>7043</v>
      </c>
      <c r="B664" s="1" t="s">
        <v>7044</v>
      </c>
      <c r="C664" s="1" t="s">
        <v>7044</v>
      </c>
      <c r="D664" s="1" t="s">
        <v>2930</v>
      </c>
      <c r="E664" s="1" t="s">
        <v>2930</v>
      </c>
      <c r="F664" s="1" t="s">
        <v>6678</v>
      </c>
    </row>
    <row r="665" spans="1:6">
      <c r="A665" s="1" t="s">
        <v>1919</v>
      </c>
      <c r="B665" s="1" t="s">
        <v>7045</v>
      </c>
      <c r="C665" s="1" t="s">
        <v>7045</v>
      </c>
      <c r="D665" s="1" t="s">
        <v>2933</v>
      </c>
      <c r="E665" s="1" t="s">
        <v>3149</v>
      </c>
      <c r="F665" s="1" t="s">
        <v>6683</v>
      </c>
    </row>
    <row r="666" spans="1:6">
      <c r="A666" s="1" t="s">
        <v>5514</v>
      </c>
      <c r="B666" s="1" t="s">
        <v>7046</v>
      </c>
      <c r="C666" s="1" t="s">
        <v>7046</v>
      </c>
      <c r="D666" s="1" t="s">
        <v>2930</v>
      </c>
      <c r="E666" s="1" t="s">
        <v>2930</v>
      </c>
      <c r="F666" s="1" t="s">
        <v>6678</v>
      </c>
    </row>
    <row r="667" spans="1:6">
      <c r="A667" s="1" t="s">
        <v>500</v>
      </c>
      <c r="B667" s="1" t="s">
        <v>3068</v>
      </c>
      <c r="C667" s="1" t="s">
        <v>3068</v>
      </c>
      <c r="D667" s="1" t="s">
        <v>2933</v>
      </c>
      <c r="E667" s="1" t="s">
        <v>2933</v>
      </c>
      <c r="F667" s="1" t="s">
        <v>6683</v>
      </c>
    </row>
    <row r="668" spans="1:6">
      <c r="A668" s="1" t="s">
        <v>144</v>
      </c>
      <c r="B668" s="1" t="s">
        <v>5311</v>
      </c>
      <c r="C668" s="1" t="s">
        <v>5311</v>
      </c>
      <c r="D668" s="1" t="s">
        <v>3030</v>
      </c>
      <c r="E668" s="1" t="s">
        <v>3677</v>
      </c>
      <c r="F668" s="1" t="s">
        <v>6678</v>
      </c>
    </row>
    <row r="669" spans="1:6">
      <c r="A669" s="1" t="s">
        <v>2480</v>
      </c>
      <c r="B669" s="1" t="s">
        <v>7047</v>
      </c>
      <c r="C669" s="1" t="s">
        <v>7048</v>
      </c>
      <c r="D669" s="1" t="s">
        <v>3030</v>
      </c>
      <c r="E669" s="1" t="s">
        <v>3030</v>
      </c>
      <c r="F669" s="1" t="s">
        <v>6678</v>
      </c>
    </row>
    <row r="670" spans="1:6">
      <c r="A670" s="1" t="s">
        <v>2630</v>
      </c>
      <c r="B670" s="1" t="s">
        <v>5860</v>
      </c>
      <c r="C670" s="1" t="s">
        <v>5860</v>
      </c>
      <c r="D670" s="1" t="s">
        <v>2969</v>
      </c>
      <c r="E670" s="1" t="s">
        <v>2969</v>
      </c>
      <c r="F670" s="1" t="s">
        <v>6678</v>
      </c>
    </row>
    <row r="671" spans="1:6">
      <c r="A671" s="1" t="s">
        <v>2204</v>
      </c>
      <c r="B671" s="1" t="s">
        <v>3747</v>
      </c>
      <c r="C671" s="1" t="s">
        <v>3747</v>
      </c>
      <c r="D671" s="1" t="s">
        <v>2933</v>
      </c>
      <c r="E671" s="1" t="s">
        <v>2933</v>
      </c>
      <c r="F671" s="1" t="s">
        <v>6678</v>
      </c>
    </row>
    <row r="672" spans="1:6">
      <c r="A672" s="1" t="s">
        <v>1427</v>
      </c>
      <c r="B672" s="1" t="s">
        <v>7049</v>
      </c>
      <c r="C672" s="1" t="s">
        <v>7050</v>
      </c>
      <c r="D672" s="1" t="s">
        <v>2977</v>
      </c>
      <c r="E672" s="1" t="s">
        <v>2977</v>
      </c>
      <c r="F672" s="1" t="s">
        <v>6678</v>
      </c>
    </row>
    <row r="673" spans="1:6">
      <c r="A673" s="1" t="s">
        <v>1921</v>
      </c>
      <c r="B673" s="1" t="s">
        <v>7051</v>
      </c>
      <c r="C673" s="1" t="s">
        <v>7051</v>
      </c>
      <c r="D673" s="1" t="s">
        <v>2930</v>
      </c>
      <c r="E673" s="1" t="s">
        <v>2930</v>
      </c>
      <c r="F673" s="1" t="s">
        <v>6678</v>
      </c>
    </row>
    <row r="674" spans="1:6">
      <c r="A674" s="1" t="s">
        <v>3899</v>
      </c>
      <c r="B674" s="1" t="s">
        <v>3330</v>
      </c>
      <c r="C674" s="1" t="s">
        <v>3330</v>
      </c>
      <c r="D674" s="1" t="s">
        <v>2930</v>
      </c>
      <c r="E674" s="1" t="s">
        <v>2930</v>
      </c>
      <c r="F674" s="1" t="s">
        <v>6683</v>
      </c>
    </row>
    <row r="675" spans="1:6">
      <c r="A675" s="1" t="s">
        <v>696</v>
      </c>
      <c r="B675" s="1" t="s">
        <v>7052</v>
      </c>
      <c r="C675" s="1" t="s">
        <v>7052</v>
      </c>
      <c r="D675" s="1" t="s">
        <v>2969</v>
      </c>
      <c r="E675" s="1" t="s">
        <v>2969</v>
      </c>
      <c r="F675" s="1" t="s">
        <v>6678</v>
      </c>
    </row>
    <row r="676" spans="1:6">
      <c r="A676" s="1" t="s">
        <v>1021</v>
      </c>
      <c r="B676" s="1" t="s">
        <v>7053</v>
      </c>
      <c r="C676" s="1" t="s">
        <v>7053</v>
      </c>
      <c r="D676" s="1" t="s">
        <v>2977</v>
      </c>
      <c r="E676" s="1" t="s">
        <v>3765</v>
      </c>
      <c r="F676" s="1" t="s">
        <v>6678</v>
      </c>
    </row>
    <row r="677" spans="1:6">
      <c r="A677" s="1" t="s">
        <v>2481</v>
      </c>
      <c r="B677" s="1" t="s">
        <v>3453</v>
      </c>
      <c r="C677" s="1" t="s">
        <v>3453</v>
      </c>
      <c r="D677" s="1" t="s">
        <v>2930</v>
      </c>
      <c r="E677" s="1" t="s">
        <v>2930</v>
      </c>
      <c r="F677" s="1" t="s">
        <v>6678</v>
      </c>
    </row>
    <row r="678" spans="1:6">
      <c r="A678" s="1" t="s">
        <v>489</v>
      </c>
      <c r="B678" s="1" t="s">
        <v>7054</v>
      </c>
      <c r="C678" s="1" t="s">
        <v>7054</v>
      </c>
      <c r="D678" s="1" t="s">
        <v>2969</v>
      </c>
      <c r="E678" s="1" t="s">
        <v>2969</v>
      </c>
      <c r="F678" s="1" t="s">
        <v>6678</v>
      </c>
    </row>
    <row r="679" spans="1:6">
      <c r="A679" s="1" t="s">
        <v>1922</v>
      </c>
      <c r="B679" s="1" t="s">
        <v>5073</v>
      </c>
      <c r="C679" s="1" t="s">
        <v>5073</v>
      </c>
      <c r="D679" s="1" t="s">
        <v>2933</v>
      </c>
      <c r="E679" s="1" t="s">
        <v>2933</v>
      </c>
      <c r="F679" s="1" t="s">
        <v>6678</v>
      </c>
    </row>
    <row r="680" spans="1:6">
      <c r="A680" s="1" t="s">
        <v>1923</v>
      </c>
      <c r="B680" s="1" t="s">
        <v>7055</v>
      </c>
      <c r="C680" s="1" t="s">
        <v>7056</v>
      </c>
      <c r="D680" s="1" t="s">
        <v>2989</v>
      </c>
      <c r="E680" s="1" t="s">
        <v>2989</v>
      </c>
      <c r="F680" s="1" t="s">
        <v>6678</v>
      </c>
    </row>
    <row r="681" spans="1:6">
      <c r="A681" s="1" t="s">
        <v>1924</v>
      </c>
      <c r="B681" s="1" t="s">
        <v>3555</v>
      </c>
      <c r="C681" s="1" t="s">
        <v>3555</v>
      </c>
      <c r="D681" s="1" t="s">
        <v>2934</v>
      </c>
      <c r="E681" s="1" t="s">
        <v>2934</v>
      </c>
      <c r="F681" s="1" t="s">
        <v>6678</v>
      </c>
    </row>
    <row r="682" spans="1:6">
      <c r="A682" s="1" t="s">
        <v>275</v>
      </c>
      <c r="B682" s="1" t="s">
        <v>2962</v>
      </c>
      <c r="C682" s="1" t="s">
        <v>2962</v>
      </c>
      <c r="D682" s="1" t="s">
        <v>2977</v>
      </c>
      <c r="E682" s="1" t="s">
        <v>2977</v>
      </c>
      <c r="F682" s="1" t="s">
        <v>6678</v>
      </c>
    </row>
    <row r="683" spans="1:6">
      <c r="A683" s="1" t="s">
        <v>94</v>
      </c>
      <c r="B683" s="1" t="s">
        <v>4156</v>
      </c>
      <c r="C683" s="1" t="s">
        <v>4156</v>
      </c>
      <c r="D683" s="1" t="s">
        <v>2969</v>
      </c>
      <c r="E683" s="1" t="s">
        <v>2969</v>
      </c>
      <c r="F683" s="1" t="s">
        <v>6678</v>
      </c>
    </row>
    <row r="684" spans="1:6">
      <c r="A684" s="1" t="s">
        <v>2859</v>
      </c>
      <c r="B684" s="1" t="s">
        <v>2952</v>
      </c>
      <c r="C684" s="1" t="s">
        <v>2952</v>
      </c>
      <c r="D684" s="1" t="s">
        <v>2930</v>
      </c>
      <c r="E684" s="1" t="s">
        <v>2930</v>
      </c>
      <c r="F684" s="1" t="s">
        <v>6678</v>
      </c>
    </row>
    <row r="685" spans="1:6">
      <c r="A685" s="1" t="s">
        <v>5536</v>
      </c>
      <c r="B685" s="1" t="s">
        <v>6926</v>
      </c>
      <c r="C685" s="1" t="s">
        <v>6926</v>
      </c>
      <c r="D685" s="1" t="s">
        <v>2951</v>
      </c>
      <c r="E685" s="1" t="s">
        <v>2951</v>
      </c>
      <c r="F685" s="1" t="s">
        <v>6678</v>
      </c>
    </row>
    <row r="686" spans="1:6">
      <c r="A686" s="1" t="s">
        <v>880</v>
      </c>
      <c r="B686" s="1" t="s">
        <v>7057</v>
      </c>
      <c r="C686" s="1" t="s">
        <v>7057</v>
      </c>
      <c r="D686" s="1" t="s">
        <v>2934</v>
      </c>
      <c r="E686" s="1" t="s">
        <v>2934</v>
      </c>
      <c r="F686" s="1" t="s">
        <v>6678</v>
      </c>
    </row>
    <row r="687" spans="1:6">
      <c r="A687" s="1" t="s">
        <v>797</v>
      </c>
      <c r="B687" s="1" t="s">
        <v>5088</v>
      </c>
      <c r="C687" s="1" t="s">
        <v>5088</v>
      </c>
      <c r="D687" s="1" t="s">
        <v>2930</v>
      </c>
      <c r="E687" s="1" t="s">
        <v>2930</v>
      </c>
      <c r="F687" s="1" t="s">
        <v>6678</v>
      </c>
    </row>
    <row r="688" spans="1:6">
      <c r="A688" s="1" t="s">
        <v>1429</v>
      </c>
      <c r="B688" s="1" t="s">
        <v>7058</v>
      </c>
      <c r="C688" s="1" t="s">
        <v>7058</v>
      </c>
      <c r="D688" s="1" t="s">
        <v>2951</v>
      </c>
      <c r="E688" s="1" t="s">
        <v>2951</v>
      </c>
      <c r="F688" s="1" t="s">
        <v>6678</v>
      </c>
    </row>
    <row r="689" spans="1:6">
      <c r="A689" s="1" t="s">
        <v>1925</v>
      </c>
      <c r="B689" s="1" t="s">
        <v>3329</v>
      </c>
      <c r="C689" s="1" t="s">
        <v>3329</v>
      </c>
      <c r="D689" s="1" t="s">
        <v>2933</v>
      </c>
      <c r="E689" s="1" t="s">
        <v>2933</v>
      </c>
      <c r="F689" s="1" t="s">
        <v>6678</v>
      </c>
    </row>
    <row r="690" spans="1:6">
      <c r="A690" s="1" t="s">
        <v>7059</v>
      </c>
      <c r="B690" s="1" t="s">
        <v>4233</v>
      </c>
      <c r="C690" s="1" t="s">
        <v>4233</v>
      </c>
      <c r="D690" s="1" t="s">
        <v>2930</v>
      </c>
      <c r="E690" s="1" t="s">
        <v>2930</v>
      </c>
      <c r="F690" s="1" t="s">
        <v>6678</v>
      </c>
    </row>
    <row r="691" spans="1:6">
      <c r="A691" s="1" t="s">
        <v>1431</v>
      </c>
      <c r="B691" s="1" t="s">
        <v>4503</v>
      </c>
      <c r="C691" s="1" t="s">
        <v>4503</v>
      </c>
      <c r="D691" s="1" t="s">
        <v>2969</v>
      </c>
      <c r="E691" s="1" t="s">
        <v>2934</v>
      </c>
      <c r="F691" s="1" t="s">
        <v>6678</v>
      </c>
    </row>
    <row r="692" spans="1:6">
      <c r="A692" s="1" t="s">
        <v>7060</v>
      </c>
      <c r="B692" s="1" t="s">
        <v>3311</v>
      </c>
      <c r="C692" s="1" t="s">
        <v>3311</v>
      </c>
      <c r="D692" s="1" t="s">
        <v>2930</v>
      </c>
      <c r="E692" s="1" t="s">
        <v>2933</v>
      </c>
      <c r="F692" s="1" t="s">
        <v>6683</v>
      </c>
    </row>
    <row r="693" spans="1:6">
      <c r="A693" s="1" t="s">
        <v>7061</v>
      </c>
      <c r="B693" s="1" t="s">
        <v>3062</v>
      </c>
      <c r="C693" s="1" t="s">
        <v>3062</v>
      </c>
      <c r="D693" s="1" t="s">
        <v>2930</v>
      </c>
      <c r="E693" s="1" t="s">
        <v>2969</v>
      </c>
      <c r="F693" s="1" t="s">
        <v>6683</v>
      </c>
    </row>
    <row r="694" spans="1:6">
      <c r="A694" s="1" t="s">
        <v>1926</v>
      </c>
      <c r="B694" s="1" t="s">
        <v>3460</v>
      </c>
      <c r="C694" s="1" t="s">
        <v>7062</v>
      </c>
      <c r="D694" s="1" t="s">
        <v>2951</v>
      </c>
      <c r="E694" s="1" t="s">
        <v>3101</v>
      </c>
      <c r="F694" s="1" t="s">
        <v>6683</v>
      </c>
    </row>
    <row r="695" spans="1:6">
      <c r="A695" s="1" t="s">
        <v>978</v>
      </c>
      <c r="B695" s="1" t="s">
        <v>3160</v>
      </c>
      <c r="C695" s="1" t="s">
        <v>3160</v>
      </c>
      <c r="D695" s="1" t="s">
        <v>2969</v>
      </c>
      <c r="E695" s="1" t="s">
        <v>2969</v>
      </c>
      <c r="F695" s="1" t="s">
        <v>6678</v>
      </c>
    </row>
    <row r="696" spans="1:6">
      <c r="A696" s="1" t="s">
        <v>1927</v>
      </c>
      <c r="B696" s="1" t="s">
        <v>7063</v>
      </c>
      <c r="C696" s="1" t="s">
        <v>7063</v>
      </c>
      <c r="D696" s="1" t="s">
        <v>2930</v>
      </c>
      <c r="E696" s="1" t="s">
        <v>2930</v>
      </c>
      <c r="F696" s="1" t="s">
        <v>6678</v>
      </c>
    </row>
    <row r="697" spans="1:6">
      <c r="A697" s="1" t="s">
        <v>2126</v>
      </c>
      <c r="B697" s="1" t="s">
        <v>7064</v>
      </c>
      <c r="C697" s="1" t="s">
        <v>7064</v>
      </c>
      <c r="D697" s="1" t="s">
        <v>2951</v>
      </c>
      <c r="E697" s="1" t="s">
        <v>2951</v>
      </c>
      <c r="F697" s="1" t="s">
        <v>6678</v>
      </c>
    </row>
    <row r="698" spans="1:6">
      <c r="A698" s="1" t="s">
        <v>4485</v>
      </c>
      <c r="B698" s="1" t="s">
        <v>7065</v>
      </c>
      <c r="C698" s="1" t="s">
        <v>7065</v>
      </c>
      <c r="D698" s="1" t="s">
        <v>2930</v>
      </c>
      <c r="E698" s="1" t="s">
        <v>2930</v>
      </c>
      <c r="F698" s="1" t="s">
        <v>6678</v>
      </c>
    </row>
    <row r="699" spans="1:6">
      <c r="A699" s="1" t="s">
        <v>7066</v>
      </c>
      <c r="B699" s="1" t="s">
        <v>3474</v>
      </c>
      <c r="C699" s="1" t="s">
        <v>3474</v>
      </c>
      <c r="D699" s="1" t="s">
        <v>2930</v>
      </c>
      <c r="E699" s="1" t="s">
        <v>2930</v>
      </c>
      <c r="F699" s="1" t="s">
        <v>6678</v>
      </c>
    </row>
    <row r="700" spans="1:6">
      <c r="A700" s="1" t="s">
        <v>624</v>
      </c>
      <c r="B700" s="1" t="s">
        <v>3398</v>
      </c>
      <c r="C700" s="1" t="s">
        <v>3398</v>
      </c>
      <c r="D700" s="1" t="s">
        <v>2933</v>
      </c>
      <c r="E700" s="1" t="s">
        <v>2933</v>
      </c>
      <c r="F700" s="1" t="s">
        <v>6678</v>
      </c>
    </row>
    <row r="701" spans="1:6">
      <c r="A701" s="1" t="s">
        <v>1928</v>
      </c>
      <c r="B701" s="1" t="s">
        <v>7067</v>
      </c>
      <c r="C701" s="1" t="s">
        <v>7067</v>
      </c>
      <c r="D701" s="1" t="s">
        <v>2934</v>
      </c>
      <c r="E701" s="1" t="s">
        <v>2934</v>
      </c>
      <c r="F701" s="1" t="s">
        <v>6678</v>
      </c>
    </row>
    <row r="702" spans="1:6">
      <c r="A702" s="1" t="s">
        <v>1929</v>
      </c>
      <c r="B702" s="1" t="s">
        <v>5086</v>
      </c>
      <c r="C702" s="1" t="s">
        <v>5086</v>
      </c>
      <c r="D702" s="1" t="s">
        <v>2951</v>
      </c>
      <c r="E702" s="1" t="s">
        <v>2951</v>
      </c>
      <c r="F702" s="1" t="s">
        <v>6678</v>
      </c>
    </row>
    <row r="703" spans="1:6">
      <c r="A703" s="1" t="s">
        <v>1432</v>
      </c>
      <c r="B703" s="1" t="s">
        <v>7068</v>
      </c>
      <c r="C703" s="1" t="s">
        <v>7068</v>
      </c>
      <c r="D703" s="1" t="s">
        <v>2937</v>
      </c>
      <c r="E703" s="1" t="s">
        <v>2937</v>
      </c>
      <c r="F703" s="1" t="s">
        <v>6678</v>
      </c>
    </row>
    <row r="704" spans="1:6">
      <c r="A704" s="1" t="s">
        <v>5552</v>
      </c>
      <c r="B704" s="1" t="s">
        <v>4754</v>
      </c>
      <c r="C704" s="1" t="s">
        <v>4754</v>
      </c>
      <c r="D704" s="1" t="s">
        <v>2930</v>
      </c>
      <c r="E704" s="1" t="s">
        <v>2930</v>
      </c>
      <c r="F704" s="1" t="s">
        <v>6678</v>
      </c>
    </row>
    <row r="705" spans="1:6">
      <c r="A705" s="1" t="s">
        <v>2116</v>
      </c>
      <c r="B705" s="1" t="s">
        <v>3100</v>
      </c>
      <c r="C705" s="1" t="s">
        <v>7069</v>
      </c>
      <c r="D705" s="1" t="s">
        <v>2977</v>
      </c>
      <c r="E705" s="1" t="s">
        <v>2977</v>
      </c>
      <c r="F705" s="1" t="s">
        <v>6678</v>
      </c>
    </row>
    <row r="706" spans="1:6">
      <c r="A706" s="1" t="s">
        <v>1307</v>
      </c>
      <c r="B706" s="1" t="s">
        <v>2993</v>
      </c>
      <c r="C706" s="1" t="s">
        <v>2993</v>
      </c>
      <c r="D706" s="1" t="s">
        <v>2951</v>
      </c>
      <c r="E706" s="1" t="s">
        <v>3069</v>
      </c>
      <c r="F706" s="1" t="s">
        <v>6683</v>
      </c>
    </row>
    <row r="707" spans="1:6">
      <c r="A707" s="1" t="s">
        <v>1930</v>
      </c>
      <c r="B707" s="1" t="s">
        <v>2947</v>
      </c>
      <c r="C707" s="1" t="s">
        <v>2947</v>
      </c>
      <c r="D707" s="1" t="s">
        <v>2933</v>
      </c>
      <c r="E707" s="1" t="s">
        <v>2933</v>
      </c>
      <c r="F707" s="1" t="s">
        <v>6678</v>
      </c>
    </row>
    <row r="708" spans="1:6">
      <c r="A708" s="1" t="s">
        <v>52</v>
      </c>
      <c r="B708" s="1" t="s">
        <v>7070</v>
      </c>
      <c r="C708" s="1" t="s">
        <v>7071</v>
      </c>
      <c r="D708" s="1" t="s">
        <v>2981</v>
      </c>
      <c r="E708" s="1" t="s">
        <v>2981</v>
      </c>
      <c r="F708" s="1" t="s">
        <v>6678</v>
      </c>
    </row>
    <row r="709" spans="1:6">
      <c r="A709" s="1" t="s">
        <v>1931</v>
      </c>
      <c r="B709" s="1" t="s">
        <v>3195</v>
      </c>
      <c r="C709" s="1" t="s">
        <v>3195</v>
      </c>
      <c r="D709" s="1" t="s">
        <v>2934</v>
      </c>
      <c r="E709" s="1" t="s">
        <v>2934</v>
      </c>
      <c r="F709" s="1" t="s">
        <v>6678</v>
      </c>
    </row>
    <row r="710" spans="1:6">
      <c r="A710" s="1" t="s">
        <v>1932</v>
      </c>
      <c r="B710" s="1" t="s">
        <v>2952</v>
      </c>
      <c r="C710" s="1" t="s">
        <v>2952</v>
      </c>
      <c r="D710" s="1" t="s">
        <v>2937</v>
      </c>
      <c r="E710" s="1" t="s">
        <v>2937</v>
      </c>
      <c r="F710" s="1" t="s">
        <v>6678</v>
      </c>
    </row>
    <row r="711" spans="1:6">
      <c r="A711" s="1" t="s">
        <v>2057</v>
      </c>
      <c r="B711" s="1" t="s">
        <v>3157</v>
      </c>
      <c r="C711" s="1" t="s">
        <v>3157</v>
      </c>
      <c r="D711" s="1" t="s">
        <v>2933</v>
      </c>
      <c r="E711" s="1" t="s">
        <v>2933</v>
      </c>
      <c r="F711" s="1" t="s">
        <v>6678</v>
      </c>
    </row>
    <row r="712" spans="1:6">
      <c r="A712" s="1" t="s">
        <v>228</v>
      </c>
      <c r="B712" s="1" t="s">
        <v>7072</v>
      </c>
      <c r="C712" s="1" t="s">
        <v>7072</v>
      </c>
      <c r="D712" s="1" t="s">
        <v>2951</v>
      </c>
      <c r="E712" s="1" t="s">
        <v>2951</v>
      </c>
      <c r="F712" s="1" t="s">
        <v>6678</v>
      </c>
    </row>
    <row r="713" spans="1:6">
      <c r="A713" s="1" t="s">
        <v>1130</v>
      </c>
      <c r="B713" s="1" t="s">
        <v>7073</v>
      </c>
      <c r="C713" s="1" t="s">
        <v>7073</v>
      </c>
      <c r="D713" s="1" t="s">
        <v>2934</v>
      </c>
      <c r="E713" s="1" t="s">
        <v>2934</v>
      </c>
      <c r="F713" s="1" t="s">
        <v>6678</v>
      </c>
    </row>
    <row r="714" spans="1:6">
      <c r="A714" s="1" t="s">
        <v>513</v>
      </c>
      <c r="B714" s="1" t="s">
        <v>7074</v>
      </c>
      <c r="C714" s="1" t="s">
        <v>7074</v>
      </c>
      <c r="D714" s="1" t="s">
        <v>2969</v>
      </c>
      <c r="E714" s="1" t="s">
        <v>2969</v>
      </c>
      <c r="F714" s="1" t="s">
        <v>6678</v>
      </c>
    </row>
    <row r="715" spans="1:6">
      <c r="A715" s="1" t="s">
        <v>1433</v>
      </c>
      <c r="B715" s="1" t="s">
        <v>7075</v>
      </c>
      <c r="C715" s="1" t="s">
        <v>3948</v>
      </c>
      <c r="D715" s="1" t="s">
        <v>3024</v>
      </c>
      <c r="E715" s="1" t="s">
        <v>7076</v>
      </c>
      <c r="F715" s="1" t="s">
        <v>6678</v>
      </c>
    </row>
    <row r="716" spans="1:6">
      <c r="A716" s="1" t="s">
        <v>7077</v>
      </c>
      <c r="B716" s="1" t="s">
        <v>3167</v>
      </c>
      <c r="C716" s="1" t="s">
        <v>3167</v>
      </c>
      <c r="D716" s="1" t="s">
        <v>2930</v>
      </c>
      <c r="E716" s="1" t="s">
        <v>2930</v>
      </c>
      <c r="F716" s="1" t="s">
        <v>6678</v>
      </c>
    </row>
    <row r="717" spans="1:6">
      <c r="A717" s="1" t="s">
        <v>410</v>
      </c>
      <c r="B717" s="1" t="s">
        <v>7078</v>
      </c>
      <c r="C717" s="1" t="s">
        <v>7078</v>
      </c>
      <c r="D717" s="1" t="s">
        <v>2930</v>
      </c>
      <c r="E717" s="1" t="s">
        <v>2930</v>
      </c>
      <c r="F717" s="1" t="s">
        <v>6678</v>
      </c>
    </row>
    <row r="718" spans="1:6">
      <c r="A718" s="1" t="s">
        <v>1246</v>
      </c>
      <c r="B718" s="1" t="s">
        <v>3416</v>
      </c>
      <c r="C718" s="1" t="s">
        <v>7079</v>
      </c>
      <c r="D718" s="1" t="s">
        <v>2939</v>
      </c>
      <c r="E718" s="1" t="s">
        <v>2939</v>
      </c>
      <c r="F718" s="1" t="s">
        <v>6678</v>
      </c>
    </row>
    <row r="719" spans="1:6">
      <c r="A719" s="1" t="s">
        <v>2778</v>
      </c>
      <c r="B719" s="1" t="s">
        <v>3203</v>
      </c>
      <c r="C719" s="1" t="s">
        <v>3203</v>
      </c>
      <c r="D719" s="1" t="s">
        <v>2930</v>
      </c>
      <c r="E719" s="1" t="s">
        <v>2930</v>
      </c>
      <c r="F719" s="1" t="s">
        <v>6678</v>
      </c>
    </row>
    <row r="720" spans="1:6">
      <c r="A720" s="1" t="s">
        <v>2680</v>
      </c>
      <c r="B720" s="1" t="s">
        <v>7080</v>
      </c>
      <c r="C720" s="1" t="s">
        <v>7080</v>
      </c>
      <c r="D720" s="1" t="s">
        <v>2951</v>
      </c>
      <c r="E720" s="1" t="s">
        <v>2951</v>
      </c>
      <c r="F720" s="1" t="s">
        <v>6678</v>
      </c>
    </row>
    <row r="721" spans="1:6">
      <c r="A721" s="1" t="s">
        <v>2483</v>
      </c>
      <c r="B721" s="1" t="s">
        <v>7081</v>
      </c>
      <c r="C721" s="1" t="s">
        <v>7081</v>
      </c>
      <c r="D721" s="1" t="s">
        <v>2930</v>
      </c>
      <c r="E721" s="1" t="s">
        <v>2930</v>
      </c>
      <c r="F721" s="1" t="s">
        <v>6683</v>
      </c>
    </row>
    <row r="722" spans="1:6">
      <c r="A722" s="1" t="s">
        <v>7082</v>
      </c>
      <c r="B722" s="1" t="s">
        <v>2955</v>
      </c>
      <c r="C722" s="1" t="s">
        <v>2955</v>
      </c>
      <c r="D722" s="1" t="s">
        <v>2933</v>
      </c>
      <c r="E722" s="1" t="s">
        <v>2933</v>
      </c>
      <c r="F722" s="1" t="s">
        <v>6678</v>
      </c>
    </row>
    <row r="723" spans="1:6">
      <c r="A723" s="1" t="s">
        <v>1089</v>
      </c>
      <c r="B723" s="1" t="s">
        <v>7083</v>
      </c>
      <c r="C723" s="1" t="s">
        <v>7083</v>
      </c>
      <c r="D723" s="1" t="s">
        <v>2934</v>
      </c>
      <c r="E723" s="1" t="s">
        <v>2934</v>
      </c>
      <c r="F723" s="1" t="s">
        <v>6678</v>
      </c>
    </row>
    <row r="724" spans="1:6">
      <c r="A724" s="1" t="s">
        <v>386</v>
      </c>
      <c r="B724" s="1" t="s">
        <v>2943</v>
      </c>
      <c r="C724" s="1" t="s">
        <v>2943</v>
      </c>
      <c r="D724" s="1" t="s">
        <v>2930</v>
      </c>
      <c r="E724" s="1" t="s">
        <v>2930</v>
      </c>
      <c r="F724" s="1" t="s">
        <v>6678</v>
      </c>
    </row>
    <row r="725" spans="1:6">
      <c r="A725" s="1" t="s">
        <v>2484</v>
      </c>
      <c r="B725" s="1" t="s">
        <v>4048</v>
      </c>
      <c r="C725" s="1" t="s">
        <v>4048</v>
      </c>
      <c r="D725" s="1" t="s">
        <v>2930</v>
      </c>
      <c r="E725" s="1" t="s">
        <v>2939</v>
      </c>
      <c r="F725" s="1" t="s">
        <v>6683</v>
      </c>
    </row>
    <row r="726" spans="1:6">
      <c r="A726" s="1" t="s">
        <v>3631</v>
      </c>
      <c r="B726" s="1" t="s">
        <v>7084</v>
      </c>
      <c r="C726" s="1" t="s">
        <v>7084</v>
      </c>
      <c r="D726" s="1" t="s">
        <v>2934</v>
      </c>
      <c r="E726" s="1" t="s">
        <v>3070</v>
      </c>
      <c r="F726" s="1" t="s">
        <v>6683</v>
      </c>
    </row>
    <row r="727" spans="1:6">
      <c r="A727" s="1" t="s">
        <v>1153</v>
      </c>
      <c r="B727" s="1" t="s">
        <v>7085</v>
      </c>
      <c r="C727" s="1" t="s">
        <v>3097</v>
      </c>
      <c r="D727" s="1" t="s">
        <v>3027</v>
      </c>
      <c r="E727" s="1" t="s">
        <v>5445</v>
      </c>
      <c r="F727" s="1" t="s">
        <v>6678</v>
      </c>
    </row>
    <row r="728" spans="1:6">
      <c r="A728" s="1" t="s">
        <v>805</v>
      </c>
      <c r="B728" s="1" t="s">
        <v>3364</v>
      </c>
      <c r="C728" s="1" t="s">
        <v>3364</v>
      </c>
      <c r="D728" s="1" t="s">
        <v>2930</v>
      </c>
      <c r="E728" s="1" t="s">
        <v>2930</v>
      </c>
      <c r="F728" s="1" t="s">
        <v>6678</v>
      </c>
    </row>
    <row r="729" spans="1:6">
      <c r="A729" s="1" t="s">
        <v>2485</v>
      </c>
      <c r="B729" s="1" t="s">
        <v>7086</v>
      </c>
      <c r="C729" s="1" t="s">
        <v>7086</v>
      </c>
      <c r="D729" s="1" t="s">
        <v>2951</v>
      </c>
      <c r="E729" s="1" t="s">
        <v>2951</v>
      </c>
      <c r="F729" s="1" t="s">
        <v>6678</v>
      </c>
    </row>
    <row r="730" spans="1:6">
      <c r="A730" s="1" t="s">
        <v>502</v>
      </c>
      <c r="B730" s="1" t="s">
        <v>2966</v>
      </c>
      <c r="C730" s="1" t="s">
        <v>2966</v>
      </c>
      <c r="D730" s="1" t="s">
        <v>2977</v>
      </c>
      <c r="E730" s="1" t="s">
        <v>3256</v>
      </c>
      <c r="F730" s="1" t="s">
        <v>6683</v>
      </c>
    </row>
    <row r="731" spans="1:6">
      <c r="A731" s="1" t="s">
        <v>1434</v>
      </c>
      <c r="B731" s="1" t="s">
        <v>3036</v>
      </c>
      <c r="C731" s="1" t="s">
        <v>3036</v>
      </c>
      <c r="D731" s="1" t="s">
        <v>2930</v>
      </c>
      <c r="E731" s="1" t="s">
        <v>2930</v>
      </c>
      <c r="F731" s="1" t="s">
        <v>6678</v>
      </c>
    </row>
    <row r="732" spans="1:6">
      <c r="A732" s="1" t="s">
        <v>4722</v>
      </c>
      <c r="B732" s="1" t="s">
        <v>7087</v>
      </c>
      <c r="C732" s="1" t="s">
        <v>7087</v>
      </c>
      <c r="D732" s="1" t="s">
        <v>3069</v>
      </c>
      <c r="E732" s="1" t="s">
        <v>3069</v>
      </c>
      <c r="F732" s="1" t="s">
        <v>6678</v>
      </c>
    </row>
    <row r="733" spans="1:6">
      <c r="A733" s="1" t="s">
        <v>5588</v>
      </c>
      <c r="B733" s="1" t="s">
        <v>7088</v>
      </c>
      <c r="C733" s="1" t="s">
        <v>7088</v>
      </c>
      <c r="D733" s="1" t="s">
        <v>2930</v>
      </c>
      <c r="E733" s="1" t="s">
        <v>2930</v>
      </c>
      <c r="F733" s="1" t="s">
        <v>6678</v>
      </c>
    </row>
    <row r="734" spans="1:6">
      <c r="A734" s="1" t="s">
        <v>352</v>
      </c>
      <c r="B734" s="1" t="s">
        <v>4544</v>
      </c>
      <c r="C734" s="1" t="s">
        <v>4544</v>
      </c>
      <c r="D734" s="1" t="s">
        <v>2930</v>
      </c>
      <c r="E734" s="1" t="s">
        <v>2930</v>
      </c>
      <c r="F734" s="1" t="s">
        <v>6678</v>
      </c>
    </row>
    <row r="735" spans="1:6">
      <c r="A735" s="1" t="s">
        <v>2200</v>
      </c>
      <c r="B735" s="1" t="s">
        <v>7089</v>
      </c>
      <c r="C735" s="1" t="s">
        <v>7089</v>
      </c>
      <c r="D735" s="1" t="s">
        <v>2981</v>
      </c>
      <c r="E735" s="1" t="s">
        <v>2981</v>
      </c>
      <c r="F735" s="1" t="s">
        <v>6678</v>
      </c>
    </row>
    <row r="736" spans="1:6">
      <c r="A736" s="1" t="s">
        <v>2195</v>
      </c>
      <c r="B736" s="1" t="s">
        <v>3147</v>
      </c>
      <c r="C736" s="1" t="s">
        <v>3147</v>
      </c>
      <c r="D736" s="1" t="s">
        <v>2930</v>
      </c>
      <c r="E736" s="1" t="s">
        <v>2930</v>
      </c>
      <c r="F736" s="1" t="s">
        <v>6683</v>
      </c>
    </row>
    <row r="737" spans="1:6">
      <c r="A737" s="1" t="s">
        <v>257</v>
      </c>
      <c r="B737" s="1" t="s">
        <v>3280</v>
      </c>
      <c r="C737" s="1" t="s">
        <v>3280</v>
      </c>
      <c r="D737" s="1" t="s">
        <v>2951</v>
      </c>
      <c r="E737" s="1" t="s">
        <v>2951</v>
      </c>
      <c r="F737" s="1" t="s">
        <v>6678</v>
      </c>
    </row>
    <row r="738" spans="1:6">
      <c r="A738" s="1" t="s">
        <v>4328</v>
      </c>
      <c r="B738" s="1" t="s">
        <v>7090</v>
      </c>
      <c r="C738" s="1" t="s">
        <v>7090</v>
      </c>
      <c r="D738" s="1" t="s">
        <v>2930</v>
      </c>
      <c r="E738" s="1" t="s">
        <v>2930</v>
      </c>
      <c r="F738" s="1" t="s">
        <v>6678</v>
      </c>
    </row>
    <row r="739" spans="1:6">
      <c r="A739" s="1" t="s">
        <v>543</v>
      </c>
      <c r="B739" s="1" t="s">
        <v>2947</v>
      </c>
      <c r="C739" s="1" t="s">
        <v>2947</v>
      </c>
      <c r="D739" s="1" t="s">
        <v>2969</v>
      </c>
      <c r="E739" s="1" t="s">
        <v>2969</v>
      </c>
      <c r="F739" s="1" t="s">
        <v>6678</v>
      </c>
    </row>
    <row r="740" spans="1:6">
      <c r="A740" s="1" t="s">
        <v>2486</v>
      </c>
      <c r="B740" s="1" t="s">
        <v>4343</v>
      </c>
      <c r="C740" s="1" t="s">
        <v>4343</v>
      </c>
      <c r="D740" s="1" t="s">
        <v>2930</v>
      </c>
      <c r="E740" s="1" t="s">
        <v>2930</v>
      </c>
      <c r="F740" s="1" t="s">
        <v>6683</v>
      </c>
    </row>
    <row r="741" spans="1:6">
      <c r="A741" s="1" t="s">
        <v>2799</v>
      </c>
      <c r="B741" s="1" t="s">
        <v>3212</v>
      </c>
      <c r="C741" s="1" t="s">
        <v>3212</v>
      </c>
      <c r="D741" s="1" t="s">
        <v>2933</v>
      </c>
      <c r="E741" s="1" t="s">
        <v>2933</v>
      </c>
      <c r="F741" s="1" t="s">
        <v>6678</v>
      </c>
    </row>
    <row r="742" spans="1:6">
      <c r="A742" s="1" t="s">
        <v>953</v>
      </c>
      <c r="B742" s="1" t="s">
        <v>5449</v>
      </c>
      <c r="C742" s="1" t="s">
        <v>5449</v>
      </c>
      <c r="D742" s="1" t="s">
        <v>2930</v>
      </c>
      <c r="E742" s="1" t="s">
        <v>2930</v>
      </c>
      <c r="F742" s="1" t="s">
        <v>6678</v>
      </c>
    </row>
    <row r="743" spans="1:6">
      <c r="A743" s="1" t="s">
        <v>1948</v>
      </c>
      <c r="B743" s="1" t="s">
        <v>2999</v>
      </c>
      <c r="C743" s="1" t="s">
        <v>2999</v>
      </c>
      <c r="D743" s="1" t="s">
        <v>2930</v>
      </c>
      <c r="E743" s="1" t="s">
        <v>2934</v>
      </c>
      <c r="F743" s="1" t="s">
        <v>6683</v>
      </c>
    </row>
    <row r="744" spans="1:6">
      <c r="A744" s="1" t="s">
        <v>2224</v>
      </c>
      <c r="B744" s="1" t="s">
        <v>3084</v>
      </c>
      <c r="C744" s="1" t="s">
        <v>3084</v>
      </c>
      <c r="D744" s="1" t="s">
        <v>2933</v>
      </c>
      <c r="E744" s="1" t="s">
        <v>2933</v>
      </c>
      <c r="F744" s="1" t="s">
        <v>6678</v>
      </c>
    </row>
    <row r="745" spans="1:6">
      <c r="A745" s="1" t="s">
        <v>2631</v>
      </c>
      <c r="B745" s="1" t="s">
        <v>4333</v>
      </c>
      <c r="C745" s="1" t="s">
        <v>4333</v>
      </c>
      <c r="D745" s="1" t="s">
        <v>2930</v>
      </c>
      <c r="E745" s="1" t="s">
        <v>2930</v>
      </c>
      <c r="F745" s="1" t="s">
        <v>6678</v>
      </c>
    </row>
    <row r="746" spans="1:6">
      <c r="A746" s="1" t="s">
        <v>1950</v>
      </c>
      <c r="B746" s="1" t="s">
        <v>3981</v>
      </c>
      <c r="C746" s="1" t="s">
        <v>3981</v>
      </c>
      <c r="D746" s="1" t="s">
        <v>2969</v>
      </c>
      <c r="E746" s="1" t="s">
        <v>2969</v>
      </c>
      <c r="F746" s="1" t="s">
        <v>6678</v>
      </c>
    </row>
    <row r="747" spans="1:6">
      <c r="A747" s="1" t="s">
        <v>1437</v>
      </c>
      <c r="B747" s="1" t="s">
        <v>2943</v>
      </c>
      <c r="C747" s="1" t="s">
        <v>2943</v>
      </c>
      <c r="D747" s="1" t="s">
        <v>2933</v>
      </c>
      <c r="E747" s="1" t="s">
        <v>2933</v>
      </c>
      <c r="F747" s="1" t="s">
        <v>6678</v>
      </c>
    </row>
    <row r="748" spans="1:6">
      <c r="A748" s="1" t="s">
        <v>971</v>
      </c>
      <c r="B748" s="1" t="s">
        <v>5802</v>
      </c>
      <c r="C748" s="1" t="s">
        <v>5802</v>
      </c>
      <c r="D748" s="1" t="s">
        <v>2969</v>
      </c>
      <c r="E748" s="1" t="s">
        <v>2969</v>
      </c>
      <c r="F748" s="1" t="s">
        <v>6678</v>
      </c>
    </row>
    <row r="749" spans="1:6">
      <c r="A749" s="1" t="s">
        <v>345</v>
      </c>
      <c r="B749" s="1" t="s">
        <v>3583</v>
      </c>
      <c r="C749" s="1" t="s">
        <v>3583</v>
      </c>
      <c r="D749" s="1" t="s">
        <v>2969</v>
      </c>
      <c r="E749" s="1" t="s">
        <v>2969</v>
      </c>
      <c r="F749" s="1" t="s">
        <v>6678</v>
      </c>
    </row>
    <row r="750" spans="1:6">
      <c r="A750" s="1" t="s">
        <v>1954</v>
      </c>
      <c r="B750" s="1" t="s">
        <v>2955</v>
      </c>
      <c r="C750" s="1" t="s">
        <v>2955</v>
      </c>
      <c r="D750" s="1" t="s">
        <v>2930</v>
      </c>
      <c r="E750" s="1" t="s">
        <v>2930</v>
      </c>
      <c r="F750" s="1" t="s">
        <v>6678</v>
      </c>
    </row>
    <row r="751" spans="1:6">
      <c r="A751" s="1" t="s">
        <v>2551</v>
      </c>
      <c r="B751" s="1" t="s">
        <v>7091</v>
      </c>
      <c r="C751" s="1" t="s">
        <v>7091</v>
      </c>
      <c r="D751" s="1" t="s">
        <v>2930</v>
      </c>
      <c r="E751" s="1" t="s">
        <v>2930</v>
      </c>
      <c r="F751" s="1" t="s">
        <v>6678</v>
      </c>
    </row>
    <row r="752" spans="1:6">
      <c r="A752" s="1" t="s">
        <v>679</v>
      </c>
      <c r="B752" s="1" t="s">
        <v>2948</v>
      </c>
      <c r="C752" s="1" t="s">
        <v>2948</v>
      </c>
      <c r="D752" s="1" t="s">
        <v>2934</v>
      </c>
      <c r="E752" s="1" t="s">
        <v>2934</v>
      </c>
      <c r="F752" s="1" t="s">
        <v>6678</v>
      </c>
    </row>
    <row r="753" spans="1:6">
      <c r="A753" s="1" t="s">
        <v>5744</v>
      </c>
      <c r="B753" s="1" t="s">
        <v>7092</v>
      </c>
      <c r="C753" s="1" t="s">
        <v>7092</v>
      </c>
      <c r="D753" s="1" t="s">
        <v>2951</v>
      </c>
      <c r="E753" s="1" t="s">
        <v>2951</v>
      </c>
      <c r="F753" s="1" t="s">
        <v>6678</v>
      </c>
    </row>
    <row r="754" spans="1:6">
      <c r="A754" s="1" t="s">
        <v>7093</v>
      </c>
      <c r="B754" s="1" t="s">
        <v>3471</v>
      </c>
      <c r="C754" s="1" t="s">
        <v>3471</v>
      </c>
      <c r="D754" s="1" t="s">
        <v>2930</v>
      </c>
      <c r="E754" s="1" t="s">
        <v>2930</v>
      </c>
      <c r="F754" s="1" t="s">
        <v>6678</v>
      </c>
    </row>
    <row r="755" spans="1:6">
      <c r="A755" s="1" t="s">
        <v>1956</v>
      </c>
      <c r="B755" s="1" t="s">
        <v>4029</v>
      </c>
      <c r="C755" s="1" t="s">
        <v>4029</v>
      </c>
      <c r="D755" s="1" t="s">
        <v>2951</v>
      </c>
      <c r="E755" s="1" t="s">
        <v>2951</v>
      </c>
      <c r="F755" s="1" t="s">
        <v>6678</v>
      </c>
    </row>
    <row r="756" spans="1:6">
      <c r="A756" s="1" t="s">
        <v>1439</v>
      </c>
      <c r="B756" s="1" t="s">
        <v>3113</v>
      </c>
      <c r="C756" s="1" t="s">
        <v>3113</v>
      </c>
      <c r="D756" s="1" t="s">
        <v>2937</v>
      </c>
      <c r="E756" s="1" t="s">
        <v>2937</v>
      </c>
      <c r="F756" s="1" t="s">
        <v>6678</v>
      </c>
    </row>
    <row r="757" spans="1:6">
      <c r="A757" s="1" t="s">
        <v>2632</v>
      </c>
      <c r="B757" s="1" t="s">
        <v>7094</v>
      </c>
      <c r="C757" s="1" t="s">
        <v>7094</v>
      </c>
      <c r="D757" s="1" t="s">
        <v>2933</v>
      </c>
      <c r="E757" s="1" t="s">
        <v>2933</v>
      </c>
      <c r="F757" s="1" t="s">
        <v>6678</v>
      </c>
    </row>
    <row r="758" spans="1:6">
      <c r="A758" s="1" t="s">
        <v>1441</v>
      </c>
      <c r="B758" s="1" t="s">
        <v>3421</v>
      </c>
      <c r="C758" s="1" t="s">
        <v>3421</v>
      </c>
      <c r="D758" s="1" t="s">
        <v>2951</v>
      </c>
      <c r="E758" s="1" t="s">
        <v>2951</v>
      </c>
      <c r="F758" s="1" t="s">
        <v>6678</v>
      </c>
    </row>
    <row r="759" spans="1:6">
      <c r="A759" s="1" t="s">
        <v>1050</v>
      </c>
      <c r="B759" s="1" t="s">
        <v>7095</v>
      </c>
      <c r="C759" s="1" t="s">
        <v>7095</v>
      </c>
      <c r="D759" s="1" t="s">
        <v>2930</v>
      </c>
      <c r="E759" s="1" t="s">
        <v>2930</v>
      </c>
      <c r="F759" s="1" t="s">
        <v>6678</v>
      </c>
    </row>
    <row r="760" spans="1:6">
      <c r="A760" s="1" t="s">
        <v>756</v>
      </c>
      <c r="B760" s="1" t="s">
        <v>3196</v>
      </c>
      <c r="C760" s="1" t="s">
        <v>7096</v>
      </c>
      <c r="D760" s="1" t="s">
        <v>3149</v>
      </c>
      <c r="E760" s="1" t="s">
        <v>3149</v>
      </c>
      <c r="F760" s="1" t="s">
        <v>6678</v>
      </c>
    </row>
    <row r="761" spans="1:6">
      <c r="A761" s="1" t="s">
        <v>995</v>
      </c>
      <c r="B761" s="1" t="s">
        <v>3094</v>
      </c>
      <c r="C761" s="1" t="s">
        <v>3094</v>
      </c>
      <c r="D761" s="1" t="s">
        <v>2951</v>
      </c>
      <c r="E761" s="1" t="s">
        <v>2951</v>
      </c>
      <c r="F761" s="1" t="s">
        <v>6678</v>
      </c>
    </row>
    <row r="762" spans="1:6">
      <c r="A762" s="1" t="s">
        <v>901</v>
      </c>
      <c r="B762" s="1" t="s">
        <v>7097</v>
      </c>
      <c r="C762" s="1" t="s">
        <v>7097</v>
      </c>
      <c r="D762" s="1" t="s">
        <v>2951</v>
      </c>
      <c r="E762" s="1" t="s">
        <v>2951</v>
      </c>
      <c r="F762" s="1" t="s">
        <v>6678</v>
      </c>
    </row>
    <row r="763" spans="1:6">
      <c r="A763" s="1" t="s">
        <v>623</v>
      </c>
      <c r="B763" s="1" t="s">
        <v>3328</v>
      </c>
      <c r="C763" s="1" t="s">
        <v>4036</v>
      </c>
      <c r="D763" s="1" t="s">
        <v>3027</v>
      </c>
      <c r="E763" s="1" t="s">
        <v>3304</v>
      </c>
      <c r="F763" s="1" t="s">
        <v>6683</v>
      </c>
    </row>
    <row r="764" spans="1:6">
      <c r="A764" s="1" t="s">
        <v>1959</v>
      </c>
      <c r="B764" s="1" t="s">
        <v>4136</v>
      </c>
      <c r="C764" s="1" t="s">
        <v>4136</v>
      </c>
      <c r="D764" s="1" t="s">
        <v>2933</v>
      </c>
      <c r="E764" s="1" t="s">
        <v>2933</v>
      </c>
      <c r="F764" s="1" t="s">
        <v>6678</v>
      </c>
    </row>
    <row r="765" spans="1:6">
      <c r="A765" s="1" t="s">
        <v>1443</v>
      </c>
      <c r="B765" s="1" t="s">
        <v>2960</v>
      </c>
      <c r="C765" s="1" t="s">
        <v>2960</v>
      </c>
      <c r="D765" s="1" t="s">
        <v>2934</v>
      </c>
      <c r="E765" s="1" t="s">
        <v>2954</v>
      </c>
      <c r="F765" s="1" t="s">
        <v>6678</v>
      </c>
    </row>
    <row r="766" spans="1:6">
      <c r="A766" s="1" t="s">
        <v>1962</v>
      </c>
      <c r="B766" s="1" t="s">
        <v>3023</v>
      </c>
      <c r="C766" s="1" t="s">
        <v>3023</v>
      </c>
      <c r="D766" s="1" t="s">
        <v>2981</v>
      </c>
      <c r="E766" s="1" t="s">
        <v>2981</v>
      </c>
      <c r="F766" s="1" t="s">
        <v>6683</v>
      </c>
    </row>
    <row r="767" spans="1:6">
      <c r="A767" s="1" t="s">
        <v>78</v>
      </c>
      <c r="B767" s="1" t="s">
        <v>4630</v>
      </c>
      <c r="C767" s="1" t="s">
        <v>7098</v>
      </c>
      <c r="D767" s="1" t="s">
        <v>3240</v>
      </c>
      <c r="E767" s="1" t="s">
        <v>3240</v>
      </c>
      <c r="F767" s="1" t="s">
        <v>6678</v>
      </c>
    </row>
    <row r="768" spans="1:6">
      <c r="A768" s="1" t="s">
        <v>2490</v>
      </c>
      <c r="B768" s="1" t="s">
        <v>4211</v>
      </c>
      <c r="C768" s="1" t="s">
        <v>4211</v>
      </c>
      <c r="D768" s="1" t="s">
        <v>2933</v>
      </c>
      <c r="E768" s="1" t="s">
        <v>2933</v>
      </c>
      <c r="F768" s="1" t="s">
        <v>6678</v>
      </c>
    </row>
    <row r="769" spans="1:6">
      <c r="A769" s="1" t="s">
        <v>584</v>
      </c>
      <c r="B769" s="1" t="s">
        <v>7099</v>
      </c>
      <c r="C769" s="1" t="s">
        <v>7099</v>
      </c>
      <c r="D769" s="1" t="s">
        <v>2951</v>
      </c>
      <c r="E769" s="1" t="s">
        <v>2951</v>
      </c>
      <c r="F769" s="1" t="s">
        <v>6678</v>
      </c>
    </row>
    <row r="770" spans="1:6">
      <c r="A770" s="1" t="s">
        <v>1444</v>
      </c>
      <c r="B770" s="1" t="s">
        <v>3120</v>
      </c>
      <c r="C770" s="1" t="s">
        <v>3120</v>
      </c>
      <c r="D770" s="1" t="s">
        <v>2933</v>
      </c>
      <c r="E770" s="1" t="s">
        <v>2933</v>
      </c>
      <c r="F770" s="1" t="s">
        <v>6678</v>
      </c>
    </row>
    <row r="771" spans="1:6">
      <c r="A771" s="1" t="s">
        <v>7100</v>
      </c>
      <c r="B771" s="1" t="s">
        <v>2960</v>
      </c>
      <c r="C771" s="1" t="s">
        <v>2960</v>
      </c>
      <c r="D771" s="1" t="s">
        <v>2934</v>
      </c>
      <c r="E771" s="1" t="s">
        <v>2934</v>
      </c>
      <c r="F771" s="1" t="s">
        <v>6678</v>
      </c>
    </row>
    <row r="772" spans="1:6">
      <c r="A772" s="1" t="s">
        <v>2633</v>
      </c>
      <c r="B772" s="1" t="s">
        <v>7101</v>
      </c>
      <c r="C772" s="1" t="s">
        <v>7101</v>
      </c>
      <c r="D772" s="1" t="s">
        <v>2977</v>
      </c>
      <c r="E772" s="1" t="s">
        <v>2977</v>
      </c>
      <c r="F772" s="1" t="s">
        <v>6678</v>
      </c>
    </row>
    <row r="773" spans="1:6">
      <c r="A773" s="1" t="s">
        <v>1967</v>
      </c>
      <c r="B773" s="1" t="s">
        <v>3509</v>
      </c>
      <c r="C773" s="1" t="s">
        <v>3509</v>
      </c>
      <c r="D773" s="1" t="s">
        <v>2969</v>
      </c>
      <c r="E773" s="1" t="s">
        <v>2934</v>
      </c>
      <c r="F773" s="1" t="s">
        <v>6678</v>
      </c>
    </row>
    <row r="774" spans="1:6">
      <c r="A774" s="1" t="s">
        <v>1968</v>
      </c>
      <c r="B774" s="1" t="s">
        <v>7102</v>
      </c>
      <c r="C774" s="1" t="s">
        <v>7102</v>
      </c>
      <c r="D774" s="1" t="s">
        <v>2951</v>
      </c>
      <c r="E774" s="1" t="s">
        <v>2951</v>
      </c>
      <c r="F774" s="1" t="s">
        <v>6678</v>
      </c>
    </row>
    <row r="775" spans="1:6">
      <c r="A775" s="1" t="s">
        <v>1970</v>
      </c>
      <c r="B775" s="1" t="s">
        <v>4550</v>
      </c>
      <c r="C775" s="1" t="s">
        <v>7103</v>
      </c>
      <c r="D775" s="1" t="s">
        <v>3045</v>
      </c>
      <c r="E775" s="1" t="s">
        <v>3048</v>
      </c>
      <c r="F775" s="1" t="s">
        <v>6678</v>
      </c>
    </row>
    <row r="776" spans="1:6">
      <c r="A776" s="1" t="s">
        <v>2491</v>
      </c>
      <c r="B776" s="1" t="s">
        <v>3730</v>
      </c>
      <c r="C776" s="1" t="s">
        <v>3730</v>
      </c>
      <c r="D776" s="1" t="s">
        <v>2951</v>
      </c>
      <c r="E776" s="1" t="s">
        <v>2951</v>
      </c>
      <c r="F776" s="1" t="s">
        <v>6678</v>
      </c>
    </row>
    <row r="777" spans="1:6">
      <c r="A777" s="1" t="s">
        <v>7104</v>
      </c>
      <c r="B777" s="1" t="s">
        <v>3836</v>
      </c>
      <c r="C777" s="1" t="s">
        <v>3836</v>
      </c>
      <c r="D777" s="1" t="s">
        <v>2930</v>
      </c>
      <c r="E777" s="1" t="s">
        <v>2930</v>
      </c>
      <c r="F777" s="1" t="s">
        <v>6678</v>
      </c>
    </row>
    <row r="778" spans="1:6">
      <c r="A778" s="1" t="s">
        <v>7105</v>
      </c>
      <c r="B778" s="1" t="s">
        <v>7106</v>
      </c>
      <c r="C778" s="1" t="s">
        <v>7106</v>
      </c>
      <c r="D778" s="1" t="s">
        <v>2969</v>
      </c>
      <c r="E778" s="1" t="s">
        <v>2969</v>
      </c>
      <c r="F778" s="1" t="s">
        <v>6678</v>
      </c>
    </row>
    <row r="779" spans="1:6">
      <c r="A779" s="1" t="s">
        <v>269</v>
      </c>
      <c r="B779" s="1" t="s">
        <v>2952</v>
      </c>
      <c r="C779" s="1" t="s">
        <v>2952</v>
      </c>
      <c r="D779" s="1" t="s">
        <v>2930</v>
      </c>
      <c r="E779" s="1" t="s">
        <v>2930</v>
      </c>
      <c r="F779" s="1" t="s">
        <v>6678</v>
      </c>
    </row>
    <row r="780" spans="1:6">
      <c r="A780" s="1" t="s">
        <v>2779</v>
      </c>
      <c r="B780" s="1" t="s">
        <v>4760</v>
      </c>
      <c r="C780" s="1" t="s">
        <v>4760</v>
      </c>
      <c r="D780" s="1" t="s">
        <v>2951</v>
      </c>
      <c r="E780" s="1" t="s">
        <v>2951</v>
      </c>
      <c r="F780" s="1" t="s">
        <v>6678</v>
      </c>
    </row>
    <row r="781" spans="1:6">
      <c r="A781" s="1" t="s">
        <v>3575</v>
      </c>
      <c r="B781" s="1" t="s">
        <v>2943</v>
      </c>
      <c r="C781" s="1" t="s">
        <v>2943</v>
      </c>
      <c r="D781" s="1" t="s">
        <v>2930</v>
      </c>
      <c r="E781" s="1" t="s">
        <v>2930</v>
      </c>
      <c r="F781" s="1" t="s">
        <v>6678</v>
      </c>
    </row>
    <row r="782" spans="1:6">
      <c r="A782" s="1" t="s">
        <v>1974</v>
      </c>
      <c r="B782" s="1" t="s">
        <v>7107</v>
      </c>
      <c r="C782" s="1" t="s">
        <v>7107</v>
      </c>
      <c r="D782" s="1" t="s">
        <v>2969</v>
      </c>
      <c r="E782" s="1" t="s">
        <v>2969</v>
      </c>
      <c r="F782" s="1" t="s">
        <v>6678</v>
      </c>
    </row>
    <row r="783" spans="1:6">
      <c r="A783" s="1" t="s">
        <v>765</v>
      </c>
      <c r="B783" s="1" t="s">
        <v>3730</v>
      </c>
      <c r="C783" s="1" t="s">
        <v>7108</v>
      </c>
      <c r="D783" s="1" t="s">
        <v>3425</v>
      </c>
      <c r="E783" s="1" t="s">
        <v>3966</v>
      </c>
      <c r="F783" s="1" t="s">
        <v>6678</v>
      </c>
    </row>
    <row r="784" spans="1:6">
      <c r="A784" s="1" t="s">
        <v>1309</v>
      </c>
      <c r="B784" s="1" t="s">
        <v>3182</v>
      </c>
      <c r="C784" s="1" t="s">
        <v>7109</v>
      </c>
      <c r="D784" s="1" t="s">
        <v>2989</v>
      </c>
      <c r="E784" s="1" t="s">
        <v>2989</v>
      </c>
      <c r="F784" s="1" t="s">
        <v>6683</v>
      </c>
    </row>
    <row r="785" spans="1:6">
      <c r="A785" s="1" t="s">
        <v>1975</v>
      </c>
      <c r="B785" s="1" t="s">
        <v>3107</v>
      </c>
      <c r="C785" s="1" t="s">
        <v>3107</v>
      </c>
      <c r="D785" s="1" t="s">
        <v>2930</v>
      </c>
      <c r="E785" s="1" t="s">
        <v>2930</v>
      </c>
      <c r="F785" s="1" t="s">
        <v>6678</v>
      </c>
    </row>
    <row r="786" spans="1:6">
      <c r="A786" s="1" t="s">
        <v>1446</v>
      </c>
      <c r="B786" s="1" t="s">
        <v>2974</v>
      </c>
      <c r="C786" s="1" t="s">
        <v>2974</v>
      </c>
      <c r="D786" s="1" t="s">
        <v>2930</v>
      </c>
      <c r="E786" s="1" t="s">
        <v>2930</v>
      </c>
      <c r="F786" s="1" t="s">
        <v>6678</v>
      </c>
    </row>
    <row r="787" spans="1:6">
      <c r="A787" s="1" t="s">
        <v>596</v>
      </c>
      <c r="B787" s="1" t="s">
        <v>3972</v>
      </c>
      <c r="C787" s="1" t="s">
        <v>3972</v>
      </c>
      <c r="D787" s="1" t="s">
        <v>2930</v>
      </c>
      <c r="E787" s="1" t="s">
        <v>2930</v>
      </c>
      <c r="F787" s="1" t="s">
        <v>6683</v>
      </c>
    </row>
    <row r="788" spans="1:6">
      <c r="A788" s="1" t="s">
        <v>1977</v>
      </c>
      <c r="B788" s="1" t="s">
        <v>7110</v>
      </c>
      <c r="C788" s="1" t="s">
        <v>7110</v>
      </c>
      <c r="D788" s="1" t="s">
        <v>2934</v>
      </c>
      <c r="E788" s="1" t="s">
        <v>2934</v>
      </c>
      <c r="F788" s="1" t="s">
        <v>6678</v>
      </c>
    </row>
    <row r="789" spans="1:6">
      <c r="A789" s="1" t="s">
        <v>1978</v>
      </c>
      <c r="B789" s="1" t="s">
        <v>2990</v>
      </c>
      <c r="C789" s="1" t="s">
        <v>2990</v>
      </c>
      <c r="D789" s="1" t="s">
        <v>2933</v>
      </c>
      <c r="E789" s="1" t="s">
        <v>2933</v>
      </c>
      <c r="F789" s="1" t="s">
        <v>6678</v>
      </c>
    </row>
    <row r="790" spans="1:6">
      <c r="A790" s="1" t="s">
        <v>2634</v>
      </c>
      <c r="B790" s="1" t="s">
        <v>2943</v>
      </c>
      <c r="C790" s="1" t="s">
        <v>2943</v>
      </c>
      <c r="D790" s="1" t="s">
        <v>2933</v>
      </c>
      <c r="E790" s="1" t="s">
        <v>2933</v>
      </c>
      <c r="F790" s="1" t="s">
        <v>6678</v>
      </c>
    </row>
    <row r="791" spans="1:6">
      <c r="A791" s="1" t="s">
        <v>150</v>
      </c>
      <c r="B791" s="1" t="s">
        <v>3890</v>
      </c>
      <c r="C791" s="1" t="s">
        <v>3890</v>
      </c>
      <c r="D791" s="1" t="s">
        <v>2937</v>
      </c>
      <c r="E791" s="1" t="s">
        <v>2937</v>
      </c>
      <c r="F791" s="1" t="s">
        <v>6678</v>
      </c>
    </row>
    <row r="792" spans="1:6">
      <c r="A792" s="1" t="s">
        <v>1039</v>
      </c>
      <c r="B792" s="1" t="s">
        <v>3005</v>
      </c>
      <c r="C792" s="1" t="s">
        <v>3300</v>
      </c>
      <c r="D792" s="1" t="s">
        <v>3347</v>
      </c>
      <c r="E792" s="1" t="s">
        <v>4174</v>
      </c>
      <c r="F792" s="1" t="s">
        <v>6678</v>
      </c>
    </row>
    <row r="793" spans="1:6">
      <c r="A793" s="1" t="s">
        <v>816</v>
      </c>
      <c r="B793" s="1" t="s">
        <v>7111</v>
      </c>
      <c r="C793" s="1" t="s">
        <v>7111</v>
      </c>
      <c r="D793" s="1" t="s">
        <v>2969</v>
      </c>
      <c r="E793" s="1" t="s">
        <v>2969</v>
      </c>
      <c r="F793" s="1" t="s">
        <v>6678</v>
      </c>
    </row>
    <row r="794" spans="1:6">
      <c r="A794" s="1" t="s">
        <v>1279</v>
      </c>
      <c r="B794" s="1" t="s">
        <v>5267</v>
      </c>
      <c r="C794" s="1" t="s">
        <v>5267</v>
      </c>
      <c r="D794" s="1" t="s">
        <v>3030</v>
      </c>
      <c r="E794" s="1" t="s">
        <v>3008</v>
      </c>
      <c r="F794" s="1" t="s">
        <v>6683</v>
      </c>
    </row>
    <row r="795" spans="1:6">
      <c r="A795" s="1" t="s">
        <v>677</v>
      </c>
      <c r="B795" s="1" t="s">
        <v>3866</v>
      </c>
      <c r="C795" s="1" t="s">
        <v>7112</v>
      </c>
      <c r="D795" s="1" t="s">
        <v>3158</v>
      </c>
      <c r="E795" s="1" t="s">
        <v>3351</v>
      </c>
      <c r="F795" s="1" t="s">
        <v>6678</v>
      </c>
    </row>
    <row r="796" spans="1:6">
      <c r="A796" s="1" t="s">
        <v>1983</v>
      </c>
      <c r="B796" s="1" t="s">
        <v>7113</v>
      </c>
      <c r="C796" s="1" t="s">
        <v>7113</v>
      </c>
      <c r="D796" s="1" t="s">
        <v>2930</v>
      </c>
      <c r="E796" s="1" t="s">
        <v>2930</v>
      </c>
      <c r="F796" s="1" t="s">
        <v>6678</v>
      </c>
    </row>
    <row r="797" spans="1:6">
      <c r="A797" s="1" t="s">
        <v>7114</v>
      </c>
      <c r="B797" s="1" t="s">
        <v>3491</v>
      </c>
      <c r="C797" s="1" t="s">
        <v>3491</v>
      </c>
      <c r="D797" s="1" t="s">
        <v>2930</v>
      </c>
      <c r="E797" s="1" t="s">
        <v>2930</v>
      </c>
      <c r="F797" s="1" t="s">
        <v>6678</v>
      </c>
    </row>
    <row r="798" spans="1:6">
      <c r="A798" s="1" t="s">
        <v>630</v>
      </c>
      <c r="B798" s="1" t="s">
        <v>4397</v>
      </c>
      <c r="C798" s="1" t="s">
        <v>4397</v>
      </c>
      <c r="D798" s="1" t="s">
        <v>2937</v>
      </c>
      <c r="E798" s="1" t="s">
        <v>2937</v>
      </c>
      <c r="F798" s="1" t="s">
        <v>6678</v>
      </c>
    </row>
    <row r="799" spans="1:6">
      <c r="A799" s="1" t="s">
        <v>465</v>
      </c>
      <c r="B799" s="1" t="s">
        <v>7002</v>
      </c>
      <c r="C799" s="1" t="s">
        <v>7115</v>
      </c>
      <c r="D799" s="1" t="s">
        <v>2931</v>
      </c>
      <c r="E799" s="1" t="s">
        <v>2931</v>
      </c>
      <c r="F799" s="1" t="s">
        <v>6683</v>
      </c>
    </row>
    <row r="800" spans="1:6">
      <c r="A800" s="1" t="s">
        <v>1447</v>
      </c>
      <c r="B800" s="1" t="s">
        <v>7116</v>
      </c>
      <c r="C800" s="1" t="s">
        <v>7116</v>
      </c>
      <c r="D800" s="1" t="s">
        <v>2933</v>
      </c>
      <c r="E800" s="1" t="s">
        <v>2977</v>
      </c>
      <c r="F800" s="1" t="s">
        <v>6678</v>
      </c>
    </row>
    <row r="801" spans="1:6">
      <c r="A801" s="1" t="s">
        <v>897</v>
      </c>
      <c r="B801" s="1" t="s">
        <v>4270</v>
      </c>
      <c r="C801" s="1" t="s">
        <v>3673</v>
      </c>
      <c r="D801" s="1" t="s">
        <v>3008</v>
      </c>
      <c r="E801" s="1" t="s">
        <v>2931</v>
      </c>
      <c r="F801" s="1" t="s">
        <v>6678</v>
      </c>
    </row>
    <row r="802" spans="1:6">
      <c r="A802" s="1" t="s">
        <v>1985</v>
      </c>
      <c r="B802" s="1" t="s">
        <v>3212</v>
      </c>
      <c r="C802" s="1" t="s">
        <v>3212</v>
      </c>
      <c r="D802" s="1" t="s">
        <v>2969</v>
      </c>
      <c r="E802" s="1" t="s">
        <v>2969</v>
      </c>
      <c r="F802" s="1" t="s">
        <v>6678</v>
      </c>
    </row>
    <row r="803" spans="1:6">
      <c r="A803" s="1" t="s">
        <v>1986</v>
      </c>
      <c r="B803" s="1" t="s">
        <v>7117</v>
      </c>
      <c r="C803" s="1" t="s">
        <v>7117</v>
      </c>
      <c r="D803" s="1" t="s">
        <v>2951</v>
      </c>
      <c r="E803" s="1" t="s">
        <v>2951</v>
      </c>
      <c r="F803" s="1" t="s">
        <v>6678</v>
      </c>
    </row>
    <row r="804" spans="1:6">
      <c r="A804" s="1" t="s">
        <v>2492</v>
      </c>
      <c r="B804" s="1" t="s">
        <v>4641</v>
      </c>
      <c r="C804" s="1" t="s">
        <v>4641</v>
      </c>
      <c r="D804" s="1" t="s">
        <v>2933</v>
      </c>
      <c r="E804" s="1" t="s">
        <v>2933</v>
      </c>
      <c r="F804" s="1" t="s">
        <v>6678</v>
      </c>
    </row>
    <row r="805" spans="1:6">
      <c r="A805" s="1" t="s">
        <v>1628</v>
      </c>
      <c r="B805" s="1" t="s">
        <v>7118</v>
      </c>
      <c r="C805" s="1" t="s">
        <v>7118</v>
      </c>
      <c r="D805" s="1" t="s">
        <v>2933</v>
      </c>
      <c r="E805" s="1" t="s">
        <v>2933</v>
      </c>
      <c r="F805" s="1" t="s">
        <v>6678</v>
      </c>
    </row>
    <row r="806" spans="1:6">
      <c r="A806" s="1" t="s">
        <v>1989</v>
      </c>
      <c r="B806" s="1" t="s">
        <v>7119</v>
      </c>
      <c r="C806" s="1" t="s">
        <v>7119</v>
      </c>
      <c r="D806" s="1" t="s">
        <v>2934</v>
      </c>
      <c r="E806" s="1" t="s">
        <v>2934</v>
      </c>
      <c r="F806" s="1" t="s">
        <v>6678</v>
      </c>
    </row>
    <row r="807" spans="1:6">
      <c r="A807" s="1" t="s">
        <v>3227</v>
      </c>
      <c r="B807" s="1" t="s">
        <v>4363</v>
      </c>
      <c r="C807" s="1" t="s">
        <v>4363</v>
      </c>
      <c r="D807" s="1" t="s">
        <v>2933</v>
      </c>
      <c r="E807" s="1" t="s">
        <v>2933</v>
      </c>
      <c r="F807" s="1" t="s">
        <v>6678</v>
      </c>
    </row>
    <row r="808" spans="1:6">
      <c r="A808" s="1" t="s">
        <v>611</v>
      </c>
      <c r="B808" s="1" t="s">
        <v>3131</v>
      </c>
      <c r="C808" s="1" t="s">
        <v>3131</v>
      </c>
      <c r="D808" s="1" t="s">
        <v>2937</v>
      </c>
      <c r="E808" s="1" t="s">
        <v>2937</v>
      </c>
      <c r="F808" s="1" t="s">
        <v>6678</v>
      </c>
    </row>
    <row r="809" spans="1:6">
      <c r="A809" s="1" t="s">
        <v>1448</v>
      </c>
      <c r="B809" s="1" t="s">
        <v>7120</v>
      </c>
      <c r="C809" s="1" t="s">
        <v>7120</v>
      </c>
      <c r="D809" s="1" t="s">
        <v>2933</v>
      </c>
      <c r="E809" s="1" t="s">
        <v>2933</v>
      </c>
      <c r="F809" s="1" t="s">
        <v>6678</v>
      </c>
    </row>
    <row r="810" spans="1:6">
      <c r="A810" s="1" t="s">
        <v>161</v>
      </c>
      <c r="B810" s="1" t="s">
        <v>7121</v>
      </c>
      <c r="C810" s="1" t="s">
        <v>7121</v>
      </c>
      <c r="D810" s="1" t="s">
        <v>2933</v>
      </c>
      <c r="E810" s="1" t="s">
        <v>2933</v>
      </c>
      <c r="F810" s="1" t="s">
        <v>6678</v>
      </c>
    </row>
    <row r="811" spans="1:6">
      <c r="A811" s="1" t="s">
        <v>463</v>
      </c>
      <c r="B811" s="1" t="s">
        <v>3671</v>
      </c>
      <c r="C811" s="1" t="s">
        <v>3671</v>
      </c>
      <c r="D811" s="1" t="s">
        <v>2933</v>
      </c>
      <c r="E811" s="1" t="s">
        <v>2933</v>
      </c>
      <c r="F811" s="1" t="s">
        <v>6683</v>
      </c>
    </row>
    <row r="812" spans="1:6">
      <c r="A812" s="1" t="s">
        <v>2780</v>
      </c>
      <c r="B812" s="1" t="s">
        <v>3081</v>
      </c>
      <c r="C812" s="1" t="s">
        <v>3081</v>
      </c>
      <c r="D812" s="1" t="s">
        <v>2933</v>
      </c>
      <c r="E812" s="1" t="s">
        <v>2933</v>
      </c>
      <c r="F812" s="1" t="s">
        <v>6678</v>
      </c>
    </row>
    <row r="813" spans="1:6">
      <c r="A813" s="1" t="s">
        <v>1449</v>
      </c>
      <c r="B813" s="1" t="s">
        <v>3299</v>
      </c>
      <c r="C813" s="1" t="s">
        <v>3299</v>
      </c>
      <c r="D813" s="1" t="s">
        <v>2951</v>
      </c>
      <c r="E813" s="1" t="s">
        <v>2951</v>
      </c>
      <c r="F813" s="1" t="s">
        <v>6678</v>
      </c>
    </row>
    <row r="814" spans="1:6">
      <c r="A814" s="1" t="s">
        <v>1654</v>
      </c>
      <c r="B814" s="1" t="s">
        <v>4030</v>
      </c>
      <c r="C814" s="1" t="s">
        <v>4030</v>
      </c>
      <c r="D814" s="1" t="s">
        <v>2933</v>
      </c>
      <c r="E814" s="1" t="s">
        <v>2933</v>
      </c>
      <c r="F814" s="1" t="s">
        <v>6678</v>
      </c>
    </row>
    <row r="815" spans="1:6">
      <c r="A815" s="1" t="s">
        <v>1129</v>
      </c>
      <c r="B815" s="1" t="s">
        <v>3212</v>
      </c>
      <c r="C815" s="1" t="s">
        <v>3212</v>
      </c>
      <c r="D815" s="1" t="s">
        <v>2951</v>
      </c>
      <c r="E815" s="1" t="s">
        <v>2951</v>
      </c>
      <c r="F815" s="1" t="s">
        <v>6678</v>
      </c>
    </row>
    <row r="816" spans="1:6">
      <c r="A816" s="1" t="s">
        <v>48</v>
      </c>
      <c r="B816" s="1" t="s">
        <v>2988</v>
      </c>
      <c r="C816" s="1" t="s">
        <v>3376</v>
      </c>
      <c r="D816" s="1" t="s">
        <v>3030</v>
      </c>
      <c r="E816" s="1" t="s">
        <v>3163</v>
      </c>
      <c r="F816" s="1" t="s">
        <v>6683</v>
      </c>
    </row>
    <row r="817" spans="1:6">
      <c r="A817" s="1" t="s">
        <v>3405</v>
      </c>
      <c r="B817" s="1" t="s">
        <v>4055</v>
      </c>
      <c r="C817" s="1" t="s">
        <v>4055</v>
      </c>
      <c r="D817" s="1" t="s">
        <v>2930</v>
      </c>
      <c r="E817" s="1" t="s">
        <v>2930</v>
      </c>
      <c r="F817" s="1" t="s">
        <v>6678</v>
      </c>
    </row>
    <row r="818" spans="1:6">
      <c r="A818" s="1" t="s">
        <v>636</v>
      </c>
      <c r="B818" s="1" t="s">
        <v>7122</v>
      </c>
      <c r="C818" s="1" t="s">
        <v>7123</v>
      </c>
      <c r="D818" s="1" t="s">
        <v>2940</v>
      </c>
      <c r="E818" s="1" t="s">
        <v>7076</v>
      </c>
      <c r="F818" s="1" t="s">
        <v>6678</v>
      </c>
    </row>
    <row r="819" spans="1:6">
      <c r="A819" s="1" t="s">
        <v>30</v>
      </c>
      <c r="B819" s="1" t="s">
        <v>3002</v>
      </c>
      <c r="C819" s="1" t="s">
        <v>3002</v>
      </c>
      <c r="D819" s="1" t="s">
        <v>2930</v>
      </c>
      <c r="E819" s="1" t="s">
        <v>3240</v>
      </c>
      <c r="F819" s="1" t="s">
        <v>6683</v>
      </c>
    </row>
    <row r="820" spans="1:6">
      <c r="A820" s="1" t="s">
        <v>1105</v>
      </c>
      <c r="B820" s="1" t="s">
        <v>3691</v>
      </c>
      <c r="C820" s="1" t="s">
        <v>3328</v>
      </c>
      <c r="D820" s="1" t="s">
        <v>3008</v>
      </c>
      <c r="E820" s="1" t="s">
        <v>5908</v>
      </c>
      <c r="F820" s="1" t="s">
        <v>6678</v>
      </c>
    </row>
    <row r="821" spans="1:6">
      <c r="A821" s="1" t="s">
        <v>1995</v>
      </c>
      <c r="B821" s="1" t="s">
        <v>3124</v>
      </c>
      <c r="C821" s="1" t="s">
        <v>7124</v>
      </c>
      <c r="D821" s="1" t="s">
        <v>3070</v>
      </c>
      <c r="E821" s="1" t="s">
        <v>3070</v>
      </c>
      <c r="F821" s="1" t="s">
        <v>6678</v>
      </c>
    </row>
    <row r="822" spans="1:6">
      <c r="A822" s="1" t="s">
        <v>1996</v>
      </c>
      <c r="B822" s="1" t="s">
        <v>7125</v>
      </c>
      <c r="C822" s="1" t="s">
        <v>7125</v>
      </c>
      <c r="D822" s="1" t="s">
        <v>2930</v>
      </c>
      <c r="E822" s="1" t="s">
        <v>2930</v>
      </c>
      <c r="F822" s="1" t="s">
        <v>6678</v>
      </c>
    </row>
    <row r="823" spans="1:6">
      <c r="A823" s="1" t="s">
        <v>2494</v>
      </c>
      <c r="B823" s="1" t="s">
        <v>7126</v>
      </c>
      <c r="C823" s="1" t="s">
        <v>7126</v>
      </c>
      <c r="D823" s="1" t="s">
        <v>2951</v>
      </c>
      <c r="E823" s="1" t="s">
        <v>2951</v>
      </c>
      <c r="F823" s="1" t="s">
        <v>6678</v>
      </c>
    </row>
    <row r="824" spans="1:6">
      <c r="A824" s="1" t="s">
        <v>1658</v>
      </c>
      <c r="B824" s="1" t="s">
        <v>3626</v>
      </c>
      <c r="C824" s="1" t="s">
        <v>7127</v>
      </c>
      <c r="D824" s="1" t="s">
        <v>3034</v>
      </c>
      <c r="E824" s="1" t="s">
        <v>3027</v>
      </c>
      <c r="F824" s="1" t="s">
        <v>6678</v>
      </c>
    </row>
    <row r="825" spans="1:6">
      <c r="A825" s="1" t="s">
        <v>2002</v>
      </c>
      <c r="B825" s="1" t="s">
        <v>3248</v>
      </c>
      <c r="C825" s="1" t="s">
        <v>3248</v>
      </c>
      <c r="D825" s="1" t="s">
        <v>2951</v>
      </c>
      <c r="E825" s="1" t="s">
        <v>2951</v>
      </c>
      <c r="F825" s="1" t="s">
        <v>6678</v>
      </c>
    </row>
    <row r="826" spans="1:6">
      <c r="A826" s="1" t="s">
        <v>2003</v>
      </c>
      <c r="B826" s="1" t="s">
        <v>3210</v>
      </c>
      <c r="C826" s="1" t="s">
        <v>3210</v>
      </c>
      <c r="D826" s="1" t="s">
        <v>2930</v>
      </c>
      <c r="E826" s="1" t="s">
        <v>2930</v>
      </c>
      <c r="F826" s="1" t="s">
        <v>6683</v>
      </c>
    </row>
    <row r="827" spans="1:6">
      <c r="A827" s="1" t="s">
        <v>1099</v>
      </c>
      <c r="B827" s="1" t="s">
        <v>4379</v>
      </c>
      <c r="C827" s="1" t="s">
        <v>7128</v>
      </c>
      <c r="D827" s="1" t="s">
        <v>3457</v>
      </c>
      <c r="E827" s="1" t="s">
        <v>3649</v>
      </c>
      <c r="F827" s="1" t="s">
        <v>6678</v>
      </c>
    </row>
    <row r="828" spans="1:6">
      <c r="A828" s="1" t="s">
        <v>2005</v>
      </c>
      <c r="B828" s="1" t="s">
        <v>3508</v>
      </c>
      <c r="C828" s="1" t="s">
        <v>3508</v>
      </c>
      <c r="D828" s="1" t="s">
        <v>2951</v>
      </c>
      <c r="E828" s="1" t="s">
        <v>2951</v>
      </c>
      <c r="F828" s="1" t="s">
        <v>6678</v>
      </c>
    </row>
    <row r="829" spans="1:6">
      <c r="A829" s="1" t="s">
        <v>1536</v>
      </c>
      <c r="B829" s="1" t="s">
        <v>3619</v>
      </c>
      <c r="C829" s="1" t="s">
        <v>3619</v>
      </c>
      <c r="D829" s="1" t="s">
        <v>2951</v>
      </c>
      <c r="E829" s="1" t="s">
        <v>2951</v>
      </c>
      <c r="F829" s="1" t="s">
        <v>6678</v>
      </c>
    </row>
    <row r="830" spans="1:6">
      <c r="A830" s="1" t="s">
        <v>2006</v>
      </c>
      <c r="B830" s="1" t="s">
        <v>4530</v>
      </c>
      <c r="C830" s="1" t="s">
        <v>4530</v>
      </c>
      <c r="D830" s="1" t="s">
        <v>2930</v>
      </c>
      <c r="E830" s="1" t="s">
        <v>2930</v>
      </c>
      <c r="F830" s="1" t="s">
        <v>6678</v>
      </c>
    </row>
    <row r="831" spans="1:6">
      <c r="A831" s="1" t="s">
        <v>1450</v>
      </c>
      <c r="B831" s="1" t="s">
        <v>3220</v>
      </c>
      <c r="C831" s="1" t="s">
        <v>3220</v>
      </c>
      <c r="D831" s="1" t="s">
        <v>2930</v>
      </c>
      <c r="E831" s="1" t="s">
        <v>2930</v>
      </c>
      <c r="F831" s="1" t="s">
        <v>6678</v>
      </c>
    </row>
    <row r="832" spans="1:6">
      <c r="A832" s="1" t="s">
        <v>1451</v>
      </c>
      <c r="B832" s="1" t="s">
        <v>7129</v>
      </c>
      <c r="C832" s="1" t="s">
        <v>7129</v>
      </c>
      <c r="D832" s="1" t="s">
        <v>2930</v>
      </c>
      <c r="E832" s="1" t="s">
        <v>2930</v>
      </c>
      <c r="F832" s="1" t="s">
        <v>6678</v>
      </c>
    </row>
    <row r="833" spans="1:6">
      <c r="A833" s="1" t="s">
        <v>2648</v>
      </c>
      <c r="B833" s="1" t="s">
        <v>7130</v>
      </c>
      <c r="C833" s="1" t="s">
        <v>7130</v>
      </c>
      <c r="D833" s="1" t="s">
        <v>2951</v>
      </c>
      <c r="E833" s="1" t="s">
        <v>2951</v>
      </c>
      <c r="F833" s="1" t="s">
        <v>6678</v>
      </c>
    </row>
    <row r="834" spans="1:6">
      <c r="A834" s="1" t="s">
        <v>1452</v>
      </c>
      <c r="B834" s="1" t="s">
        <v>3245</v>
      </c>
      <c r="C834" s="1" t="s">
        <v>3245</v>
      </c>
      <c r="D834" s="1" t="s">
        <v>2951</v>
      </c>
      <c r="E834" s="1" t="s">
        <v>2951</v>
      </c>
      <c r="F834" s="1" t="s">
        <v>6678</v>
      </c>
    </row>
    <row r="835" spans="1:6">
      <c r="A835" s="1" t="s">
        <v>2496</v>
      </c>
      <c r="B835" s="1" t="s">
        <v>3061</v>
      </c>
      <c r="C835" s="1" t="s">
        <v>3061</v>
      </c>
      <c r="D835" s="1" t="s">
        <v>2930</v>
      </c>
      <c r="E835" s="1" t="s">
        <v>2930</v>
      </c>
      <c r="F835" s="1" t="s">
        <v>6683</v>
      </c>
    </row>
    <row r="836" spans="1:6">
      <c r="A836" s="1" t="s">
        <v>318</v>
      </c>
      <c r="B836" s="1" t="s">
        <v>7131</v>
      </c>
      <c r="C836" s="1" t="s">
        <v>7131</v>
      </c>
      <c r="D836" s="1" t="s">
        <v>2934</v>
      </c>
      <c r="E836" s="1" t="s">
        <v>2934</v>
      </c>
      <c r="F836" s="1" t="s">
        <v>6678</v>
      </c>
    </row>
    <row r="837" spans="1:6">
      <c r="A837" s="1" t="s">
        <v>7132</v>
      </c>
      <c r="B837" s="1" t="s">
        <v>2943</v>
      </c>
      <c r="C837" s="1" t="s">
        <v>2943</v>
      </c>
      <c r="D837" s="1" t="s">
        <v>2933</v>
      </c>
      <c r="E837" s="1" t="s">
        <v>2933</v>
      </c>
      <c r="F837" s="1" t="s">
        <v>6678</v>
      </c>
    </row>
    <row r="838" spans="1:6">
      <c r="A838" s="1" t="s">
        <v>142</v>
      </c>
      <c r="B838" s="1" t="s">
        <v>4008</v>
      </c>
      <c r="C838" s="1" t="s">
        <v>4008</v>
      </c>
      <c r="D838" s="1" t="s">
        <v>2933</v>
      </c>
      <c r="E838" s="1" t="s">
        <v>2933</v>
      </c>
      <c r="F838" s="1" t="s">
        <v>6678</v>
      </c>
    </row>
    <row r="839" spans="1:6">
      <c r="A839" s="1" t="s">
        <v>2009</v>
      </c>
      <c r="B839" s="1" t="s">
        <v>7133</v>
      </c>
      <c r="C839" s="1" t="s">
        <v>7134</v>
      </c>
      <c r="D839" s="1" t="s">
        <v>3536</v>
      </c>
      <c r="E839" s="1" t="s">
        <v>3025</v>
      </c>
      <c r="F839" s="1" t="s">
        <v>6678</v>
      </c>
    </row>
    <row r="840" spans="1:6">
      <c r="A840" s="1" t="s">
        <v>915</v>
      </c>
      <c r="B840" s="1" t="s">
        <v>3089</v>
      </c>
      <c r="C840" s="1" t="s">
        <v>3089</v>
      </c>
      <c r="D840" s="1" t="s">
        <v>3724</v>
      </c>
      <c r="E840" s="1" t="s">
        <v>7135</v>
      </c>
      <c r="F840" s="1" t="s">
        <v>6678</v>
      </c>
    </row>
    <row r="841" spans="1:6">
      <c r="A841" s="1" t="s">
        <v>1086</v>
      </c>
      <c r="B841" s="1" t="s">
        <v>3253</v>
      </c>
      <c r="C841" s="1" t="s">
        <v>3253</v>
      </c>
      <c r="D841" s="1" t="s">
        <v>2934</v>
      </c>
      <c r="E841" s="1" t="s">
        <v>2934</v>
      </c>
      <c r="F841" s="1" t="s">
        <v>6678</v>
      </c>
    </row>
    <row r="842" spans="1:6">
      <c r="A842" s="1" t="s">
        <v>4759</v>
      </c>
      <c r="B842" s="1" t="s">
        <v>3135</v>
      </c>
      <c r="C842" s="1" t="s">
        <v>3135</v>
      </c>
      <c r="D842" s="1" t="s">
        <v>2930</v>
      </c>
      <c r="E842" s="1" t="s">
        <v>2930</v>
      </c>
      <c r="F842" s="1" t="s">
        <v>6678</v>
      </c>
    </row>
    <row r="843" spans="1:6">
      <c r="A843" s="1" t="s">
        <v>752</v>
      </c>
      <c r="B843" s="1" t="s">
        <v>3286</v>
      </c>
      <c r="C843" s="1" t="s">
        <v>3286</v>
      </c>
      <c r="D843" s="1" t="s">
        <v>2977</v>
      </c>
      <c r="E843" s="1" t="s">
        <v>3337</v>
      </c>
      <c r="F843" s="1" t="s">
        <v>6683</v>
      </c>
    </row>
    <row r="844" spans="1:6">
      <c r="A844" s="1" t="s">
        <v>45</v>
      </c>
      <c r="B844" s="1" t="s">
        <v>3084</v>
      </c>
      <c r="C844" s="1" t="s">
        <v>7136</v>
      </c>
      <c r="D844" s="1" t="s">
        <v>3070</v>
      </c>
      <c r="E844" s="1" t="s">
        <v>3586</v>
      </c>
      <c r="F844" s="1" t="s">
        <v>6678</v>
      </c>
    </row>
    <row r="845" spans="1:6">
      <c r="A845" s="1" t="s">
        <v>3750</v>
      </c>
      <c r="B845" s="1" t="s">
        <v>3192</v>
      </c>
      <c r="C845" s="1" t="s">
        <v>3192</v>
      </c>
      <c r="D845" s="1" t="s">
        <v>2930</v>
      </c>
      <c r="E845" s="1" t="s">
        <v>2930</v>
      </c>
      <c r="F845" s="1" t="s">
        <v>6678</v>
      </c>
    </row>
    <row r="846" spans="1:6">
      <c r="A846" s="1" t="s">
        <v>1454</v>
      </c>
      <c r="B846" s="1" t="s">
        <v>4074</v>
      </c>
      <c r="C846" s="1" t="s">
        <v>4074</v>
      </c>
      <c r="D846" s="1" t="s">
        <v>2951</v>
      </c>
      <c r="E846" s="1" t="s">
        <v>2951</v>
      </c>
      <c r="F846" s="1" t="s">
        <v>6678</v>
      </c>
    </row>
    <row r="847" spans="1:6">
      <c r="A847" s="1" t="s">
        <v>2011</v>
      </c>
      <c r="B847" s="1" t="s">
        <v>3430</v>
      </c>
      <c r="C847" s="1" t="s">
        <v>3430</v>
      </c>
      <c r="D847" s="1" t="s">
        <v>2930</v>
      </c>
      <c r="E847" s="1" t="s">
        <v>2930</v>
      </c>
      <c r="F847" s="1" t="s">
        <v>6683</v>
      </c>
    </row>
    <row r="848" spans="1:6">
      <c r="A848" s="1" t="s">
        <v>2012</v>
      </c>
      <c r="B848" s="1" t="s">
        <v>3262</v>
      </c>
      <c r="C848" s="1" t="s">
        <v>3262</v>
      </c>
      <c r="D848" s="1" t="s">
        <v>2981</v>
      </c>
      <c r="E848" s="1" t="s">
        <v>2981</v>
      </c>
      <c r="F848" s="1" t="s">
        <v>6683</v>
      </c>
    </row>
    <row r="849" spans="1:6">
      <c r="A849" s="1" t="s">
        <v>262</v>
      </c>
      <c r="B849" s="1" t="s">
        <v>7137</v>
      </c>
      <c r="C849" s="1" t="s">
        <v>7137</v>
      </c>
      <c r="D849" s="1" t="s">
        <v>2951</v>
      </c>
      <c r="E849" s="1" t="s">
        <v>2951</v>
      </c>
      <c r="F849" s="1" t="s">
        <v>6678</v>
      </c>
    </row>
    <row r="850" spans="1:6">
      <c r="A850" s="1" t="s">
        <v>4085</v>
      </c>
      <c r="B850" s="1" t="s">
        <v>7138</v>
      </c>
      <c r="C850" s="1" t="s">
        <v>7138</v>
      </c>
      <c r="D850" s="1" t="s">
        <v>2930</v>
      </c>
      <c r="E850" s="1" t="s">
        <v>2930</v>
      </c>
      <c r="F850" s="1" t="s">
        <v>6678</v>
      </c>
    </row>
    <row r="851" spans="1:6">
      <c r="A851" s="1" t="s">
        <v>845</v>
      </c>
      <c r="B851" s="1" t="s">
        <v>7139</v>
      </c>
      <c r="C851" s="1" t="s">
        <v>7139</v>
      </c>
      <c r="D851" s="1" t="s">
        <v>2933</v>
      </c>
      <c r="E851" s="1" t="s">
        <v>2933</v>
      </c>
      <c r="F851" s="1" t="s">
        <v>6678</v>
      </c>
    </row>
    <row r="852" spans="1:6">
      <c r="A852" s="1" t="s">
        <v>2014</v>
      </c>
      <c r="B852" s="1" t="s">
        <v>7140</v>
      </c>
      <c r="C852" s="1" t="s">
        <v>7140</v>
      </c>
      <c r="D852" s="1" t="s">
        <v>2951</v>
      </c>
      <c r="E852" s="1" t="s">
        <v>2951</v>
      </c>
      <c r="F852" s="1" t="s">
        <v>6678</v>
      </c>
    </row>
    <row r="853" spans="1:6">
      <c r="A853" s="1" t="s">
        <v>2635</v>
      </c>
      <c r="B853" s="1" t="s">
        <v>7141</v>
      </c>
      <c r="C853" s="1" t="s">
        <v>7141</v>
      </c>
      <c r="D853" s="1" t="s">
        <v>2930</v>
      </c>
      <c r="E853" s="1" t="s">
        <v>2930</v>
      </c>
      <c r="F853" s="1" t="s">
        <v>6678</v>
      </c>
    </row>
    <row r="854" spans="1:6">
      <c r="A854" s="1" t="s">
        <v>183</v>
      </c>
      <c r="B854" s="1" t="s">
        <v>7142</v>
      </c>
      <c r="C854" s="1" t="s">
        <v>7142</v>
      </c>
      <c r="D854" s="1" t="s">
        <v>2951</v>
      </c>
      <c r="E854" s="1" t="s">
        <v>2951</v>
      </c>
      <c r="F854" s="1" t="s">
        <v>6678</v>
      </c>
    </row>
    <row r="855" spans="1:6">
      <c r="A855" s="1" t="s">
        <v>2636</v>
      </c>
      <c r="B855" s="1" t="s">
        <v>7143</v>
      </c>
      <c r="C855" s="1" t="s">
        <v>7143</v>
      </c>
      <c r="D855" s="1" t="s">
        <v>2933</v>
      </c>
      <c r="E855" s="1" t="s">
        <v>2933</v>
      </c>
      <c r="F855" s="1" t="s">
        <v>6678</v>
      </c>
    </row>
    <row r="856" spans="1:6">
      <c r="A856" s="1" t="s">
        <v>57</v>
      </c>
      <c r="B856" s="1" t="s">
        <v>3364</v>
      </c>
      <c r="C856" s="1" t="s">
        <v>3364</v>
      </c>
      <c r="D856" s="1" t="s">
        <v>2934</v>
      </c>
      <c r="E856" s="1" t="s">
        <v>2934</v>
      </c>
      <c r="F856" s="1" t="s">
        <v>6678</v>
      </c>
    </row>
    <row r="857" spans="1:6">
      <c r="A857" s="1" t="s">
        <v>1271</v>
      </c>
      <c r="B857" s="1" t="s">
        <v>3584</v>
      </c>
      <c r="C857" s="1" t="s">
        <v>3584</v>
      </c>
      <c r="D857" s="1" t="s">
        <v>2934</v>
      </c>
      <c r="E857" s="1" t="s">
        <v>2934</v>
      </c>
      <c r="F857" s="1" t="s">
        <v>6678</v>
      </c>
    </row>
    <row r="858" spans="1:6">
      <c r="A858" s="1" t="s">
        <v>2497</v>
      </c>
      <c r="B858" s="1" t="s">
        <v>7144</v>
      </c>
      <c r="C858" s="1" t="s">
        <v>7144</v>
      </c>
      <c r="D858" s="1" t="s">
        <v>3069</v>
      </c>
      <c r="E858" s="1" t="s">
        <v>3069</v>
      </c>
      <c r="F858" s="1" t="s">
        <v>6678</v>
      </c>
    </row>
    <row r="859" spans="1:6">
      <c r="A859" s="1" t="s">
        <v>1211</v>
      </c>
      <c r="B859" s="1" t="s">
        <v>2974</v>
      </c>
      <c r="C859" s="1" t="s">
        <v>2974</v>
      </c>
      <c r="D859" s="1" t="s">
        <v>2934</v>
      </c>
      <c r="E859" s="1" t="s">
        <v>2934</v>
      </c>
      <c r="F859" s="1" t="s">
        <v>6678</v>
      </c>
    </row>
    <row r="860" spans="1:6">
      <c r="A860" s="1" t="s">
        <v>3793</v>
      </c>
      <c r="B860" s="1" t="s">
        <v>7145</v>
      </c>
      <c r="C860" s="1" t="s">
        <v>7146</v>
      </c>
      <c r="D860" s="1" t="s">
        <v>2981</v>
      </c>
      <c r="E860" s="1" t="s">
        <v>2981</v>
      </c>
      <c r="F860" s="1" t="s">
        <v>6678</v>
      </c>
    </row>
    <row r="861" spans="1:6">
      <c r="A861" s="1" t="s">
        <v>705</v>
      </c>
      <c r="B861" s="1" t="s">
        <v>3424</v>
      </c>
      <c r="C861" s="1" t="s">
        <v>7147</v>
      </c>
      <c r="D861" s="1" t="s">
        <v>3311</v>
      </c>
      <c r="E861" s="1" t="s">
        <v>4168</v>
      </c>
      <c r="F861" s="1" t="s">
        <v>6678</v>
      </c>
    </row>
    <row r="862" spans="1:6">
      <c r="A862" s="1" t="s">
        <v>7148</v>
      </c>
      <c r="B862" s="1" t="s">
        <v>3205</v>
      </c>
      <c r="C862" s="1" t="s">
        <v>3205</v>
      </c>
      <c r="D862" s="1" t="s">
        <v>2930</v>
      </c>
      <c r="E862" s="1" t="s">
        <v>2930</v>
      </c>
      <c r="F862" s="1" t="s">
        <v>6683</v>
      </c>
    </row>
    <row r="863" spans="1:6">
      <c r="A863" s="1" t="s">
        <v>2016</v>
      </c>
      <c r="B863" s="1" t="s">
        <v>7149</v>
      </c>
      <c r="C863" s="1" t="s">
        <v>7150</v>
      </c>
      <c r="D863" s="1" t="s">
        <v>2981</v>
      </c>
      <c r="E863" s="1" t="s">
        <v>2981</v>
      </c>
      <c r="F863" s="1" t="s">
        <v>6678</v>
      </c>
    </row>
    <row r="864" spans="1:6">
      <c r="A864" s="1" t="s">
        <v>173</v>
      </c>
      <c r="B864" s="1" t="s">
        <v>7151</v>
      </c>
      <c r="C864" s="1" t="s">
        <v>7151</v>
      </c>
      <c r="D864" s="1" t="s">
        <v>2951</v>
      </c>
      <c r="E864" s="1" t="s">
        <v>2951</v>
      </c>
      <c r="F864" s="1" t="s">
        <v>6678</v>
      </c>
    </row>
    <row r="865" spans="1:6">
      <c r="A865" s="1" t="s">
        <v>1455</v>
      </c>
      <c r="B865" s="1" t="s">
        <v>7152</v>
      </c>
      <c r="C865" s="1" t="s">
        <v>7152</v>
      </c>
      <c r="D865" s="1" t="s">
        <v>2930</v>
      </c>
      <c r="E865" s="1" t="s">
        <v>2930</v>
      </c>
      <c r="F865" s="1" t="s">
        <v>6678</v>
      </c>
    </row>
    <row r="866" spans="1:6">
      <c r="A866" s="1" t="s">
        <v>731</v>
      </c>
      <c r="B866" s="1" t="s">
        <v>7153</v>
      </c>
      <c r="C866" s="1" t="s">
        <v>7153</v>
      </c>
      <c r="D866" s="1" t="s">
        <v>3030</v>
      </c>
      <c r="E866" s="1" t="s">
        <v>3090</v>
      </c>
      <c r="F866" s="1" t="s">
        <v>6678</v>
      </c>
    </row>
    <row r="867" spans="1:6">
      <c r="A867" s="1" t="s">
        <v>1456</v>
      </c>
      <c r="B867" s="1" t="s">
        <v>7154</v>
      </c>
      <c r="C867" s="1" t="s">
        <v>7154</v>
      </c>
      <c r="D867" s="1" t="s">
        <v>2969</v>
      </c>
      <c r="E867" s="1" t="s">
        <v>2969</v>
      </c>
      <c r="F867" s="1" t="s">
        <v>6678</v>
      </c>
    </row>
    <row r="868" spans="1:6">
      <c r="A868" s="1" t="s">
        <v>2020</v>
      </c>
      <c r="B868" s="1" t="s">
        <v>7155</v>
      </c>
      <c r="C868" s="1" t="s">
        <v>7155</v>
      </c>
      <c r="D868" s="1" t="s">
        <v>2930</v>
      </c>
      <c r="E868" s="1" t="s">
        <v>2930</v>
      </c>
      <c r="F868" s="1" t="s">
        <v>6683</v>
      </c>
    </row>
    <row r="869" spans="1:6">
      <c r="A869" s="1" t="s">
        <v>5528</v>
      </c>
      <c r="B869" s="1" t="s">
        <v>7156</v>
      </c>
      <c r="C869" s="1" t="s">
        <v>7156</v>
      </c>
      <c r="D869" s="1" t="s">
        <v>2930</v>
      </c>
      <c r="E869" s="1" t="s">
        <v>2930</v>
      </c>
      <c r="F869" s="1" t="s">
        <v>6678</v>
      </c>
    </row>
    <row r="870" spans="1:6">
      <c r="A870" s="1" t="s">
        <v>1457</v>
      </c>
      <c r="B870" s="1" t="s">
        <v>5820</v>
      </c>
      <c r="C870" s="1" t="s">
        <v>5820</v>
      </c>
      <c r="D870" s="1" t="s">
        <v>2934</v>
      </c>
      <c r="E870" s="1" t="s">
        <v>2934</v>
      </c>
      <c r="F870" s="1" t="s">
        <v>6678</v>
      </c>
    </row>
    <row r="871" spans="1:6">
      <c r="A871" s="1" t="s">
        <v>2022</v>
      </c>
      <c r="B871" s="1" t="s">
        <v>7157</v>
      </c>
      <c r="C871" s="1" t="s">
        <v>7157</v>
      </c>
      <c r="D871" s="1" t="s">
        <v>2934</v>
      </c>
      <c r="E871" s="1" t="s">
        <v>2934</v>
      </c>
      <c r="F871" s="1" t="s">
        <v>6678</v>
      </c>
    </row>
    <row r="872" spans="1:6">
      <c r="A872" s="1" t="s">
        <v>140</v>
      </c>
      <c r="B872" s="1" t="s">
        <v>3026</v>
      </c>
      <c r="C872" s="1" t="s">
        <v>7158</v>
      </c>
      <c r="D872" s="1" t="s">
        <v>3027</v>
      </c>
      <c r="E872" s="1" t="s">
        <v>3001</v>
      </c>
      <c r="F872" s="1" t="s">
        <v>6683</v>
      </c>
    </row>
    <row r="873" spans="1:6">
      <c r="A873" s="1" t="s">
        <v>497</v>
      </c>
      <c r="B873" s="1" t="s">
        <v>3023</v>
      </c>
      <c r="C873" s="1" t="s">
        <v>7159</v>
      </c>
      <c r="D873" s="1" t="s">
        <v>3092</v>
      </c>
      <c r="E873" s="1" t="s">
        <v>4466</v>
      </c>
      <c r="F873" s="1" t="s">
        <v>6678</v>
      </c>
    </row>
    <row r="874" spans="1:6">
      <c r="A874" s="1" t="s">
        <v>6142</v>
      </c>
      <c r="B874" s="1" t="s">
        <v>3002</v>
      </c>
      <c r="C874" s="1" t="s">
        <v>3002</v>
      </c>
      <c r="D874" s="1" t="s">
        <v>2951</v>
      </c>
      <c r="E874" s="1" t="s">
        <v>2951</v>
      </c>
      <c r="F874" s="1" t="s">
        <v>6678</v>
      </c>
    </row>
    <row r="875" spans="1:6">
      <c r="A875" s="1" t="s">
        <v>663</v>
      </c>
      <c r="B875" s="1" t="s">
        <v>3060</v>
      </c>
      <c r="C875" s="1" t="s">
        <v>7160</v>
      </c>
      <c r="D875" s="1" t="s">
        <v>3333</v>
      </c>
      <c r="E875" s="1" t="s">
        <v>3862</v>
      </c>
      <c r="F875" s="1" t="s">
        <v>6678</v>
      </c>
    </row>
    <row r="876" spans="1:6">
      <c r="A876" s="1" t="s">
        <v>1252</v>
      </c>
      <c r="B876" s="1" t="s">
        <v>3099</v>
      </c>
      <c r="C876" s="1" t="s">
        <v>7161</v>
      </c>
      <c r="D876" s="1" t="s">
        <v>3058</v>
      </c>
      <c r="E876" s="1" t="s">
        <v>2940</v>
      </c>
      <c r="F876" s="1" t="s">
        <v>6678</v>
      </c>
    </row>
    <row r="877" spans="1:6">
      <c r="A877" s="1" t="s">
        <v>1150</v>
      </c>
      <c r="B877" s="1" t="s">
        <v>3281</v>
      </c>
      <c r="C877" s="1" t="s">
        <v>7162</v>
      </c>
      <c r="D877" s="1" t="s">
        <v>2967</v>
      </c>
      <c r="E877" s="1" t="s">
        <v>3011</v>
      </c>
      <c r="F877" s="1" t="s">
        <v>6678</v>
      </c>
    </row>
    <row r="878" spans="1:6">
      <c r="A878" s="1" t="s">
        <v>685</v>
      </c>
      <c r="B878" s="1" t="s">
        <v>6271</v>
      </c>
      <c r="C878" s="1" t="s">
        <v>7163</v>
      </c>
      <c r="D878" s="1" t="s">
        <v>3445</v>
      </c>
      <c r="E878" s="1" t="s">
        <v>7164</v>
      </c>
      <c r="F878" s="1" t="s">
        <v>6678</v>
      </c>
    </row>
    <row r="879" spans="1:6">
      <c r="A879" s="1" t="s">
        <v>2498</v>
      </c>
      <c r="B879" s="1" t="s">
        <v>3189</v>
      </c>
      <c r="C879" s="1" t="s">
        <v>3189</v>
      </c>
      <c r="D879" s="1" t="s">
        <v>2951</v>
      </c>
      <c r="E879" s="1" t="s">
        <v>2951</v>
      </c>
      <c r="F879" s="1" t="s">
        <v>6678</v>
      </c>
    </row>
    <row r="880" spans="1:6">
      <c r="A880" s="1" t="s">
        <v>2023</v>
      </c>
      <c r="B880" s="1" t="s">
        <v>7165</v>
      </c>
      <c r="C880" s="1" t="s">
        <v>7165</v>
      </c>
      <c r="D880" s="1" t="s">
        <v>2933</v>
      </c>
      <c r="E880" s="1" t="s">
        <v>2977</v>
      </c>
      <c r="F880" s="1" t="s">
        <v>6683</v>
      </c>
    </row>
    <row r="881" spans="1:6">
      <c r="A881" s="1" t="s">
        <v>2024</v>
      </c>
      <c r="B881" s="1" t="s">
        <v>7166</v>
      </c>
      <c r="C881" s="1" t="s">
        <v>7166</v>
      </c>
      <c r="D881" s="1" t="s">
        <v>2930</v>
      </c>
      <c r="E881" s="1" t="s">
        <v>2930</v>
      </c>
      <c r="F881" s="1" t="s">
        <v>6678</v>
      </c>
    </row>
    <row r="882" spans="1:6">
      <c r="A882" s="1" t="s">
        <v>2499</v>
      </c>
      <c r="B882" s="1" t="s">
        <v>3083</v>
      </c>
      <c r="C882" s="1" t="s">
        <v>3083</v>
      </c>
      <c r="D882" s="1" t="s">
        <v>2930</v>
      </c>
      <c r="E882" s="1" t="s">
        <v>2930</v>
      </c>
      <c r="F882" s="1" t="s">
        <v>6678</v>
      </c>
    </row>
    <row r="883" spans="1:6">
      <c r="A883" s="1" t="s">
        <v>2500</v>
      </c>
      <c r="B883" s="1" t="s">
        <v>7167</v>
      </c>
      <c r="C883" s="1" t="s">
        <v>7167</v>
      </c>
      <c r="D883" s="1" t="s">
        <v>2930</v>
      </c>
      <c r="E883" s="1" t="s">
        <v>2930</v>
      </c>
      <c r="F883" s="1" t="s">
        <v>6678</v>
      </c>
    </row>
    <row r="884" spans="1:6">
      <c r="A884" s="1" t="s">
        <v>2025</v>
      </c>
      <c r="B884" s="1" t="s">
        <v>3077</v>
      </c>
      <c r="C884" s="1" t="s">
        <v>3077</v>
      </c>
      <c r="D884" s="1" t="s">
        <v>2937</v>
      </c>
      <c r="E884" s="1" t="s">
        <v>2937</v>
      </c>
      <c r="F884" s="1" t="s">
        <v>6678</v>
      </c>
    </row>
    <row r="885" spans="1:6">
      <c r="A885" s="1" t="s">
        <v>37</v>
      </c>
      <c r="B885" s="1" t="s">
        <v>2988</v>
      </c>
      <c r="C885" s="1" t="s">
        <v>2988</v>
      </c>
      <c r="D885" s="1" t="s">
        <v>2930</v>
      </c>
      <c r="E885" s="1" t="s">
        <v>2969</v>
      </c>
      <c r="F885" s="1" t="s">
        <v>6683</v>
      </c>
    </row>
    <row r="886" spans="1:6">
      <c r="A886" s="1" t="s">
        <v>773</v>
      </c>
      <c r="B886" s="1" t="s">
        <v>3145</v>
      </c>
      <c r="C886" s="1" t="s">
        <v>4242</v>
      </c>
      <c r="D886" s="1" t="s">
        <v>3024</v>
      </c>
      <c r="E886" s="1" t="s">
        <v>3662</v>
      </c>
      <c r="F886" s="1" t="s">
        <v>6683</v>
      </c>
    </row>
    <row r="887" spans="1:6">
      <c r="A887" s="1" t="s">
        <v>133</v>
      </c>
      <c r="B887" s="1" t="s">
        <v>3078</v>
      </c>
      <c r="C887" s="1" t="s">
        <v>3078</v>
      </c>
      <c r="D887" s="1" t="s">
        <v>2981</v>
      </c>
      <c r="E887" s="1" t="s">
        <v>2981</v>
      </c>
      <c r="F887" s="1" t="s">
        <v>6678</v>
      </c>
    </row>
    <row r="888" spans="1:6">
      <c r="A888" s="1" t="s">
        <v>2501</v>
      </c>
      <c r="B888" s="1" t="s">
        <v>3131</v>
      </c>
      <c r="C888" s="1" t="s">
        <v>3131</v>
      </c>
      <c r="D888" s="1" t="s">
        <v>2930</v>
      </c>
      <c r="E888" s="1" t="s">
        <v>2930</v>
      </c>
      <c r="F888" s="1" t="s">
        <v>6678</v>
      </c>
    </row>
    <row r="889" spans="1:6">
      <c r="A889" s="1" t="s">
        <v>1308</v>
      </c>
      <c r="B889" s="1" t="s">
        <v>2978</v>
      </c>
      <c r="C889" s="1" t="s">
        <v>2978</v>
      </c>
      <c r="D889" s="1" t="s">
        <v>2934</v>
      </c>
      <c r="E889" s="1" t="s">
        <v>2934</v>
      </c>
      <c r="F889" s="1" t="s">
        <v>6678</v>
      </c>
    </row>
    <row r="890" spans="1:6">
      <c r="A890" s="1" t="s">
        <v>326</v>
      </c>
      <c r="B890" s="1" t="s">
        <v>3850</v>
      </c>
      <c r="C890" s="1" t="s">
        <v>3850</v>
      </c>
      <c r="D890" s="1" t="s">
        <v>2933</v>
      </c>
      <c r="E890" s="1" t="s">
        <v>2933</v>
      </c>
      <c r="F890" s="1" t="s">
        <v>6678</v>
      </c>
    </row>
    <row r="891" spans="1:6">
      <c r="A891" s="1" t="s">
        <v>4368</v>
      </c>
      <c r="B891" s="1" t="s">
        <v>5860</v>
      </c>
      <c r="C891" s="1" t="s">
        <v>5860</v>
      </c>
      <c r="D891" s="1" t="s">
        <v>2933</v>
      </c>
      <c r="E891" s="1" t="s">
        <v>2933</v>
      </c>
      <c r="F891" s="1" t="s">
        <v>6678</v>
      </c>
    </row>
    <row r="892" spans="1:6">
      <c r="A892" s="1" t="s">
        <v>3612</v>
      </c>
      <c r="B892" s="1" t="s">
        <v>3245</v>
      </c>
      <c r="C892" s="1" t="s">
        <v>3245</v>
      </c>
      <c r="D892" s="1" t="s">
        <v>2951</v>
      </c>
      <c r="E892" s="1" t="s">
        <v>2951</v>
      </c>
      <c r="F892" s="1" t="s">
        <v>6678</v>
      </c>
    </row>
    <row r="893" spans="1:6">
      <c r="A893" s="1" t="s">
        <v>2639</v>
      </c>
      <c r="B893" s="1" t="s">
        <v>7168</v>
      </c>
      <c r="C893" s="1" t="s">
        <v>7169</v>
      </c>
      <c r="D893" s="1" t="s">
        <v>3069</v>
      </c>
      <c r="E893" s="1" t="s">
        <v>3069</v>
      </c>
      <c r="F893" s="1" t="s">
        <v>6678</v>
      </c>
    </row>
    <row r="894" spans="1:6">
      <c r="A894" s="1" t="s">
        <v>5762</v>
      </c>
      <c r="B894" s="1" t="s">
        <v>3759</v>
      </c>
      <c r="C894" s="1" t="s">
        <v>3759</v>
      </c>
      <c r="D894" s="1" t="s">
        <v>2951</v>
      </c>
      <c r="E894" s="1" t="s">
        <v>2981</v>
      </c>
      <c r="F894" s="1" t="s">
        <v>6683</v>
      </c>
    </row>
    <row r="895" spans="1:6">
      <c r="A895" s="1" t="s">
        <v>2029</v>
      </c>
      <c r="B895" s="1" t="s">
        <v>3182</v>
      </c>
      <c r="C895" s="1" t="s">
        <v>3182</v>
      </c>
      <c r="D895" s="1" t="s">
        <v>2934</v>
      </c>
      <c r="E895" s="1" t="s">
        <v>2934</v>
      </c>
      <c r="F895" s="1" t="s">
        <v>6678</v>
      </c>
    </row>
    <row r="896" spans="1:6">
      <c r="A896" s="1" t="s">
        <v>2030</v>
      </c>
      <c r="B896" s="1" t="s">
        <v>2955</v>
      </c>
      <c r="C896" s="1" t="s">
        <v>2955</v>
      </c>
      <c r="D896" s="1" t="s">
        <v>2930</v>
      </c>
      <c r="E896" s="1" t="s">
        <v>2930</v>
      </c>
      <c r="F896" s="1" t="s">
        <v>6678</v>
      </c>
    </row>
    <row r="897" spans="1:6">
      <c r="A897" s="1" t="s">
        <v>1239</v>
      </c>
      <c r="B897" s="1" t="s">
        <v>7170</v>
      </c>
      <c r="C897" s="1" t="s">
        <v>7170</v>
      </c>
      <c r="D897" s="1" t="s">
        <v>2969</v>
      </c>
      <c r="E897" s="1" t="s">
        <v>2969</v>
      </c>
      <c r="F897" s="1" t="s">
        <v>6678</v>
      </c>
    </row>
    <row r="898" spans="1:6">
      <c r="A898" s="1" t="s">
        <v>723</v>
      </c>
      <c r="B898" s="1" t="s">
        <v>7171</v>
      </c>
      <c r="C898" s="1" t="s">
        <v>7171</v>
      </c>
      <c r="D898" s="1" t="s">
        <v>3030</v>
      </c>
      <c r="E898" s="1" t="s">
        <v>3240</v>
      </c>
      <c r="F898" s="1" t="s">
        <v>6678</v>
      </c>
    </row>
    <row r="899" spans="1:6">
      <c r="A899" s="1" t="s">
        <v>7172</v>
      </c>
      <c r="B899" s="1" t="s">
        <v>2986</v>
      </c>
      <c r="C899" s="1" t="s">
        <v>2986</v>
      </c>
      <c r="D899" s="1" t="s">
        <v>2930</v>
      </c>
      <c r="E899" s="1" t="s">
        <v>2930</v>
      </c>
      <c r="F899" s="1" t="s">
        <v>6683</v>
      </c>
    </row>
    <row r="900" spans="1:6">
      <c r="A900" s="1" t="s">
        <v>2115</v>
      </c>
      <c r="B900" s="1" t="s">
        <v>3052</v>
      </c>
      <c r="C900" s="1" t="s">
        <v>3052</v>
      </c>
      <c r="D900" s="1" t="s">
        <v>2951</v>
      </c>
      <c r="E900" s="1" t="s">
        <v>2951</v>
      </c>
      <c r="F900" s="1" t="s">
        <v>6678</v>
      </c>
    </row>
    <row r="901" spans="1:6">
      <c r="A901" s="1" t="s">
        <v>644</v>
      </c>
      <c r="B901" s="1" t="s">
        <v>7173</v>
      </c>
      <c r="C901" s="1" t="s">
        <v>7174</v>
      </c>
      <c r="D901" s="1" t="s">
        <v>7175</v>
      </c>
      <c r="E901" s="1" t="s">
        <v>7176</v>
      </c>
      <c r="F901" s="1" t="s">
        <v>6678</v>
      </c>
    </row>
    <row r="902" spans="1:6">
      <c r="A902" s="1" t="s">
        <v>1272</v>
      </c>
      <c r="B902" s="1" t="s">
        <v>3444</v>
      </c>
      <c r="C902" s="1" t="s">
        <v>7177</v>
      </c>
      <c r="D902" s="1" t="s">
        <v>3101</v>
      </c>
      <c r="E902" s="1" t="s">
        <v>3101</v>
      </c>
      <c r="F902" s="1" t="s">
        <v>6678</v>
      </c>
    </row>
    <row r="903" spans="1:6">
      <c r="A903" s="1" t="s">
        <v>2502</v>
      </c>
      <c r="B903" s="1" t="s">
        <v>4195</v>
      </c>
      <c r="C903" s="1" t="s">
        <v>4195</v>
      </c>
      <c r="D903" s="1" t="s">
        <v>2937</v>
      </c>
      <c r="E903" s="1" t="s">
        <v>2937</v>
      </c>
      <c r="F903" s="1" t="s">
        <v>6678</v>
      </c>
    </row>
    <row r="904" spans="1:6">
      <c r="A904" s="1" t="s">
        <v>1461</v>
      </c>
      <c r="B904" s="1" t="s">
        <v>2952</v>
      </c>
      <c r="C904" s="1" t="s">
        <v>2952</v>
      </c>
      <c r="D904" s="1" t="s">
        <v>2933</v>
      </c>
      <c r="E904" s="1" t="s">
        <v>2933</v>
      </c>
      <c r="F904" s="1" t="s">
        <v>6678</v>
      </c>
    </row>
    <row r="905" spans="1:6">
      <c r="A905" s="1" t="s">
        <v>293</v>
      </c>
      <c r="B905" s="1" t="s">
        <v>3260</v>
      </c>
      <c r="C905" s="1" t="s">
        <v>2963</v>
      </c>
      <c r="D905" s="1" t="s">
        <v>2999</v>
      </c>
      <c r="E905" s="1" t="s">
        <v>3006</v>
      </c>
      <c r="F905" s="1" t="s">
        <v>6678</v>
      </c>
    </row>
    <row r="906" spans="1:6">
      <c r="A906" s="1" t="s">
        <v>1462</v>
      </c>
      <c r="B906" s="1" t="s">
        <v>5657</v>
      </c>
      <c r="C906" s="1" t="s">
        <v>5657</v>
      </c>
      <c r="D906" s="1" t="s">
        <v>2930</v>
      </c>
      <c r="E906" s="1" t="s">
        <v>2930</v>
      </c>
      <c r="F906" s="1" t="s">
        <v>6678</v>
      </c>
    </row>
    <row r="907" spans="1:6">
      <c r="A907" s="1" t="s">
        <v>908</v>
      </c>
      <c r="B907" s="1" t="s">
        <v>3089</v>
      </c>
      <c r="C907" s="1" t="s">
        <v>3089</v>
      </c>
      <c r="D907" s="1" t="s">
        <v>2933</v>
      </c>
      <c r="E907" s="1" t="s">
        <v>2933</v>
      </c>
      <c r="F907" s="1" t="s">
        <v>6683</v>
      </c>
    </row>
    <row r="908" spans="1:6">
      <c r="A908" s="1" t="s">
        <v>1550</v>
      </c>
      <c r="B908" s="1" t="s">
        <v>5637</v>
      </c>
      <c r="C908" s="1" t="s">
        <v>5637</v>
      </c>
      <c r="D908" s="1" t="s">
        <v>2951</v>
      </c>
      <c r="E908" s="1" t="s">
        <v>2951</v>
      </c>
      <c r="F908" s="1" t="s">
        <v>6678</v>
      </c>
    </row>
    <row r="909" spans="1:6">
      <c r="A909" s="1" t="s">
        <v>2237</v>
      </c>
      <c r="B909" s="1" t="s">
        <v>7178</v>
      </c>
      <c r="C909" s="1" t="s">
        <v>7178</v>
      </c>
      <c r="D909" s="1" t="s">
        <v>2934</v>
      </c>
      <c r="E909" s="1" t="s">
        <v>2934</v>
      </c>
      <c r="F909" s="1" t="s">
        <v>6678</v>
      </c>
    </row>
    <row r="910" spans="1:6">
      <c r="A910" s="1" t="s">
        <v>1038</v>
      </c>
      <c r="B910" s="1" t="s">
        <v>3255</v>
      </c>
      <c r="C910" s="1" t="s">
        <v>3255</v>
      </c>
      <c r="D910" s="1" t="s">
        <v>2930</v>
      </c>
      <c r="E910" s="1" t="s">
        <v>2930</v>
      </c>
      <c r="F910" s="1" t="s">
        <v>6683</v>
      </c>
    </row>
    <row r="911" spans="1:6">
      <c r="A911" s="1" t="s">
        <v>121</v>
      </c>
      <c r="B911" s="1" t="s">
        <v>7179</v>
      </c>
      <c r="C911" s="1" t="s">
        <v>7179</v>
      </c>
      <c r="D911" s="1" t="s">
        <v>3045</v>
      </c>
      <c r="E911" s="1" t="s">
        <v>3362</v>
      </c>
      <c r="F911" s="1" t="s">
        <v>6678</v>
      </c>
    </row>
    <row r="912" spans="1:6">
      <c r="A912" s="1" t="s">
        <v>7180</v>
      </c>
      <c r="B912" s="1" t="s">
        <v>3261</v>
      </c>
      <c r="C912" s="1" t="s">
        <v>3261</v>
      </c>
      <c r="D912" s="1" t="s">
        <v>2930</v>
      </c>
      <c r="E912" s="1" t="s">
        <v>2969</v>
      </c>
      <c r="F912" s="1" t="s">
        <v>6683</v>
      </c>
    </row>
    <row r="913" spans="1:6">
      <c r="A913" s="1" t="s">
        <v>264</v>
      </c>
      <c r="B913" s="1" t="s">
        <v>4348</v>
      </c>
      <c r="C913" s="1" t="s">
        <v>7181</v>
      </c>
      <c r="D913" s="1" t="s">
        <v>3070</v>
      </c>
      <c r="E913" s="1" t="s">
        <v>3724</v>
      </c>
      <c r="F913" s="1" t="s">
        <v>6678</v>
      </c>
    </row>
    <row r="914" spans="1:6">
      <c r="A914" s="1" t="s">
        <v>751</v>
      </c>
      <c r="B914" s="1" t="s">
        <v>7182</v>
      </c>
      <c r="C914" s="1" t="s">
        <v>7183</v>
      </c>
      <c r="D914" s="1" t="s">
        <v>3034</v>
      </c>
      <c r="E914" s="1" t="s">
        <v>3034</v>
      </c>
      <c r="F914" s="1" t="s">
        <v>6678</v>
      </c>
    </row>
    <row r="915" spans="1:6">
      <c r="A915" s="1" t="s">
        <v>775</v>
      </c>
      <c r="B915" s="1" t="s">
        <v>7184</v>
      </c>
      <c r="C915" s="1" t="s">
        <v>7184</v>
      </c>
      <c r="D915" s="1" t="s">
        <v>2951</v>
      </c>
      <c r="E915" s="1" t="s">
        <v>2951</v>
      </c>
      <c r="F915" s="1" t="s">
        <v>6678</v>
      </c>
    </row>
    <row r="916" spans="1:6">
      <c r="A916" s="1" t="s">
        <v>2035</v>
      </c>
      <c r="B916" s="1" t="s">
        <v>2962</v>
      </c>
      <c r="C916" s="1" t="s">
        <v>2962</v>
      </c>
      <c r="D916" s="1" t="s">
        <v>2930</v>
      </c>
      <c r="E916" s="1" t="s">
        <v>2930</v>
      </c>
      <c r="F916" s="1" t="s">
        <v>6678</v>
      </c>
    </row>
    <row r="917" spans="1:6">
      <c r="A917" s="1" t="s">
        <v>1464</v>
      </c>
      <c r="B917" s="1" t="s">
        <v>3298</v>
      </c>
      <c r="C917" s="1" t="s">
        <v>3298</v>
      </c>
      <c r="D917" s="1" t="s">
        <v>2933</v>
      </c>
      <c r="E917" s="1" t="s">
        <v>2933</v>
      </c>
      <c r="F917" s="1" t="s">
        <v>6678</v>
      </c>
    </row>
    <row r="918" spans="1:6">
      <c r="A918" s="1" t="s">
        <v>5796</v>
      </c>
      <c r="B918" s="1" t="s">
        <v>3075</v>
      </c>
      <c r="C918" s="1" t="s">
        <v>3075</v>
      </c>
      <c r="D918" s="1" t="s">
        <v>2933</v>
      </c>
      <c r="E918" s="1" t="s">
        <v>2933</v>
      </c>
      <c r="F918" s="1" t="s">
        <v>6678</v>
      </c>
    </row>
    <row r="919" spans="1:6">
      <c r="A919" s="1" t="s">
        <v>2782</v>
      </c>
      <c r="B919" s="1" t="s">
        <v>7185</v>
      </c>
      <c r="C919" s="1" t="s">
        <v>7186</v>
      </c>
      <c r="D919" s="1" t="s">
        <v>2939</v>
      </c>
      <c r="E919" s="1" t="s">
        <v>2939</v>
      </c>
      <c r="F919" s="1" t="s">
        <v>6678</v>
      </c>
    </row>
    <row r="920" spans="1:6">
      <c r="A920" s="1" t="s">
        <v>1465</v>
      </c>
      <c r="B920" s="1" t="s">
        <v>3053</v>
      </c>
      <c r="C920" s="1" t="s">
        <v>3053</v>
      </c>
      <c r="D920" s="1" t="s">
        <v>2937</v>
      </c>
      <c r="E920" s="1" t="s">
        <v>2937</v>
      </c>
      <c r="F920" s="1" t="s">
        <v>6678</v>
      </c>
    </row>
    <row r="921" spans="1:6">
      <c r="A921" s="1" t="s">
        <v>2040</v>
      </c>
      <c r="B921" s="1" t="s">
        <v>4098</v>
      </c>
      <c r="C921" s="1" t="s">
        <v>4098</v>
      </c>
      <c r="D921" s="1" t="s">
        <v>2934</v>
      </c>
      <c r="E921" s="1" t="s">
        <v>2934</v>
      </c>
      <c r="F921" s="1" t="s">
        <v>6678</v>
      </c>
    </row>
    <row r="922" spans="1:6">
      <c r="A922" s="1" t="s">
        <v>7187</v>
      </c>
      <c r="B922" s="1" t="s">
        <v>6152</v>
      </c>
      <c r="C922" s="1" t="s">
        <v>7188</v>
      </c>
      <c r="D922" s="1" t="s">
        <v>2977</v>
      </c>
      <c r="E922" s="1" t="s">
        <v>3149</v>
      </c>
      <c r="F922" s="1" t="s">
        <v>6683</v>
      </c>
    </row>
    <row r="923" spans="1:6">
      <c r="A923" s="1" t="s">
        <v>1466</v>
      </c>
      <c r="B923" s="1" t="s">
        <v>4320</v>
      </c>
      <c r="C923" s="1" t="s">
        <v>4320</v>
      </c>
      <c r="D923" s="1" t="s">
        <v>2977</v>
      </c>
      <c r="E923" s="1" t="s">
        <v>3018</v>
      </c>
      <c r="F923" s="1" t="s">
        <v>6678</v>
      </c>
    </row>
    <row r="924" spans="1:6">
      <c r="A924" s="1" t="s">
        <v>277</v>
      </c>
      <c r="B924" s="1" t="s">
        <v>5934</v>
      </c>
      <c r="C924" s="1" t="s">
        <v>3373</v>
      </c>
      <c r="D924" s="1" t="s">
        <v>3118</v>
      </c>
      <c r="E924" s="1" t="s">
        <v>3380</v>
      </c>
      <c r="F924" s="1" t="s">
        <v>6678</v>
      </c>
    </row>
    <row r="925" spans="1:6">
      <c r="A925" s="1" t="s">
        <v>2641</v>
      </c>
      <c r="B925" s="1" t="s">
        <v>4137</v>
      </c>
      <c r="C925" s="1" t="s">
        <v>4137</v>
      </c>
      <c r="D925" s="1" t="s">
        <v>2930</v>
      </c>
      <c r="E925" s="1" t="s">
        <v>2930</v>
      </c>
      <c r="F925" s="1" t="s">
        <v>6683</v>
      </c>
    </row>
    <row r="926" spans="1:6">
      <c r="A926" s="1" t="s">
        <v>2042</v>
      </c>
      <c r="B926" s="1" t="s">
        <v>7189</v>
      </c>
      <c r="C926" s="1" t="s">
        <v>7189</v>
      </c>
      <c r="D926" s="1" t="s">
        <v>2930</v>
      </c>
      <c r="E926" s="1" t="s">
        <v>2930</v>
      </c>
      <c r="F926" s="1" t="s">
        <v>6678</v>
      </c>
    </row>
    <row r="927" spans="1:6">
      <c r="A927" s="1" t="s">
        <v>4732</v>
      </c>
      <c r="B927" s="1" t="s">
        <v>4094</v>
      </c>
      <c r="C927" s="1" t="s">
        <v>4094</v>
      </c>
      <c r="D927" s="1" t="s">
        <v>2934</v>
      </c>
      <c r="E927" s="1" t="s">
        <v>2934</v>
      </c>
      <c r="F927" s="1" t="s">
        <v>6678</v>
      </c>
    </row>
    <row r="928" spans="1:6">
      <c r="A928" s="1" t="s">
        <v>7190</v>
      </c>
      <c r="B928" s="1" t="s">
        <v>3147</v>
      </c>
      <c r="C928" s="1" t="s">
        <v>3147</v>
      </c>
      <c r="D928" s="1" t="s">
        <v>2930</v>
      </c>
      <c r="E928" s="1" t="s">
        <v>2930</v>
      </c>
      <c r="F928" s="1" t="s">
        <v>6683</v>
      </c>
    </row>
    <row r="929" spans="1:6">
      <c r="A929" s="1" t="s">
        <v>381</v>
      </c>
      <c r="B929" s="1" t="s">
        <v>2960</v>
      </c>
      <c r="C929" s="1" t="s">
        <v>2960</v>
      </c>
      <c r="D929" s="1" t="s">
        <v>2969</v>
      </c>
      <c r="E929" s="1" t="s">
        <v>2969</v>
      </c>
      <c r="F929" s="1" t="s">
        <v>6678</v>
      </c>
    </row>
    <row r="930" spans="1:6">
      <c r="A930" s="1" t="s">
        <v>1467</v>
      </c>
      <c r="B930" s="1" t="s">
        <v>3302</v>
      </c>
      <c r="C930" s="1" t="s">
        <v>3302</v>
      </c>
      <c r="D930" s="1" t="s">
        <v>2930</v>
      </c>
      <c r="E930" s="1" t="s">
        <v>2930</v>
      </c>
      <c r="F930" s="1" t="s">
        <v>6678</v>
      </c>
    </row>
    <row r="931" spans="1:6">
      <c r="A931" s="1" t="s">
        <v>442</v>
      </c>
      <c r="B931" s="1" t="s">
        <v>3088</v>
      </c>
      <c r="C931" s="1" t="s">
        <v>3587</v>
      </c>
      <c r="D931" s="1" t="s">
        <v>3030</v>
      </c>
      <c r="E931" s="1" t="s">
        <v>3348</v>
      </c>
      <c r="F931" s="1" t="s">
        <v>6683</v>
      </c>
    </row>
    <row r="932" spans="1:6">
      <c r="A932" s="1" t="s">
        <v>7191</v>
      </c>
      <c r="B932" s="1" t="s">
        <v>3629</v>
      </c>
      <c r="C932" s="1" t="s">
        <v>3629</v>
      </c>
      <c r="D932" s="1" t="s">
        <v>2930</v>
      </c>
      <c r="E932" s="1" t="s">
        <v>2930</v>
      </c>
      <c r="F932" s="1" t="s">
        <v>6683</v>
      </c>
    </row>
    <row r="933" spans="1:6">
      <c r="A933" s="1" t="s">
        <v>185</v>
      </c>
      <c r="B933" s="1" t="s">
        <v>4949</v>
      </c>
      <c r="C933" s="1" t="s">
        <v>4949</v>
      </c>
      <c r="D933" s="1" t="s">
        <v>2933</v>
      </c>
      <c r="E933" s="1" t="s">
        <v>2933</v>
      </c>
      <c r="F933" s="1" t="s">
        <v>6678</v>
      </c>
    </row>
    <row r="934" spans="1:6">
      <c r="A934" s="1" t="s">
        <v>54</v>
      </c>
      <c r="B934" s="1" t="s">
        <v>6545</v>
      </c>
      <c r="C934" s="1" t="s">
        <v>6545</v>
      </c>
      <c r="D934" s="1" t="s">
        <v>2981</v>
      </c>
      <c r="E934" s="1" t="s">
        <v>2981</v>
      </c>
      <c r="F934" s="1" t="s">
        <v>6678</v>
      </c>
    </row>
    <row r="935" spans="1:6">
      <c r="A935" s="1" t="s">
        <v>124</v>
      </c>
      <c r="B935" s="1" t="s">
        <v>3041</v>
      </c>
      <c r="C935" s="1" t="s">
        <v>3041</v>
      </c>
      <c r="D935" s="1" t="s">
        <v>2933</v>
      </c>
      <c r="E935" s="1" t="s">
        <v>2933</v>
      </c>
      <c r="F935" s="1" t="s">
        <v>6683</v>
      </c>
    </row>
    <row r="936" spans="1:6">
      <c r="A936" s="1" t="s">
        <v>2046</v>
      </c>
      <c r="B936" s="1" t="s">
        <v>3182</v>
      </c>
      <c r="C936" s="1" t="s">
        <v>3182</v>
      </c>
      <c r="D936" s="1" t="s">
        <v>2951</v>
      </c>
      <c r="E936" s="1" t="s">
        <v>3376</v>
      </c>
      <c r="F936" s="1" t="s">
        <v>6683</v>
      </c>
    </row>
    <row r="937" spans="1:6">
      <c r="A937" s="1" t="s">
        <v>545</v>
      </c>
      <c r="B937" s="1" t="s">
        <v>3495</v>
      </c>
      <c r="C937" s="1" t="s">
        <v>3495</v>
      </c>
      <c r="D937" s="1" t="s">
        <v>2937</v>
      </c>
      <c r="E937" s="1" t="s">
        <v>2937</v>
      </c>
      <c r="F937" s="1" t="s">
        <v>6678</v>
      </c>
    </row>
    <row r="938" spans="1:6">
      <c r="A938" s="1" t="s">
        <v>3588</v>
      </c>
      <c r="B938" s="1" t="s">
        <v>3294</v>
      </c>
      <c r="C938" s="1" t="s">
        <v>3294</v>
      </c>
      <c r="D938" s="1" t="s">
        <v>2969</v>
      </c>
      <c r="E938" s="1" t="s">
        <v>3043</v>
      </c>
      <c r="F938" s="1" t="s">
        <v>6683</v>
      </c>
    </row>
    <row r="939" spans="1:6">
      <c r="A939" s="1" t="s">
        <v>2047</v>
      </c>
      <c r="B939" s="1" t="s">
        <v>2982</v>
      </c>
      <c r="C939" s="1" t="s">
        <v>2982</v>
      </c>
      <c r="D939" s="1" t="s">
        <v>2930</v>
      </c>
      <c r="E939" s="1" t="s">
        <v>2930</v>
      </c>
      <c r="F939" s="1" t="s">
        <v>6678</v>
      </c>
    </row>
    <row r="940" spans="1:6">
      <c r="A940" s="1" t="s">
        <v>858</v>
      </c>
      <c r="B940" s="1" t="s">
        <v>2971</v>
      </c>
      <c r="C940" s="1" t="s">
        <v>2971</v>
      </c>
      <c r="D940" s="1" t="s">
        <v>2977</v>
      </c>
      <c r="E940" s="1" t="s">
        <v>2977</v>
      </c>
      <c r="F940" s="1" t="s">
        <v>6678</v>
      </c>
    </row>
    <row r="941" spans="1:6">
      <c r="A941" s="1" t="s">
        <v>481</v>
      </c>
      <c r="B941" s="1" t="s">
        <v>7192</v>
      </c>
      <c r="C941" s="1" t="s">
        <v>7192</v>
      </c>
      <c r="D941" s="1" t="s">
        <v>2934</v>
      </c>
      <c r="E941" s="1" t="s">
        <v>2934</v>
      </c>
      <c r="F941" s="1" t="s">
        <v>6678</v>
      </c>
    </row>
    <row r="942" spans="1:6">
      <c r="A942" s="1" t="s">
        <v>418</v>
      </c>
      <c r="B942" s="1" t="s">
        <v>7193</v>
      </c>
      <c r="C942" s="1" t="s">
        <v>7194</v>
      </c>
      <c r="D942" s="1" t="s">
        <v>3282</v>
      </c>
      <c r="E942" s="1" t="s">
        <v>7195</v>
      </c>
      <c r="F942" s="1" t="s">
        <v>6678</v>
      </c>
    </row>
    <row r="943" spans="1:6">
      <c r="A943" s="1" t="s">
        <v>1299</v>
      </c>
      <c r="B943" s="1" t="s">
        <v>3776</v>
      </c>
      <c r="C943" s="1" t="s">
        <v>3776</v>
      </c>
      <c r="D943" s="1" t="s">
        <v>2933</v>
      </c>
      <c r="E943" s="1" t="s">
        <v>2933</v>
      </c>
      <c r="F943" s="1" t="s">
        <v>6678</v>
      </c>
    </row>
    <row r="944" spans="1:6">
      <c r="A944" s="1" t="s">
        <v>783</v>
      </c>
      <c r="B944" s="1" t="s">
        <v>7196</v>
      </c>
      <c r="C944" s="1" t="s">
        <v>7197</v>
      </c>
      <c r="D944" s="1" t="s">
        <v>3347</v>
      </c>
      <c r="E944" s="1" t="s">
        <v>3004</v>
      </c>
      <c r="F944" s="1" t="s">
        <v>6678</v>
      </c>
    </row>
    <row r="945" spans="1:6">
      <c r="A945" s="1" t="s">
        <v>2050</v>
      </c>
      <c r="B945" s="1" t="s">
        <v>7198</v>
      </c>
      <c r="C945" s="1" t="s">
        <v>6191</v>
      </c>
      <c r="D945" s="1" t="s">
        <v>2939</v>
      </c>
      <c r="E945" s="1" t="s">
        <v>3179</v>
      </c>
      <c r="F945" s="1" t="s">
        <v>6683</v>
      </c>
    </row>
    <row r="946" spans="1:6">
      <c r="A946" s="1" t="s">
        <v>7199</v>
      </c>
      <c r="B946" s="1" t="s">
        <v>3293</v>
      </c>
      <c r="C946" s="1" t="s">
        <v>3293</v>
      </c>
      <c r="D946" s="1" t="s">
        <v>2930</v>
      </c>
      <c r="E946" s="1" t="s">
        <v>2930</v>
      </c>
      <c r="F946" s="1" t="s">
        <v>6683</v>
      </c>
    </row>
    <row r="947" spans="1:6">
      <c r="A947" s="1" t="s">
        <v>546</v>
      </c>
      <c r="B947" s="1" t="s">
        <v>3954</v>
      </c>
      <c r="C947" s="1" t="s">
        <v>3954</v>
      </c>
      <c r="D947" s="1" t="s">
        <v>2951</v>
      </c>
      <c r="E947" s="1" t="s">
        <v>2951</v>
      </c>
      <c r="F947" s="1" t="s">
        <v>6678</v>
      </c>
    </row>
    <row r="948" spans="1:6">
      <c r="A948" s="1" t="s">
        <v>1273</v>
      </c>
      <c r="B948" s="1" t="s">
        <v>2943</v>
      </c>
      <c r="C948" s="1" t="s">
        <v>2943</v>
      </c>
      <c r="D948" s="1" t="s">
        <v>2951</v>
      </c>
      <c r="E948" s="1" t="s">
        <v>2951</v>
      </c>
      <c r="F948" s="1" t="s">
        <v>6678</v>
      </c>
    </row>
    <row r="949" spans="1:6">
      <c r="A949" s="1" t="s">
        <v>2052</v>
      </c>
      <c r="B949" s="1" t="s">
        <v>3646</v>
      </c>
      <c r="C949" s="1" t="s">
        <v>3646</v>
      </c>
      <c r="D949" s="1" t="s">
        <v>2930</v>
      </c>
      <c r="E949" s="1" t="s">
        <v>2930</v>
      </c>
      <c r="F949" s="1" t="s">
        <v>6678</v>
      </c>
    </row>
    <row r="950" spans="1:6">
      <c r="A950" s="1" t="s">
        <v>4401</v>
      </c>
      <c r="B950" s="1" t="s">
        <v>7200</v>
      </c>
      <c r="C950" s="1" t="s">
        <v>7200</v>
      </c>
      <c r="D950" s="1" t="s">
        <v>2933</v>
      </c>
      <c r="E950" s="1" t="s">
        <v>2933</v>
      </c>
      <c r="F950" s="1" t="s">
        <v>6678</v>
      </c>
    </row>
    <row r="951" spans="1:6">
      <c r="A951" s="1" t="s">
        <v>1470</v>
      </c>
      <c r="B951" s="1" t="s">
        <v>3313</v>
      </c>
      <c r="C951" s="1" t="s">
        <v>3313</v>
      </c>
      <c r="D951" s="1" t="s">
        <v>2933</v>
      </c>
      <c r="E951" s="1" t="s">
        <v>2933</v>
      </c>
      <c r="F951" s="1" t="s">
        <v>6678</v>
      </c>
    </row>
    <row r="952" spans="1:6">
      <c r="A952" s="1" t="s">
        <v>1219</v>
      </c>
      <c r="B952" s="1" t="s">
        <v>7201</v>
      </c>
      <c r="C952" s="1" t="s">
        <v>7201</v>
      </c>
      <c r="D952" s="1" t="s">
        <v>2969</v>
      </c>
      <c r="E952" s="1" t="s">
        <v>3024</v>
      </c>
      <c r="F952" s="1" t="s">
        <v>6678</v>
      </c>
    </row>
    <row r="953" spans="1:6">
      <c r="A953" s="1" t="s">
        <v>368</v>
      </c>
      <c r="B953" s="1" t="s">
        <v>4253</v>
      </c>
      <c r="C953" s="1" t="s">
        <v>4253</v>
      </c>
      <c r="D953" s="1" t="s">
        <v>2931</v>
      </c>
      <c r="E953" s="1" t="s">
        <v>3148</v>
      </c>
      <c r="F953" s="1" t="s">
        <v>6678</v>
      </c>
    </row>
    <row r="954" spans="1:6">
      <c r="A954" s="1" t="s">
        <v>2646</v>
      </c>
      <c r="B954" s="1" t="s">
        <v>3023</v>
      </c>
      <c r="C954" s="1" t="s">
        <v>3023</v>
      </c>
      <c r="D954" s="1" t="s">
        <v>2933</v>
      </c>
      <c r="E954" s="1" t="s">
        <v>2933</v>
      </c>
      <c r="F954" s="1" t="s">
        <v>6678</v>
      </c>
    </row>
    <row r="955" spans="1:6">
      <c r="A955" s="1" t="s">
        <v>2055</v>
      </c>
      <c r="B955" s="1" t="s">
        <v>3506</v>
      </c>
      <c r="C955" s="1" t="s">
        <v>3506</v>
      </c>
      <c r="D955" s="1" t="s">
        <v>2951</v>
      </c>
      <c r="E955" s="1" t="s">
        <v>2951</v>
      </c>
      <c r="F955" s="1" t="s">
        <v>6678</v>
      </c>
    </row>
    <row r="956" spans="1:6">
      <c r="A956" s="1" t="s">
        <v>2056</v>
      </c>
      <c r="B956" s="1" t="s">
        <v>3061</v>
      </c>
      <c r="C956" s="1" t="s">
        <v>3061</v>
      </c>
      <c r="D956" s="1" t="s">
        <v>3069</v>
      </c>
      <c r="E956" s="1" t="s">
        <v>3069</v>
      </c>
      <c r="F956" s="1" t="s">
        <v>6678</v>
      </c>
    </row>
    <row r="957" spans="1:6">
      <c r="A957" s="1" t="s">
        <v>1472</v>
      </c>
      <c r="B957" s="1" t="s">
        <v>4922</v>
      </c>
      <c r="C957" s="1" t="s">
        <v>4922</v>
      </c>
      <c r="D957" s="1" t="s">
        <v>2930</v>
      </c>
      <c r="E957" s="1" t="s">
        <v>2930</v>
      </c>
      <c r="F957" s="1" t="s">
        <v>6678</v>
      </c>
    </row>
    <row r="958" spans="1:6">
      <c r="A958" s="1" t="s">
        <v>2058</v>
      </c>
      <c r="B958" s="1" t="s">
        <v>3546</v>
      </c>
      <c r="C958" s="1" t="s">
        <v>3546</v>
      </c>
      <c r="D958" s="1" t="s">
        <v>2930</v>
      </c>
      <c r="E958" s="1" t="s">
        <v>2930</v>
      </c>
      <c r="F958" s="1" t="s">
        <v>6678</v>
      </c>
    </row>
    <row r="959" spans="1:6">
      <c r="A959" s="1" t="s">
        <v>1052</v>
      </c>
      <c r="B959" s="1" t="s">
        <v>2955</v>
      </c>
      <c r="C959" s="1" t="s">
        <v>2955</v>
      </c>
      <c r="D959" s="1" t="s">
        <v>2933</v>
      </c>
      <c r="E959" s="1" t="s">
        <v>2930</v>
      </c>
      <c r="F959" s="1" t="s">
        <v>6678</v>
      </c>
    </row>
    <row r="960" spans="1:6">
      <c r="A960" s="1" t="s">
        <v>2059</v>
      </c>
      <c r="B960" s="1" t="s">
        <v>3186</v>
      </c>
      <c r="C960" s="1" t="s">
        <v>3186</v>
      </c>
      <c r="D960" s="1" t="s">
        <v>2930</v>
      </c>
      <c r="E960" s="1" t="s">
        <v>2930</v>
      </c>
      <c r="F960" s="1" t="s">
        <v>6678</v>
      </c>
    </row>
    <row r="961" spans="1:6">
      <c r="A961" s="1" t="s">
        <v>2060</v>
      </c>
      <c r="B961" s="1" t="s">
        <v>7202</v>
      </c>
      <c r="C961" s="1" t="s">
        <v>7202</v>
      </c>
      <c r="D961" s="1" t="s">
        <v>2951</v>
      </c>
      <c r="E961" s="1" t="s">
        <v>2951</v>
      </c>
      <c r="F961" s="1" t="s">
        <v>6678</v>
      </c>
    </row>
    <row r="962" spans="1:6">
      <c r="A962" s="1" t="s">
        <v>118</v>
      </c>
      <c r="B962" s="1" t="s">
        <v>3120</v>
      </c>
      <c r="C962" s="1" t="s">
        <v>3120</v>
      </c>
      <c r="D962" s="1" t="s">
        <v>2969</v>
      </c>
      <c r="E962" s="1" t="s">
        <v>2969</v>
      </c>
      <c r="F962" s="1" t="s">
        <v>6678</v>
      </c>
    </row>
    <row r="963" spans="1:6">
      <c r="A963" s="1" t="s">
        <v>79</v>
      </c>
      <c r="B963" s="1" t="s">
        <v>2962</v>
      </c>
      <c r="C963" s="1" t="s">
        <v>2962</v>
      </c>
      <c r="D963" s="1" t="s">
        <v>2934</v>
      </c>
      <c r="E963" s="1" t="s">
        <v>2934</v>
      </c>
      <c r="F963" s="1" t="s">
        <v>6678</v>
      </c>
    </row>
    <row r="964" spans="1:6">
      <c r="A964" s="1" t="s">
        <v>7203</v>
      </c>
      <c r="B964" s="1" t="s">
        <v>3164</v>
      </c>
      <c r="C964" s="1" t="s">
        <v>3164</v>
      </c>
      <c r="D964" s="1" t="s">
        <v>2933</v>
      </c>
      <c r="E964" s="1" t="s">
        <v>2933</v>
      </c>
      <c r="F964" s="1" t="s">
        <v>6683</v>
      </c>
    </row>
    <row r="965" spans="1:6">
      <c r="A965" s="1" t="s">
        <v>727</v>
      </c>
      <c r="B965" s="1" t="s">
        <v>3410</v>
      </c>
      <c r="C965" s="1" t="s">
        <v>3382</v>
      </c>
      <c r="D965" s="1" t="s">
        <v>3423</v>
      </c>
      <c r="E965" s="1" t="s">
        <v>7204</v>
      </c>
      <c r="F965" s="1" t="s">
        <v>6678</v>
      </c>
    </row>
    <row r="966" spans="1:6">
      <c r="A966" s="1" t="s">
        <v>2818</v>
      </c>
      <c r="B966" s="1" t="s">
        <v>3061</v>
      </c>
      <c r="C966" s="1" t="s">
        <v>3061</v>
      </c>
      <c r="D966" s="1" t="s">
        <v>2951</v>
      </c>
      <c r="E966" s="1" t="s">
        <v>2951</v>
      </c>
      <c r="F966" s="1" t="s">
        <v>6678</v>
      </c>
    </row>
    <row r="967" spans="1:6">
      <c r="A967" s="1" t="s">
        <v>1476</v>
      </c>
      <c r="B967" s="1" t="s">
        <v>2996</v>
      </c>
      <c r="C967" s="1" t="s">
        <v>2996</v>
      </c>
      <c r="D967" s="1" t="s">
        <v>2951</v>
      </c>
      <c r="E967" s="1" t="s">
        <v>2951</v>
      </c>
      <c r="F967" s="1" t="s">
        <v>6678</v>
      </c>
    </row>
    <row r="968" spans="1:6">
      <c r="A968" s="1" t="s">
        <v>4719</v>
      </c>
      <c r="B968" s="1" t="s">
        <v>3044</v>
      </c>
      <c r="C968" s="1" t="s">
        <v>3747</v>
      </c>
      <c r="D968" s="1" t="s">
        <v>2977</v>
      </c>
      <c r="E968" s="1" t="s">
        <v>2977</v>
      </c>
      <c r="F968" s="1" t="s">
        <v>6678</v>
      </c>
    </row>
    <row r="969" spans="1:6">
      <c r="A969" s="1" t="s">
        <v>847</v>
      </c>
      <c r="B969" s="1" t="s">
        <v>3106</v>
      </c>
      <c r="C969" s="1" t="s">
        <v>3106</v>
      </c>
      <c r="D969" s="1" t="s">
        <v>2930</v>
      </c>
      <c r="E969" s="1" t="s">
        <v>2930</v>
      </c>
      <c r="F969" s="1" t="s">
        <v>6678</v>
      </c>
    </row>
    <row r="970" spans="1:6">
      <c r="A970" s="1" t="s">
        <v>1079</v>
      </c>
      <c r="B970" s="1" t="s">
        <v>7205</v>
      </c>
      <c r="C970" s="1" t="s">
        <v>7205</v>
      </c>
      <c r="D970" s="1" t="s">
        <v>2951</v>
      </c>
      <c r="E970" s="1" t="s">
        <v>3062</v>
      </c>
      <c r="F970" s="1" t="s">
        <v>6683</v>
      </c>
    </row>
    <row r="971" spans="1:6">
      <c r="A971" s="1" t="s">
        <v>903</v>
      </c>
      <c r="B971" s="1" t="s">
        <v>4342</v>
      </c>
      <c r="C971" s="1" t="s">
        <v>7206</v>
      </c>
      <c r="D971" s="1" t="s">
        <v>3240</v>
      </c>
      <c r="E971" s="1" t="s">
        <v>3838</v>
      </c>
      <c r="F971" s="1" t="s">
        <v>6678</v>
      </c>
    </row>
    <row r="972" spans="1:6">
      <c r="A972" s="1" t="s">
        <v>2504</v>
      </c>
      <c r="B972" s="1" t="s">
        <v>3938</v>
      </c>
      <c r="C972" s="1" t="s">
        <v>3938</v>
      </c>
      <c r="D972" s="1" t="s">
        <v>3022</v>
      </c>
      <c r="E972" s="1" t="s">
        <v>3070</v>
      </c>
      <c r="F972" s="1" t="s">
        <v>6683</v>
      </c>
    </row>
    <row r="973" spans="1:6">
      <c r="A973" s="1" t="s">
        <v>1175</v>
      </c>
      <c r="B973" s="1" t="s">
        <v>3358</v>
      </c>
      <c r="C973" s="1" t="s">
        <v>3358</v>
      </c>
      <c r="D973" s="1" t="s">
        <v>2981</v>
      </c>
      <c r="E973" s="1" t="s">
        <v>2981</v>
      </c>
      <c r="F973" s="1" t="s">
        <v>6678</v>
      </c>
    </row>
    <row r="974" spans="1:6">
      <c r="A974" s="1" t="s">
        <v>2678</v>
      </c>
      <c r="B974" s="1" t="s">
        <v>3815</v>
      </c>
      <c r="C974" s="1" t="s">
        <v>3815</v>
      </c>
      <c r="D974" s="1" t="s">
        <v>2933</v>
      </c>
      <c r="E974" s="1" t="s">
        <v>2933</v>
      </c>
      <c r="F974" s="1" t="s">
        <v>6678</v>
      </c>
    </row>
    <row r="975" spans="1:6">
      <c r="A975" s="1" t="s">
        <v>1478</v>
      </c>
      <c r="B975" s="1" t="s">
        <v>7207</v>
      </c>
      <c r="C975" s="1" t="s">
        <v>7207</v>
      </c>
      <c r="D975" s="1" t="s">
        <v>2934</v>
      </c>
      <c r="E975" s="1" t="s">
        <v>2934</v>
      </c>
      <c r="F975" s="1" t="s">
        <v>6678</v>
      </c>
    </row>
    <row r="976" spans="1:6">
      <c r="A976" s="1" t="s">
        <v>547</v>
      </c>
      <c r="B976" s="1" t="s">
        <v>7208</v>
      </c>
      <c r="C976" s="1" t="s">
        <v>7208</v>
      </c>
      <c r="D976" s="1" t="s">
        <v>3030</v>
      </c>
      <c r="E976" s="1" t="s">
        <v>3030</v>
      </c>
      <c r="F976" s="1" t="s">
        <v>6683</v>
      </c>
    </row>
    <row r="977" spans="1:6">
      <c r="A977" s="1" t="s">
        <v>2647</v>
      </c>
      <c r="B977" s="1" t="s">
        <v>2943</v>
      </c>
      <c r="C977" s="1" t="s">
        <v>2943</v>
      </c>
      <c r="D977" s="1" t="s">
        <v>2933</v>
      </c>
      <c r="E977" s="1" t="s">
        <v>2933</v>
      </c>
      <c r="F977" s="1" t="s">
        <v>6678</v>
      </c>
    </row>
    <row r="978" spans="1:6">
      <c r="A978" s="1" t="s">
        <v>7209</v>
      </c>
      <c r="B978" s="1" t="s">
        <v>7210</v>
      </c>
      <c r="C978" s="1" t="s">
        <v>7210</v>
      </c>
      <c r="D978" s="1" t="s">
        <v>2930</v>
      </c>
      <c r="E978" s="1" t="s">
        <v>2930</v>
      </c>
      <c r="F978" s="1" t="s">
        <v>6678</v>
      </c>
    </row>
    <row r="979" spans="1:6">
      <c r="A979" s="1" t="s">
        <v>7211</v>
      </c>
      <c r="B979" s="1" t="s">
        <v>2932</v>
      </c>
      <c r="C979" s="1" t="s">
        <v>2932</v>
      </c>
      <c r="D979" s="1" t="s">
        <v>2930</v>
      </c>
      <c r="E979" s="1" t="s">
        <v>2930</v>
      </c>
      <c r="F979" s="1" t="s">
        <v>6678</v>
      </c>
    </row>
    <row r="980" spans="1:6">
      <c r="A980" s="1" t="s">
        <v>1301</v>
      </c>
      <c r="B980" s="1" t="s">
        <v>7212</v>
      </c>
      <c r="C980" s="1" t="s">
        <v>7212</v>
      </c>
      <c r="D980" s="1" t="s">
        <v>2937</v>
      </c>
      <c r="E980" s="1" t="s">
        <v>3306</v>
      </c>
      <c r="F980" s="1" t="s">
        <v>6683</v>
      </c>
    </row>
    <row r="981" spans="1:6">
      <c r="A981" s="1" t="s">
        <v>667</v>
      </c>
      <c r="B981" s="1" t="s">
        <v>3217</v>
      </c>
      <c r="C981" s="1" t="s">
        <v>3760</v>
      </c>
      <c r="D981" s="1" t="s">
        <v>2977</v>
      </c>
      <c r="E981" s="1" t="s">
        <v>2977</v>
      </c>
      <c r="F981" s="1" t="s">
        <v>6678</v>
      </c>
    </row>
    <row r="982" spans="1:6">
      <c r="A982" s="1" t="s">
        <v>4731</v>
      </c>
      <c r="B982" s="1" t="s">
        <v>7213</v>
      </c>
      <c r="C982" s="1" t="s">
        <v>7213</v>
      </c>
      <c r="D982" s="1" t="s">
        <v>2981</v>
      </c>
      <c r="E982" s="1" t="s">
        <v>2981</v>
      </c>
      <c r="F982" s="1" t="s">
        <v>6678</v>
      </c>
    </row>
    <row r="983" spans="1:6">
      <c r="A983" s="1" t="s">
        <v>1480</v>
      </c>
      <c r="B983" s="1" t="s">
        <v>3652</v>
      </c>
      <c r="C983" s="1" t="s">
        <v>3652</v>
      </c>
      <c r="D983" s="1" t="s">
        <v>2951</v>
      </c>
      <c r="E983" s="1" t="s">
        <v>2951</v>
      </c>
      <c r="F983" s="1" t="s">
        <v>6683</v>
      </c>
    </row>
    <row r="984" spans="1:6">
      <c r="A984" s="1" t="s">
        <v>4436</v>
      </c>
      <c r="B984" s="1" t="s">
        <v>3180</v>
      </c>
      <c r="C984" s="1" t="s">
        <v>3180</v>
      </c>
      <c r="D984" s="1" t="s">
        <v>2930</v>
      </c>
      <c r="E984" s="1" t="s">
        <v>2930</v>
      </c>
      <c r="F984" s="1" t="s">
        <v>6683</v>
      </c>
    </row>
    <row r="985" spans="1:6">
      <c r="A985" s="1" t="s">
        <v>7214</v>
      </c>
      <c r="B985" s="1" t="s">
        <v>7215</v>
      </c>
      <c r="C985" s="1" t="s">
        <v>7215</v>
      </c>
      <c r="D985" s="1" t="s">
        <v>2930</v>
      </c>
      <c r="E985" s="1" t="s">
        <v>2930</v>
      </c>
      <c r="F985" s="1" t="s">
        <v>6678</v>
      </c>
    </row>
    <row r="986" spans="1:6">
      <c r="A986" s="1" t="s">
        <v>7216</v>
      </c>
      <c r="B986" s="1" t="s">
        <v>7217</v>
      </c>
      <c r="C986" s="1" t="s">
        <v>7217</v>
      </c>
      <c r="D986" s="1" t="s">
        <v>2933</v>
      </c>
      <c r="E986" s="1" t="s">
        <v>2933</v>
      </c>
      <c r="F986" s="1" t="s">
        <v>6678</v>
      </c>
    </row>
    <row r="987" spans="1:6">
      <c r="A987" s="1" t="s">
        <v>7218</v>
      </c>
      <c r="B987" s="1" t="s">
        <v>3089</v>
      </c>
      <c r="C987" s="1" t="s">
        <v>3089</v>
      </c>
      <c r="D987" s="1" t="s">
        <v>2930</v>
      </c>
      <c r="E987" s="1" t="s">
        <v>2930</v>
      </c>
      <c r="F987" s="1" t="s">
        <v>6683</v>
      </c>
    </row>
    <row r="988" spans="1:6">
      <c r="A988" s="1" t="s">
        <v>673</v>
      </c>
      <c r="B988" s="1" t="s">
        <v>3212</v>
      </c>
      <c r="C988" s="1" t="s">
        <v>3212</v>
      </c>
      <c r="D988" s="1" t="s">
        <v>2937</v>
      </c>
      <c r="E988" s="1" t="s">
        <v>2937</v>
      </c>
      <c r="F988" s="1" t="s">
        <v>6678</v>
      </c>
    </row>
    <row r="989" spans="1:6">
      <c r="A989" s="1" t="s">
        <v>2538</v>
      </c>
      <c r="B989" s="1" t="s">
        <v>7219</v>
      </c>
      <c r="C989" s="1" t="s">
        <v>7219</v>
      </c>
      <c r="D989" s="1" t="s">
        <v>2930</v>
      </c>
      <c r="E989" s="1" t="s">
        <v>2930</v>
      </c>
      <c r="F989" s="1" t="s">
        <v>6678</v>
      </c>
    </row>
    <row r="990" spans="1:6">
      <c r="A990" s="1" t="s">
        <v>102</v>
      </c>
      <c r="B990" s="1" t="s">
        <v>7220</v>
      </c>
      <c r="C990" s="1" t="s">
        <v>7220</v>
      </c>
      <c r="D990" s="1" t="s">
        <v>2937</v>
      </c>
      <c r="E990" s="1" t="s">
        <v>2937</v>
      </c>
      <c r="F990" s="1" t="s">
        <v>6678</v>
      </c>
    </row>
    <row r="991" spans="1:6">
      <c r="A991" s="1" t="s">
        <v>2784</v>
      </c>
      <c r="B991" s="1" t="s">
        <v>7221</v>
      </c>
      <c r="C991" s="1" t="s">
        <v>7221</v>
      </c>
      <c r="D991" s="1" t="s">
        <v>2951</v>
      </c>
      <c r="E991" s="1" t="s">
        <v>2951</v>
      </c>
      <c r="F991" s="1" t="s">
        <v>6678</v>
      </c>
    </row>
    <row r="992" spans="1:6">
      <c r="A992" s="1" t="s">
        <v>378</v>
      </c>
      <c r="B992" s="1" t="s">
        <v>4034</v>
      </c>
      <c r="C992" s="1" t="s">
        <v>7222</v>
      </c>
      <c r="D992" s="1" t="s">
        <v>3379</v>
      </c>
      <c r="E992" s="1" t="s">
        <v>3850</v>
      </c>
      <c r="F992" s="1" t="s">
        <v>6678</v>
      </c>
    </row>
    <row r="993" spans="1:6">
      <c r="A993" s="1" t="s">
        <v>2505</v>
      </c>
      <c r="B993" s="1" t="s">
        <v>4320</v>
      </c>
      <c r="C993" s="1" t="s">
        <v>4320</v>
      </c>
      <c r="D993" s="1" t="s">
        <v>2951</v>
      </c>
      <c r="E993" s="1" t="s">
        <v>2951</v>
      </c>
      <c r="F993" s="1" t="s">
        <v>6678</v>
      </c>
    </row>
    <row r="994" spans="1:6">
      <c r="A994" s="1" t="s">
        <v>340</v>
      </c>
      <c r="B994" s="1" t="s">
        <v>7223</v>
      </c>
      <c r="C994" s="1" t="s">
        <v>7224</v>
      </c>
      <c r="D994" s="1" t="s">
        <v>3240</v>
      </c>
      <c r="E994" s="1" t="s">
        <v>3240</v>
      </c>
      <c r="F994" s="1" t="s">
        <v>6678</v>
      </c>
    </row>
    <row r="995" spans="1:6">
      <c r="A995" s="1" t="s">
        <v>701</v>
      </c>
      <c r="B995" s="1" t="s">
        <v>5850</v>
      </c>
      <c r="C995" s="1" t="s">
        <v>5850</v>
      </c>
      <c r="D995" s="1" t="s">
        <v>2969</v>
      </c>
      <c r="E995" s="1" t="s">
        <v>2969</v>
      </c>
      <c r="F995" s="1" t="s">
        <v>6678</v>
      </c>
    </row>
    <row r="996" spans="1:6">
      <c r="A996" s="1" t="s">
        <v>1122</v>
      </c>
      <c r="B996" s="1" t="s">
        <v>7225</v>
      </c>
      <c r="C996" s="1" t="s">
        <v>7225</v>
      </c>
      <c r="D996" s="1" t="s">
        <v>2937</v>
      </c>
      <c r="E996" s="1" t="s">
        <v>2937</v>
      </c>
      <c r="F996" s="1" t="s">
        <v>6678</v>
      </c>
    </row>
    <row r="997" spans="1:6">
      <c r="A997" s="1" t="s">
        <v>1485</v>
      </c>
      <c r="B997" s="1" t="s">
        <v>7226</v>
      </c>
      <c r="C997" s="1" t="s">
        <v>7226</v>
      </c>
      <c r="D997" s="1" t="s">
        <v>2951</v>
      </c>
      <c r="E997" s="1" t="s">
        <v>2951</v>
      </c>
      <c r="F997" s="1" t="s">
        <v>6678</v>
      </c>
    </row>
    <row r="998" spans="1:6">
      <c r="A998" s="1" t="s">
        <v>4147</v>
      </c>
      <c r="B998" s="1" t="s">
        <v>3494</v>
      </c>
      <c r="C998" s="1" t="s">
        <v>3494</v>
      </c>
      <c r="D998" s="1" t="s">
        <v>2930</v>
      </c>
      <c r="E998" s="1" t="s">
        <v>2930</v>
      </c>
      <c r="F998" s="1" t="s">
        <v>6678</v>
      </c>
    </row>
    <row r="999" spans="1:6">
      <c r="A999" s="1" t="s">
        <v>2650</v>
      </c>
      <c r="B999" s="1" t="s">
        <v>7227</v>
      </c>
      <c r="C999" s="1" t="s">
        <v>7227</v>
      </c>
      <c r="D999" s="1" t="s">
        <v>2933</v>
      </c>
      <c r="E999" s="1" t="s">
        <v>2933</v>
      </c>
      <c r="F999" s="1" t="s">
        <v>6678</v>
      </c>
    </row>
    <row r="1000" spans="1:6">
      <c r="A1000" s="1" t="s">
        <v>1163</v>
      </c>
      <c r="B1000" s="1" t="s">
        <v>6444</v>
      </c>
      <c r="C1000" s="1" t="s">
        <v>7228</v>
      </c>
      <c r="D1000" s="1" t="s">
        <v>3090</v>
      </c>
      <c r="E1000" s="1" t="s">
        <v>7229</v>
      </c>
      <c r="F1000" s="1" t="s">
        <v>6678</v>
      </c>
    </row>
    <row r="1001" spans="1:6">
      <c r="A1001" s="1" t="s">
        <v>549</v>
      </c>
      <c r="B1001" s="1" t="s">
        <v>7230</v>
      </c>
      <c r="C1001" s="1" t="s">
        <v>7230</v>
      </c>
      <c r="D1001" s="1" t="s">
        <v>2933</v>
      </c>
      <c r="E1001" s="1" t="s">
        <v>2933</v>
      </c>
      <c r="F1001" s="1" t="s">
        <v>6678</v>
      </c>
    </row>
    <row r="1002" spans="1:6">
      <c r="A1002" s="1" t="s">
        <v>7231</v>
      </c>
      <c r="B1002" s="1" t="s">
        <v>3269</v>
      </c>
      <c r="C1002" s="1" t="s">
        <v>3269</v>
      </c>
      <c r="D1002" s="1" t="s">
        <v>2930</v>
      </c>
      <c r="E1002" s="1" t="s">
        <v>2930</v>
      </c>
      <c r="F1002" s="1" t="s">
        <v>6678</v>
      </c>
    </row>
    <row r="1003" spans="1:6">
      <c r="A1003" s="1" t="s">
        <v>831</v>
      </c>
      <c r="B1003" s="1" t="s">
        <v>3168</v>
      </c>
      <c r="C1003" s="1" t="s">
        <v>3168</v>
      </c>
      <c r="D1003" s="1" t="s">
        <v>2934</v>
      </c>
      <c r="E1003" s="1" t="s">
        <v>2934</v>
      </c>
      <c r="F1003" s="1" t="s">
        <v>6678</v>
      </c>
    </row>
    <row r="1004" spans="1:6">
      <c r="A1004" s="1" t="s">
        <v>968</v>
      </c>
      <c r="B1004" s="1" t="s">
        <v>3707</v>
      </c>
      <c r="C1004" s="1" t="s">
        <v>3707</v>
      </c>
      <c r="D1004" s="1" t="s">
        <v>3030</v>
      </c>
      <c r="E1004" s="1" t="s">
        <v>3030</v>
      </c>
      <c r="F1004" s="1" t="s">
        <v>6678</v>
      </c>
    </row>
    <row r="1005" spans="1:6">
      <c r="A1005" s="1" t="s">
        <v>284</v>
      </c>
      <c r="B1005" s="1" t="s">
        <v>3438</v>
      </c>
      <c r="C1005" s="1" t="s">
        <v>7232</v>
      </c>
      <c r="D1005" s="1" t="s">
        <v>3008</v>
      </c>
      <c r="E1005" s="1" t="s">
        <v>3482</v>
      </c>
      <c r="F1005" s="1" t="s">
        <v>6678</v>
      </c>
    </row>
    <row r="1006" spans="1:6">
      <c r="A1006" s="1" t="s">
        <v>1486</v>
      </c>
      <c r="B1006" s="1" t="s">
        <v>3210</v>
      </c>
      <c r="C1006" s="1" t="s">
        <v>3210</v>
      </c>
      <c r="D1006" s="1" t="s">
        <v>2930</v>
      </c>
      <c r="E1006" s="1" t="s">
        <v>2930</v>
      </c>
      <c r="F1006" s="1" t="s">
        <v>6683</v>
      </c>
    </row>
    <row r="1007" spans="1:6">
      <c r="A1007" s="1" t="s">
        <v>1487</v>
      </c>
      <c r="B1007" s="1" t="s">
        <v>3889</v>
      </c>
      <c r="C1007" s="1" t="s">
        <v>3889</v>
      </c>
      <c r="D1007" s="1" t="s">
        <v>2933</v>
      </c>
      <c r="E1007" s="1" t="s">
        <v>2933</v>
      </c>
      <c r="F1007" s="1" t="s">
        <v>6678</v>
      </c>
    </row>
    <row r="1008" spans="1:6">
      <c r="A1008" s="1" t="s">
        <v>1488</v>
      </c>
      <c r="B1008" s="1" t="s">
        <v>7233</v>
      </c>
      <c r="C1008" s="1" t="s">
        <v>7233</v>
      </c>
      <c r="D1008" s="1" t="s">
        <v>2933</v>
      </c>
      <c r="E1008" s="1" t="s">
        <v>2933</v>
      </c>
      <c r="F1008" s="1" t="s">
        <v>6678</v>
      </c>
    </row>
    <row r="1009" spans="1:6">
      <c r="A1009" s="1" t="s">
        <v>1489</v>
      </c>
      <c r="B1009" s="1" t="s">
        <v>3210</v>
      </c>
      <c r="C1009" s="1" t="s">
        <v>3210</v>
      </c>
      <c r="D1009" s="1" t="s">
        <v>2969</v>
      </c>
      <c r="E1009" s="1" t="s">
        <v>2963</v>
      </c>
      <c r="F1009" s="1" t="s">
        <v>6683</v>
      </c>
    </row>
    <row r="1010" spans="1:6">
      <c r="A1010" s="1" t="s">
        <v>2076</v>
      </c>
      <c r="B1010" s="1" t="s">
        <v>7234</v>
      </c>
      <c r="C1010" s="1" t="s">
        <v>7234</v>
      </c>
      <c r="D1010" s="1" t="s">
        <v>2934</v>
      </c>
      <c r="E1010" s="1" t="s">
        <v>2934</v>
      </c>
      <c r="F1010" s="1" t="s">
        <v>6678</v>
      </c>
    </row>
    <row r="1011" spans="1:6">
      <c r="A1011" s="1" t="s">
        <v>4548</v>
      </c>
      <c r="B1011" s="1" t="s">
        <v>3947</v>
      </c>
      <c r="C1011" s="1" t="s">
        <v>3947</v>
      </c>
      <c r="D1011" s="1" t="s">
        <v>2930</v>
      </c>
      <c r="E1011" s="1" t="s">
        <v>2930</v>
      </c>
      <c r="F1011" s="1" t="s">
        <v>6678</v>
      </c>
    </row>
    <row r="1012" spans="1:6">
      <c r="A1012" s="1" t="s">
        <v>627</v>
      </c>
      <c r="B1012" s="1" t="s">
        <v>7235</v>
      </c>
      <c r="C1012" s="1" t="s">
        <v>7236</v>
      </c>
      <c r="D1012" s="1" t="s">
        <v>3008</v>
      </c>
      <c r="E1012" s="1" t="s">
        <v>3062</v>
      </c>
      <c r="F1012" s="1" t="s">
        <v>6678</v>
      </c>
    </row>
    <row r="1013" spans="1:6">
      <c r="A1013" s="1" t="s">
        <v>229</v>
      </c>
      <c r="B1013" s="1" t="s">
        <v>3423</v>
      </c>
      <c r="C1013" s="1" t="s">
        <v>3314</v>
      </c>
      <c r="D1013" s="1" t="s">
        <v>3018</v>
      </c>
      <c r="E1013" s="1" t="s">
        <v>7237</v>
      </c>
      <c r="F1013" s="1" t="s">
        <v>6683</v>
      </c>
    </row>
    <row r="1014" spans="1:6">
      <c r="A1014" s="1" t="s">
        <v>1208</v>
      </c>
      <c r="B1014" s="1" t="s">
        <v>5494</v>
      </c>
      <c r="C1014" s="1" t="s">
        <v>5494</v>
      </c>
      <c r="D1014" s="1" t="s">
        <v>2951</v>
      </c>
      <c r="E1014" s="1" t="s">
        <v>2951</v>
      </c>
      <c r="F1014" s="1" t="s">
        <v>6678</v>
      </c>
    </row>
    <row r="1015" spans="1:6">
      <c r="A1015" s="1" t="s">
        <v>4428</v>
      </c>
      <c r="B1015" s="1" t="s">
        <v>7238</v>
      </c>
      <c r="C1015" s="1" t="s">
        <v>7239</v>
      </c>
      <c r="D1015" s="1" t="s">
        <v>3417</v>
      </c>
      <c r="E1015" s="1" t="s">
        <v>7240</v>
      </c>
      <c r="F1015" s="1" t="s">
        <v>6678</v>
      </c>
    </row>
    <row r="1016" spans="1:6">
      <c r="A1016" s="1" t="s">
        <v>1167</v>
      </c>
      <c r="B1016" s="1" t="s">
        <v>3682</v>
      </c>
      <c r="C1016" s="1" t="s">
        <v>3682</v>
      </c>
      <c r="D1016" s="1" t="s">
        <v>2933</v>
      </c>
      <c r="E1016" s="1" t="s">
        <v>2933</v>
      </c>
      <c r="F1016" s="1" t="s">
        <v>6678</v>
      </c>
    </row>
    <row r="1017" spans="1:6">
      <c r="A1017" s="1" t="s">
        <v>7241</v>
      </c>
      <c r="B1017" s="1" t="s">
        <v>3520</v>
      </c>
      <c r="C1017" s="1" t="s">
        <v>3520</v>
      </c>
      <c r="D1017" s="1" t="s">
        <v>2933</v>
      </c>
      <c r="E1017" s="1" t="s">
        <v>2933</v>
      </c>
      <c r="F1017" s="1" t="s">
        <v>6683</v>
      </c>
    </row>
    <row r="1018" spans="1:6">
      <c r="A1018" s="1" t="s">
        <v>2506</v>
      </c>
      <c r="B1018" s="1" t="s">
        <v>7242</v>
      </c>
      <c r="C1018" s="1" t="s">
        <v>7242</v>
      </c>
      <c r="D1018" s="1" t="s">
        <v>2933</v>
      </c>
      <c r="E1018" s="1" t="s">
        <v>2933</v>
      </c>
      <c r="F1018" s="1" t="s">
        <v>6678</v>
      </c>
    </row>
    <row r="1019" spans="1:6">
      <c r="A1019" s="1" t="s">
        <v>653</v>
      </c>
      <c r="B1019" s="1" t="s">
        <v>7243</v>
      </c>
      <c r="C1019" s="1" t="s">
        <v>7243</v>
      </c>
      <c r="D1019" s="1" t="s">
        <v>2969</v>
      </c>
      <c r="E1019" s="1" t="s">
        <v>2969</v>
      </c>
      <c r="F1019" s="1" t="s">
        <v>6683</v>
      </c>
    </row>
    <row r="1020" spans="1:6">
      <c r="A1020" s="1" t="s">
        <v>239</v>
      </c>
      <c r="B1020" s="1" t="s">
        <v>4318</v>
      </c>
      <c r="C1020" s="1" t="s">
        <v>3035</v>
      </c>
      <c r="D1020" s="1" t="s">
        <v>2977</v>
      </c>
      <c r="E1020" s="1" t="s">
        <v>2977</v>
      </c>
      <c r="F1020" s="1" t="s">
        <v>6678</v>
      </c>
    </row>
    <row r="1021" spans="1:6">
      <c r="A1021" s="1" t="s">
        <v>1490</v>
      </c>
      <c r="B1021" s="1" t="s">
        <v>7244</v>
      </c>
      <c r="C1021" s="1" t="s">
        <v>7244</v>
      </c>
      <c r="D1021" s="1" t="s">
        <v>2933</v>
      </c>
      <c r="E1021" s="1" t="s">
        <v>2933</v>
      </c>
      <c r="F1021" s="1" t="s">
        <v>6678</v>
      </c>
    </row>
    <row r="1022" spans="1:6">
      <c r="A1022" s="1" t="s">
        <v>710</v>
      </c>
      <c r="B1022" s="1" t="s">
        <v>3363</v>
      </c>
      <c r="C1022" s="1" t="s">
        <v>3321</v>
      </c>
      <c r="D1022" s="1" t="s">
        <v>3045</v>
      </c>
      <c r="E1022" s="1" t="s">
        <v>3032</v>
      </c>
      <c r="F1022" s="1" t="s">
        <v>6678</v>
      </c>
    </row>
    <row r="1023" spans="1:6">
      <c r="A1023" s="1" t="s">
        <v>130</v>
      </c>
      <c r="B1023" s="1" t="s">
        <v>7245</v>
      </c>
      <c r="C1023" s="1" t="s">
        <v>7245</v>
      </c>
      <c r="D1023" s="1" t="s">
        <v>2934</v>
      </c>
      <c r="E1023" s="1" t="s">
        <v>2934</v>
      </c>
      <c r="F1023" s="1" t="s">
        <v>6678</v>
      </c>
    </row>
    <row r="1024" spans="1:6">
      <c r="A1024" s="1" t="s">
        <v>7246</v>
      </c>
      <c r="B1024" s="1" t="s">
        <v>7247</v>
      </c>
      <c r="C1024" s="1" t="s">
        <v>7247</v>
      </c>
      <c r="D1024" s="1" t="s">
        <v>2930</v>
      </c>
      <c r="E1024" s="1" t="s">
        <v>2930</v>
      </c>
      <c r="F1024" s="1" t="s">
        <v>6683</v>
      </c>
    </row>
    <row r="1025" spans="1:6">
      <c r="A1025" s="1" t="s">
        <v>3610</v>
      </c>
      <c r="B1025" s="1" t="s">
        <v>3329</v>
      </c>
      <c r="C1025" s="1" t="s">
        <v>3329</v>
      </c>
      <c r="D1025" s="1" t="s">
        <v>2933</v>
      </c>
      <c r="E1025" s="1" t="s">
        <v>2933</v>
      </c>
      <c r="F1025" s="1" t="s">
        <v>6678</v>
      </c>
    </row>
    <row r="1026" spans="1:6">
      <c r="A1026" s="1" t="s">
        <v>798</v>
      </c>
      <c r="B1026" s="1" t="s">
        <v>4537</v>
      </c>
      <c r="C1026" s="1" t="s">
        <v>4537</v>
      </c>
      <c r="D1026" s="1" t="s">
        <v>2989</v>
      </c>
      <c r="E1026" s="1" t="s">
        <v>3039</v>
      </c>
      <c r="F1026" s="1" t="s">
        <v>6678</v>
      </c>
    </row>
    <row r="1027" spans="1:6">
      <c r="A1027" s="1" t="s">
        <v>7248</v>
      </c>
      <c r="B1027" s="1" t="s">
        <v>7249</v>
      </c>
      <c r="C1027" s="1" t="s">
        <v>7249</v>
      </c>
      <c r="D1027" s="1" t="s">
        <v>2933</v>
      </c>
      <c r="E1027" s="1" t="s">
        <v>2933</v>
      </c>
      <c r="F1027" s="1" t="s">
        <v>6678</v>
      </c>
    </row>
    <row r="1028" spans="1:6">
      <c r="A1028" s="1" t="s">
        <v>2651</v>
      </c>
      <c r="B1028" s="1" t="s">
        <v>7250</v>
      </c>
      <c r="C1028" s="1" t="s">
        <v>7250</v>
      </c>
      <c r="D1028" s="1" t="s">
        <v>2951</v>
      </c>
      <c r="E1028" s="1" t="s">
        <v>2951</v>
      </c>
      <c r="F1028" s="1" t="s">
        <v>6678</v>
      </c>
    </row>
    <row r="1029" spans="1:6">
      <c r="A1029" s="1" t="s">
        <v>2080</v>
      </c>
      <c r="B1029" s="1" t="s">
        <v>7251</v>
      </c>
      <c r="C1029" s="1" t="s">
        <v>7251</v>
      </c>
      <c r="D1029" s="1" t="s">
        <v>2930</v>
      </c>
      <c r="E1029" s="1" t="s">
        <v>2930</v>
      </c>
      <c r="F1029" s="1" t="s">
        <v>6678</v>
      </c>
    </row>
    <row r="1030" spans="1:6">
      <c r="A1030" s="1" t="s">
        <v>182</v>
      </c>
      <c r="B1030" s="1" t="s">
        <v>3853</v>
      </c>
      <c r="C1030" s="1" t="s">
        <v>3712</v>
      </c>
      <c r="D1030" s="1" t="s">
        <v>3027</v>
      </c>
      <c r="E1030" s="1" t="s">
        <v>3423</v>
      </c>
      <c r="F1030" s="1" t="s">
        <v>6683</v>
      </c>
    </row>
    <row r="1031" spans="1:6">
      <c r="A1031" s="1" t="s">
        <v>2081</v>
      </c>
      <c r="B1031" s="1" t="s">
        <v>7230</v>
      </c>
      <c r="C1031" s="1" t="s">
        <v>7230</v>
      </c>
      <c r="D1031" s="1" t="s">
        <v>2930</v>
      </c>
      <c r="E1031" s="1" t="s">
        <v>2930</v>
      </c>
      <c r="F1031" s="1" t="s">
        <v>6678</v>
      </c>
    </row>
    <row r="1032" spans="1:6">
      <c r="A1032" s="1" t="s">
        <v>7252</v>
      </c>
      <c r="B1032" s="1" t="s">
        <v>5678</v>
      </c>
      <c r="C1032" s="1" t="s">
        <v>5678</v>
      </c>
      <c r="D1032" s="1" t="s">
        <v>2930</v>
      </c>
      <c r="E1032" s="1" t="s">
        <v>2934</v>
      </c>
      <c r="F1032" s="1" t="s">
        <v>6683</v>
      </c>
    </row>
    <row r="1033" spans="1:6">
      <c r="A1033" s="1" t="s">
        <v>721</v>
      </c>
      <c r="B1033" s="1" t="s">
        <v>3444</v>
      </c>
      <c r="C1033" s="1" t="s">
        <v>3444</v>
      </c>
      <c r="D1033" s="1" t="s">
        <v>2951</v>
      </c>
      <c r="E1033" s="1" t="s">
        <v>3018</v>
      </c>
      <c r="F1033" s="1" t="s">
        <v>6683</v>
      </c>
    </row>
    <row r="1034" spans="1:6">
      <c r="A1034" s="1" t="s">
        <v>694</v>
      </c>
      <c r="B1034" s="1" t="s">
        <v>2970</v>
      </c>
      <c r="C1034" s="1" t="s">
        <v>6193</v>
      </c>
      <c r="D1034" s="1" t="s">
        <v>3423</v>
      </c>
      <c r="E1034" s="1" t="s">
        <v>3908</v>
      </c>
      <c r="F1034" s="1" t="s">
        <v>6678</v>
      </c>
    </row>
    <row r="1035" spans="1:6">
      <c r="A1035" s="1" t="s">
        <v>167</v>
      </c>
      <c r="B1035" s="1" t="s">
        <v>3626</v>
      </c>
      <c r="C1035" s="1" t="s">
        <v>3626</v>
      </c>
      <c r="D1035" s="1" t="s">
        <v>2934</v>
      </c>
      <c r="E1035" s="1" t="s">
        <v>2934</v>
      </c>
      <c r="F1035" s="1" t="s">
        <v>6678</v>
      </c>
    </row>
    <row r="1036" spans="1:6">
      <c r="A1036" s="1" t="s">
        <v>2083</v>
      </c>
      <c r="B1036" s="1" t="s">
        <v>4029</v>
      </c>
      <c r="C1036" s="1" t="s">
        <v>4029</v>
      </c>
      <c r="D1036" s="1" t="s">
        <v>2934</v>
      </c>
      <c r="E1036" s="1" t="s">
        <v>2934</v>
      </c>
      <c r="F1036" s="1" t="s">
        <v>6678</v>
      </c>
    </row>
    <row r="1037" spans="1:6">
      <c r="A1037" s="1" t="s">
        <v>1492</v>
      </c>
      <c r="B1037" s="1" t="s">
        <v>7253</v>
      </c>
      <c r="C1037" s="1" t="s">
        <v>7253</v>
      </c>
      <c r="D1037" s="1" t="s">
        <v>2930</v>
      </c>
      <c r="E1037" s="1" t="s">
        <v>2933</v>
      </c>
      <c r="F1037" s="1" t="s">
        <v>6678</v>
      </c>
    </row>
    <row r="1038" spans="1:6">
      <c r="A1038" s="1" t="s">
        <v>357</v>
      </c>
      <c r="B1038" s="1" t="s">
        <v>3026</v>
      </c>
      <c r="C1038" s="1" t="s">
        <v>3026</v>
      </c>
      <c r="D1038" s="1" t="s">
        <v>2934</v>
      </c>
      <c r="E1038" s="1" t="s">
        <v>2937</v>
      </c>
      <c r="F1038" s="1" t="s">
        <v>6683</v>
      </c>
    </row>
    <row r="1039" spans="1:6">
      <c r="A1039" s="1" t="s">
        <v>7254</v>
      </c>
      <c r="B1039" s="1" t="s">
        <v>7255</v>
      </c>
      <c r="C1039" s="1" t="s">
        <v>7255</v>
      </c>
      <c r="D1039" s="1" t="s">
        <v>2930</v>
      </c>
      <c r="E1039" s="1" t="s">
        <v>2930</v>
      </c>
      <c r="F1039" s="1" t="s">
        <v>6678</v>
      </c>
    </row>
    <row r="1040" spans="1:6">
      <c r="A1040" s="1" t="s">
        <v>715</v>
      </c>
      <c r="B1040" s="1" t="s">
        <v>3363</v>
      </c>
      <c r="C1040" s="1" t="s">
        <v>3321</v>
      </c>
      <c r="D1040" s="1" t="s">
        <v>3034</v>
      </c>
      <c r="E1040" s="1" t="s">
        <v>2997</v>
      </c>
      <c r="F1040" s="1" t="s">
        <v>6683</v>
      </c>
    </row>
    <row r="1041" spans="1:6">
      <c r="A1041" s="1" t="s">
        <v>1055</v>
      </c>
      <c r="B1041" s="1" t="s">
        <v>3321</v>
      </c>
      <c r="C1041" s="1" t="s">
        <v>3321</v>
      </c>
      <c r="D1041" s="1" t="s">
        <v>2934</v>
      </c>
      <c r="E1041" s="1" t="s">
        <v>3240</v>
      </c>
      <c r="F1041" s="1" t="s">
        <v>6683</v>
      </c>
    </row>
    <row r="1042" spans="1:6">
      <c r="A1042" s="1" t="s">
        <v>1493</v>
      </c>
      <c r="B1042" s="1" t="s">
        <v>7256</v>
      </c>
      <c r="C1042" s="1" t="s">
        <v>7256</v>
      </c>
      <c r="D1042" s="1" t="s">
        <v>2933</v>
      </c>
      <c r="E1042" s="1" t="s">
        <v>2939</v>
      </c>
      <c r="F1042" s="1" t="s">
        <v>6678</v>
      </c>
    </row>
    <row r="1043" spans="1:6">
      <c r="A1043" s="1" t="s">
        <v>2087</v>
      </c>
      <c r="B1043" s="1" t="s">
        <v>4122</v>
      </c>
      <c r="C1043" s="1" t="s">
        <v>4122</v>
      </c>
      <c r="D1043" s="1" t="s">
        <v>2930</v>
      </c>
      <c r="E1043" s="1" t="s">
        <v>2930</v>
      </c>
      <c r="F1043" s="1" t="s">
        <v>6683</v>
      </c>
    </row>
    <row r="1044" spans="1:6">
      <c r="A1044" s="1" t="s">
        <v>4080</v>
      </c>
      <c r="B1044" s="1" t="s">
        <v>7257</v>
      </c>
      <c r="C1044" s="1" t="s">
        <v>7257</v>
      </c>
      <c r="D1044" s="1" t="s">
        <v>2951</v>
      </c>
      <c r="E1044" s="1" t="s">
        <v>2951</v>
      </c>
      <c r="F1044" s="1" t="s">
        <v>6678</v>
      </c>
    </row>
    <row r="1045" spans="1:6">
      <c r="A1045" s="1" t="s">
        <v>2507</v>
      </c>
      <c r="B1045" s="1" t="s">
        <v>7258</v>
      </c>
      <c r="C1045" s="1" t="s">
        <v>7258</v>
      </c>
      <c r="D1045" s="1" t="s">
        <v>2934</v>
      </c>
      <c r="E1045" s="1" t="s">
        <v>2934</v>
      </c>
      <c r="F1045" s="1" t="s">
        <v>6678</v>
      </c>
    </row>
    <row r="1046" spans="1:6">
      <c r="A1046" s="1" t="s">
        <v>199</v>
      </c>
      <c r="B1046" s="1" t="s">
        <v>3266</v>
      </c>
      <c r="C1046" s="1" t="s">
        <v>3266</v>
      </c>
      <c r="D1046" s="1" t="s">
        <v>2930</v>
      </c>
      <c r="E1046" s="1" t="s">
        <v>2930</v>
      </c>
      <c r="F1046" s="1" t="s">
        <v>6683</v>
      </c>
    </row>
    <row r="1047" spans="1:6">
      <c r="A1047" s="1" t="s">
        <v>1494</v>
      </c>
      <c r="B1047" s="1" t="s">
        <v>2942</v>
      </c>
      <c r="C1047" s="1" t="s">
        <v>2942</v>
      </c>
      <c r="D1047" s="1" t="s">
        <v>2969</v>
      </c>
      <c r="E1047" s="1" t="s">
        <v>2969</v>
      </c>
      <c r="F1047" s="1" t="s">
        <v>6678</v>
      </c>
    </row>
    <row r="1048" spans="1:6">
      <c r="A1048" s="1" t="s">
        <v>3176</v>
      </c>
      <c r="B1048" s="1" t="s">
        <v>3095</v>
      </c>
      <c r="C1048" s="1" t="s">
        <v>3095</v>
      </c>
      <c r="D1048" s="1" t="s">
        <v>2933</v>
      </c>
      <c r="E1048" s="1" t="s">
        <v>3095</v>
      </c>
      <c r="F1048" s="1" t="s">
        <v>7259</v>
      </c>
    </row>
    <row r="1049" spans="1:6">
      <c r="A1049" s="1" t="s">
        <v>4265</v>
      </c>
      <c r="B1049" s="1" t="s">
        <v>7260</v>
      </c>
      <c r="C1049" s="1" t="s">
        <v>7260</v>
      </c>
      <c r="D1049" s="1" t="s">
        <v>2930</v>
      </c>
      <c r="E1049" s="1" t="s">
        <v>2930</v>
      </c>
      <c r="F1049" s="1" t="s">
        <v>6678</v>
      </c>
    </row>
    <row r="1050" spans="1:6">
      <c r="A1050" s="1" t="s">
        <v>2088</v>
      </c>
      <c r="B1050" s="1" t="s">
        <v>3515</v>
      </c>
      <c r="C1050" s="1" t="s">
        <v>3515</v>
      </c>
      <c r="D1050" s="1" t="s">
        <v>2951</v>
      </c>
      <c r="E1050" s="1" t="s">
        <v>2951</v>
      </c>
      <c r="F1050" s="1" t="s">
        <v>6678</v>
      </c>
    </row>
    <row r="1051" spans="1:6">
      <c r="A1051" s="1" t="s">
        <v>935</v>
      </c>
      <c r="B1051" s="1" t="s">
        <v>3103</v>
      </c>
      <c r="C1051" s="1" t="s">
        <v>3103</v>
      </c>
      <c r="D1051" s="1" t="s">
        <v>2930</v>
      </c>
      <c r="E1051" s="1" t="s">
        <v>2930</v>
      </c>
      <c r="F1051" s="1" t="s">
        <v>6683</v>
      </c>
    </row>
    <row r="1052" spans="1:6">
      <c r="A1052" s="1" t="s">
        <v>1495</v>
      </c>
      <c r="B1052" s="1" t="s">
        <v>2944</v>
      </c>
      <c r="C1052" s="1" t="s">
        <v>2944</v>
      </c>
      <c r="D1052" s="1" t="s">
        <v>2951</v>
      </c>
      <c r="E1052" s="1" t="s">
        <v>2951</v>
      </c>
      <c r="F1052" s="1" t="s">
        <v>6678</v>
      </c>
    </row>
    <row r="1053" spans="1:6">
      <c r="A1053" s="1" t="s">
        <v>1496</v>
      </c>
      <c r="B1053" s="1" t="s">
        <v>3300</v>
      </c>
      <c r="C1053" s="1" t="s">
        <v>3300</v>
      </c>
      <c r="D1053" s="1" t="s">
        <v>2933</v>
      </c>
      <c r="E1053" s="1" t="s">
        <v>2933</v>
      </c>
      <c r="F1053" s="1" t="s">
        <v>6678</v>
      </c>
    </row>
    <row r="1054" spans="1:6">
      <c r="A1054" s="1" t="s">
        <v>7261</v>
      </c>
      <c r="B1054" s="1" t="s">
        <v>3026</v>
      </c>
      <c r="C1054" s="1" t="s">
        <v>3026</v>
      </c>
      <c r="D1054" s="1" t="s">
        <v>2933</v>
      </c>
      <c r="E1054" s="1" t="s">
        <v>2951</v>
      </c>
      <c r="F1054" s="1" t="s">
        <v>6683</v>
      </c>
    </row>
    <row r="1055" spans="1:6">
      <c r="A1055" s="1" t="s">
        <v>1094</v>
      </c>
      <c r="B1055" s="1" t="s">
        <v>3450</v>
      </c>
      <c r="C1055" s="1" t="s">
        <v>3450</v>
      </c>
      <c r="D1055" s="1" t="s">
        <v>3240</v>
      </c>
      <c r="E1055" s="1" t="s">
        <v>3423</v>
      </c>
      <c r="F1055" s="1" t="s">
        <v>6678</v>
      </c>
    </row>
    <row r="1056" spans="1:6">
      <c r="A1056" s="1" t="s">
        <v>445</v>
      </c>
      <c r="B1056" s="1" t="s">
        <v>3501</v>
      </c>
      <c r="C1056" s="1" t="s">
        <v>7262</v>
      </c>
      <c r="D1056" s="1" t="s">
        <v>3838</v>
      </c>
      <c r="E1056" s="1" t="s">
        <v>3462</v>
      </c>
      <c r="F1056" s="1" t="s">
        <v>6678</v>
      </c>
    </row>
    <row r="1057" spans="1:6">
      <c r="A1057" s="1" t="s">
        <v>1497</v>
      </c>
      <c r="B1057" s="1" t="s">
        <v>2943</v>
      </c>
      <c r="C1057" s="1" t="s">
        <v>2943</v>
      </c>
      <c r="D1057" s="1" t="s">
        <v>2951</v>
      </c>
      <c r="E1057" s="1" t="s">
        <v>2951</v>
      </c>
      <c r="F1057" s="1" t="s">
        <v>6678</v>
      </c>
    </row>
    <row r="1058" spans="1:6">
      <c r="A1058" s="1" t="s">
        <v>3684</v>
      </c>
      <c r="B1058" s="1" t="s">
        <v>2952</v>
      </c>
      <c r="C1058" s="1" t="s">
        <v>2952</v>
      </c>
      <c r="D1058" s="1" t="s">
        <v>2930</v>
      </c>
      <c r="E1058" s="1" t="s">
        <v>2930</v>
      </c>
      <c r="F1058" s="1" t="s">
        <v>6678</v>
      </c>
    </row>
    <row r="1059" spans="1:6">
      <c r="A1059" s="1" t="s">
        <v>256</v>
      </c>
      <c r="B1059" s="1" t="s">
        <v>3294</v>
      </c>
      <c r="C1059" s="1" t="s">
        <v>6445</v>
      </c>
      <c r="D1059" s="1" t="s">
        <v>2964</v>
      </c>
      <c r="E1059" s="1" t="s">
        <v>7263</v>
      </c>
      <c r="F1059" s="1" t="s">
        <v>6678</v>
      </c>
    </row>
    <row r="1060" spans="1:6">
      <c r="A1060" s="1" t="s">
        <v>2091</v>
      </c>
      <c r="B1060" s="1" t="s">
        <v>7264</v>
      </c>
      <c r="C1060" s="1" t="s">
        <v>7264</v>
      </c>
      <c r="D1060" s="1" t="s">
        <v>2930</v>
      </c>
      <c r="E1060" s="1" t="s">
        <v>2930</v>
      </c>
      <c r="F1060" s="1" t="s">
        <v>6678</v>
      </c>
    </row>
    <row r="1061" spans="1:6">
      <c r="A1061" s="1" t="s">
        <v>7265</v>
      </c>
      <c r="B1061" s="1" t="s">
        <v>3547</v>
      </c>
      <c r="C1061" s="1" t="s">
        <v>3547</v>
      </c>
      <c r="D1061" s="1" t="s">
        <v>2933</v>
      </c>
      <c r="E1061" s="1" t="s">
        <v>2933</v>
      </c>
      <c r="F1061" s="1" t="s">
        <v>6678</v>
      </c>
    </row>
    <row r="1062" spans="1:6">
      <c r="A1062" s="1" t="s">
        <v>1058</v>
      </c>
      <c r="B1062" s="1" t="s">
        <v>2952</v>
      </c>
      <c r="C1062" s="1" t="s">
        <v>2952</v>
      </c>
      <c r="D1062" s="1" t="s">
        <v>2951</v>
      </c>
      <c r="E1062" s="1" t="s">
        <v>2951</v>
      </c>
      <c r="F1062" s="1" t="s">
        <v>6678</v>
      </c>
    </row>
    <row r="1063" spans="1:6">
      <c r="A1063" s="1" t="s">
        <v>1071</v>
      </c>
      <c r="B1063" s="1" t="s">
        <v>3332</v>
      </c>
      <c r="C1063" s="1" t="s">
        <v>7266</v>
      </c>
      <c r="D1063" s="1" t="s">
        <v>2989</v>
      </c>
      <c r="E1063" s="1" t="s">
        <v>3045</v>
      </c>
      <c r="F1063" s="1" t="s">
        <v>6683</v>
      </c>
    </row>
    <row r="1064" spans="1:6">
      <c r="A1064" s="1" t="s">
        <v>126</v>
      </c>
      <c r="B1064" s="1" t="s">
        <v>7267</v>
      </c>
      <c r="C1064" s="1" t="s">
        <v>7267</v>
      </c>
      <c r="D1064" s="1" t="s">
        <v>2951</v>
      </c>
      <c r="E1064" s="1" t="s">
        <v>2951</v>
      </c>
      <c r="F1064" s="1" t="s">
        <v>6678</v>
      </c>
    </row>
    <row r="1065" spans="1:6">
      <c r="A1065" s="1" t="s">
        <v>250</v>
      </c>
      <c r="B1065" s="1" t="s">
        <v>3093</v>
      </c>
      <c r="C1065" s="1" t="s">
        <v>3093</v>
      </c>
      <c r="D1065" s="1" t="s">
        <v>2951</v>
      </c>
      <c r="E1065" s="1" t="s">
        <v>2951</v>
      </c>
      <c r="F1065" s="1" t="s">
        <v>6678</v>
      </c>
    </row>
    <row r="1066" spans="1:6">
      <c r="A1066" s="1" t="s">
        <v>2508</v>
      </c>
      <c r="B1066" s="1" t="s">
        <v>7268</v>
      </c>
      <c r="C1066" s="1" t="s">
        <v>7268</v>
      </c>
      <c r="D1066" s="1" t="s">
        <v>2933</v>
      </c>
      <c r="E1066" s="1" t="s">
        <v>2933</v>
      </c>
      <c r="F1066" s="1" t="s">
        <v>6678</v>
      </c>
    </row>
    <row r="1067" spans="1:6">
      <c r="A1067" s="1" t="s">
        <v>475</v>
      </c>
      <c r="B1067" s="1" t="s">
        <v>3001</v>
      </c>
      <c r="C1067" s="1" t="s">
        <v>3001</v>
      </c>
      <c r="D1067" s="1" t="s">
        <v>2977</v>
      </c>
      <c r="E1067" s="1" t="s">
        <v>3440</v>
      </c>
      <c r="F1067" s="1" t="s">
        <v>6683</v>
      </c>
    </row>
    <row r="1068" spans="1:6">
      <c r="A1068" s="1" t="s">
        <v>2645</v>
      </c>
      <c r="B1068" s="1" t="s">
        <v>7269</v>
      </c>
      <c r="C1068" s="1" t="s">
        <v>7269</v>
      </c>
      <c r="D1068" s="1" t="s">
        <v>2937</v>
      </c>
      <c r="E1068" s="1" t="s">
        <v>2937</v>
      </c>
      <c r="F1068" s="1" t="s">
        <v>6678</v>
      </c>
    </row>
    <row r="1069" spans="1:6">
      <c r="A1069" s="1" t="s">
        <v>2097</v>
      </c>
      <c r="B1069" s="1" t="s">
        <v>7270</v>
      </c>
      <c r="C1069" s="1" t="s">
        <v>7270</v>
      </c>
      <c r="D1069" s="1" t="s">
        <v>2939</v>
      </c>
      <c r="E1069" s="1" t="s">
        <v>2939</v>
      </c>
      <c r="F1069" s="1" t="s">
        <v>6678</v>
      </c>
    </row>
    <row r="1070" spans="1:6">
      <c r="A1070" s="1" t="s">
        <v>39</v>
      </c>
      <c r="B1070" s="1" t="s">
        <v>3140</v>
      </c>
      <c r="C1070" s="1" t="s">
        <v>3140</v>
      </c>
      <c r="D1070" s="1" t="s">
        <v>2981</v>
      </c>
      <c r="E1070" s="1" t="s">
        <v>2981</v>
      </c>
      <c r="F1070" s="1" t="s">
        <v>6678</v>
      </c>
    </row>
    <row r="1071" spans="1:6">
      <c r="A1071" s="1" t="s">
        <v>7271</v>
      </c>
      <c r="B1071" s="1" t="s">
        <v>5573</v>
      </c>
      <c r="C1071" s="1" t="s">
        <v>5573</v>
      </c>
      <c r="D1071" s="1" t="s">
        <v>2933</v>
      </c>
      <c r="E1071" s="1" t="s">
        <v>2933</v>
      </c>
      <c r="F1071" s="1" t="s">
        <v>6678</v>
      </c>
    </row>
    <row r="1072" spans="1:6">
      <c r="A1072" s="1" t="s">
        <v>2509</v>
      </c>
      <c r="B1072" s="1" t="s">
        <v>3515</v>
      </c>
      <c r="C1072" s="1" t="s">
        <v>3515</v>
      </c>
      <c r="D1072" s="1" t="s">
        <v>2934</v>
      </c>
      <c r="E1072" s="1" t="s">
        <v>2934</v>
      </c>
      <c r="F1072" s="1" t="s">
        <v>6678</v>
      </c>
    </row>
    <row r="1073" spans="1:6">
      <c r="A1073" s="1" t="s">
        <v>423</v>
      </c>
      <c r="B1073" s="1" t="s">
        <v>2984</v>
      </c>
      <c r="C1073" s="1" t="s">
        <v>5909</v>
      </c>
      <c r="D1073" s="1" t="s">
        <v>2939</v>
      </c>
      <c r="E1073" s="1" t="s">
        <v>2939</v>
      </c>
      <c r="F1073" s="1" t="s">
        <v>6678</v>
      </c>
    </row>
    <row r="1074" spans="1:6">
      <c r="A1074" s="1" t="s">
        <v>1499</v>
      </c>
      <c r="B1074" s="1" t="s">
        <v>3052</v>
      </c>
      <c r="C1074" s="1" t="s">
        <v>3052</v>
      </c>
      <c r="D1074" s="1" t="s">
        <v>2930</v>
      </c>
      <c r="E1074" s="1" t="s">
        <v>2930</v>
      </c>
      <c r="F1074" s="1" t="s">
        <v>6678</v>
      </c>
    </row>
    <row r="1075" spans="1:6">
      <c r="A1075" s="1" t="s">
        <v>1500</v>
      </c>
      <c r="B1075" s="1" t="s">
        <v>7272</v>
      </c>
      <c r="C1075" s="1" t="s">
        <v>7272</v>
      </c>
      <c r="D1075" s="1" t="s">
        <v>2951</v>
      </c>
      <c r="E1075" s="1" t="s">
        <v>3030</v>
      </c>
      <c r="F1075" s="1" t="s">
        <v>6683</v>
      </c>
    </row>
    <row r="1076" spans="1:6">
      <c r="A1076" s="1" t="s">
        <v>1501</v>
      </c>
      <c r="B1076" s="1" t="s">
        <v>2973</v>
      </c>
      <c r="C1076" s="1" t="s">
        <v>2973</v>
      </c>
      <c r="D1076" s="1" t="s">
        <v>2937</v>
      </c>
      <c r="E1076" s="1" t="s">
        <v>2937</v>
      </c>
      <c r="F1076" s="1" t="s">
        <v>6683</v>
      </c>
    </row>
    <row r="1077" spans="1:6">
      <c r="A1077" s="1" t="s">
        <v>791</v>
      </c>
      <c r="B1077" s="1" t="s">
        <v>7273</v>
      </c>
      <c r="C1077" s="1" t="s">
        <v>4568</v>
      </c>
      <c r="D1077" s="1" t="s">
        <v>3019</v>
      </c>
      <c r="E1077" s="1" t="s">
        <v>3737</v>
      </c>
      <c r="F1077" s="1" t="s">
        <v>6678</v>
      </c>
    </row>
    <row r="1078" spans="1:6">
      <c r="A1078" s="1" t="s">
        <v>1502</v>
      </c>
      <c r="B1078" s="1" t="s">
        <v>3216</v>
      </c>
      <c r="C1078" s="1" t="s">
        <v>3216</v>
      </c>
      <c r="D1078" s="1" t="s">
        <v>2981</v>
      </c>
      <c r="E1078" s="1" t="s">
        <v>2981</v>
      </c>
      <c r="F1078" s="1" t="s">
        <v>6678</v>
      </c>
    </row>
    <row r="1079" spans="1:6">
      <c r="A1079" s="1" t="s">
        <v>7274</v>
      </c>
      <c r="B1079" s="1" t="s">
        <v>3300</v>
      </c>
      <c r="C1079" s="1" t="s">
        <v>3300</v>
      </c>
      <c r="D1079" s="1" t="s">
        <v>2930</v>
      </c>
      <c r="E1079" s="1" t="s">
        <v>2930</v>
      </c>
      <c r="F1079" s="1" t="s">
        <v>6683</v>
      </c>
    </row>
    <row r="1080" spans="1:6">
      <c r="A1080" s="1" t="s">
        <v>550</v>
      </c>
      <c r="B1080" s="1" t="s">
        <v>3649</v>
      </c>
      <c r="C1080" s="1" t="s">
        <v>3321</v>
      </c>
      <c r="D1080" s="1" t="s">
        <v>2999</v>
      </c>
      <c r="E1080" s="1" t="s">
        <v>2997</v>
      </c>
      <c r="F1080" s="1" t="s">
        <v>6683</v>
      </c>
    </row>
    <row r="1081" spans="1:6">
      <c r="A1081" s="1" t="s">
        <v>1191</v>
      </c>
      <c r="B1081" s="1" t="s">
        <v>3857</v>
      </c>
      <c r="C1081" s="1" t="s">
        <v>7275</v>
      </c>
      <c r="D1081" s="1" t="s">
        <v>2969</v>
      </c>
      <c r="E1081" s="1" t="s">
        <v>3034</v>
      </c>
      <c r="F1081" s="1" t="s">
        <v>6683</v>
      </c>
    </row>
    <row r="1082" spans="1:6">
      <c r="A1082" s="1" t="s">
        <v>189</v>
      </c>
      <c r="B1082" s="1" t="s">
        <v>7276</v>
      </c>
      <c r="C1082" s="1" t="s">
        <v>7277</v>
      </c>
      <c r="D1082" s="1" t="s">
        <v>2989</v>
      </c>
      <c r="E1082" s="1" t="s">
        <v>2989</v>
      </c>
      <c r="F1082" s="1" t="s">
        <v>6678</v>
      </c>
    </row>
    <row r="1083" spans="1:6">
      <c r="A1083" s="1" t="s">
        <v>633</v>
      </c>
      <c r="B1083" s="1" t="s">
        <v>3562</v>
      </c>
      <c r="C1083" s="1" t="s">
        <v>3562</v>
      </c>
      <c r="D1083" s="1" t="s">
        <v>2937</v>
      </c>
      <c r="E1083" s="1" t="s">
        <v>2937</v>
      </c>
      <c r="F1083" s="1" t="s">
        <v>6678</v>
      </c>
    </row>
    <row r="1084" spans="1:6">
      <c r="A1084" s="1" t="s">
        <v>2787</v>
      </c>
      <c r="B1084" s="1" t="s">
        <v>7278</v>
      </c>
      <c r="C1084" s="1" t="s">
        <v>7278</v>
      </c>
      <c r="D1084" s="1" t="s">
        <v>2933</v>
      </c>
      <c r="E1084" s="1" t="s">
        <v>2933</v>
      </c>
      <c r="F1084" s="1" t="s">
        <v>6678</v>
      </c>
    </row>
    <row r="1085" spans="1:6">
      <c r="A1085" s="1" t="s">
        <v>339</v>
      </c>
      <c r="B1085" s="1" t="s">
        <v>3481</v>
      </c>
      <c r="C1085" s="1" t="s">
        <v>3481</v>
      </c>
      <c r="D1085" s="1" t="s">
        <v>2937</v>
      </c>
      <c r="E1085" s="1" t="s">
        <v>2937</v>
      </c>
      <c r="F1085" s="1" t="s">
        <v>6678</v>
      </c>
    </row>
    <row r="1086" spans="1:6">
      <c r="A1086" s="1" t="s">
        <v>1285</v>
      </c>
      <c r="B1086" s="1" t="s">
        <v>7279</v>
      </c>
      <c r="C1086" s="1" t="s">
        <v>7279</v>
      </c>
      <c r="D1086" s="1" t="s">
        <v>3034</v>
      </c>
      <c r="E1086" s="1" t="s">
        <v>3034</v>
      </c>
      <c r="F1086" s="1" t="s">
        <v>6683</v>
      </c>
    </row>
    <row r="1087" spans="1:6">
      <c r="A1087" s="1" t="s">
        <v>488</v>
      </c>
      <c r="B1087" s="1" t="s">
        <v>2943</v>
      </c>
      <c r="C1087" s="1" t="s">
        <v>2943</v>
      </c>
      <c r="D1087" s="1" t="s">
        <v>2930</v>
      </c>
      <c r="E1087" s="1" t="s">
        <v>2930</v>
      </c>
      <c r="F1087" s="1" t="s">
        <v>6678</v>
      </c>
    </row>
    <row r="1088" spans="1:6">
      <c r="A1088" s="1" t="s">
        <v>2910</v>
      </c>
      <c r="B1088" s="1" t="s">
        <v>3299</v>
      </c>
      <c r="C1088" s="1" t="s">
        <v>3299</v>
      </c>
      <c r="D1088" s="1" t="s">
        <v>2930</v>
      </c>
      <c r="E1088" s="1" t="s">
        <v>2930</v>
      </c>
      <c r="F1088" s="1" t="s">
        <v>6683</v>
      </c>
    </row>
    <row r="1089" spans="1:6">
      <c r="A1089" s="1" t="s">
        <v>2104</v>
      </c>
      <c r="B1089" s="1" t="s">
        <v>3144</v>
      </c>
      <c r="C1089" s="1" t="s">
        <v>3144</v>
      </c>
      <c r="D1089" s="1" t="s">
        <v>2969</v>
      </c>
      <c r="E1089" s="1" t="s">
        <v>2969</v>
      </c>
      <c r="F1089" s="1" t="s">
        <v>6678</v>
      </c>
    </row>
    <row r="1090" spans="1:6">
      <c r="A1090" s="1" t="s">
        <v>2105</v>
      </c>
      <c r="B1090" s="1" t="s">
        <v>5085</v>
      </c>
      <c r="C1090" s="1" t="s">
        <v>5085</v>
      </c>
      <c r="D1090" s="1" t="s">
        <v>2930</v>
      </c>
      <c r="E1090" s="1" t="s">
        <v>2930</v>
      </c>
      <c r="F1090" s="1" t="s">
        <v>6678</v>
      </c>
    </row>
    <row r="1091" spans="1:6">
      <c r="A1091" s="1" t="s">
        <v>4279</v>
      </c>
      <c r="B1091" s="1" t="s">
        <v>6738</v>
      </c>
      <c r="C1091" s="1" t="s">
        <v>6738</v>
      </c>
      <c r="D1091" s="1" t="s">
        <v>2930</v>
      </c>
      <c r="E1091" s="1" t="s">
        <v>2930</v>
      </c>
      <c r="F1091" s="1" t="s">
        <v>6678</v>
      </c>
    </row>
    <row r="1092" spans="1:6">
      <c r="A1092" s="1" t="s">
        <v>641</v>
      </c>
      <c r="B1092" s="1" t="s">
        <v>3089</v>
      </c>
      <c r="C1092" s="1" t="s">
        <v>3089</v>
      </c>
      <c r="D1092" s="1" t="s">
        <v>3027</v>
      </c>
      <c r="E1092" s="1" t="s">
        <v>3043</v>
      </c>
      <c r="F1092" s="1" t="s">
        <v>6683</v>
      </c>
    </row>
    <row r="1093" spans="1:6">
      <c r="A1093" s="1" t="s">
        <v>305</v>
      </c>
      <c r="B1093" s="1" t="s">
        <v>3420</v>
      </c>
      <c r="C1093" s="1" t="s">
        <v>3420</v>
      </c>
      <c r="D1093" s="1" t="s">
        <v>2933</v>
      </c>
      <c r="E1093" s="1" t="s">
        <v>2933</v>
      </c>
      <c r="F1093" s="1" t="s">
        <v>6678</v>
      </c>
    </row>
    <row r="1094" spans="1:6">
      <c r="A1094" s="1" t="s">
        <v>2510</v>
      </c>
      <c r="B1094" s="1" t="s">
        <v>4551</v>
      </c>
      <c r="C1094" s="1" t="s">
        <v>4551</v>
      </c>
      <c r="D1094" s="1" t="s">
        <v>2930</v>
      </c>
      <c r="E1094" s="1" t="s">
        <v>2930</v>
      </c>
      <c r="F1094" s="1" t="s">
        <v>6678</v>
      </c>
    </row>
    <row r="1095" spans="1:6">
      <c r="A1095" s="1" t="s">
        <v>3700</v>
      </c>
      <c r="B1095" s="1" t="s">
        <v>3186</v>
      </c>
      <c r="C1095" s="1" t="s">
        <v>3186</v>
      </c>
      <c r="D1095" s="1" t="s">
        <v>2930</v>
      </c>
      <c r="E1095" s="1" t="s">
        <v>2930</v>
      </c>
      <c r="F1095" s="1" t="s">
        <v>6678</v>
      </c>
    </row>
    <row r="1096" spans="1:6">
      <c r="A1096" s="1" t="s">
        <v>7280</v>
      </c>
      <c r="B1096" s="1" t="s">
        <v>3082</v>
      </c>
      <c r="C1096" s="1" t="s">
        <v>3082</v>
      </c>
      <c r="D1096" s="1" t="s">
        <v>2930</v>
      </c>
      <c r="E1096" s="1" t="s">
        <v>2930</v>
      </c>
      <c r="F1096" s="1" t="s">
        <v>6678</v>
      </c>
    </row>
    <row r="1097" spans="1:6">
      <c r="A1097" s="1" t="s">
        <v>4288</v>
      </c>
      <c r="B1097" s="1" t="s">
        <v>7281</v>
      </c>
      <c r="C1097" s="1" t="s">
        <v>7281</v>
      </c>
      <c r="D1097" s="1" t="s">
        <v>2951</v>
      </c>
      <c r="E1097" s="1" t="s">
        <v>2951</v>
      </c>
      <c r="F1097" s="1" t="s">
        <v>6678</v>
      </c>
    </row>
    <row r="1098" spans="1:6">
      <c r="A1098" s="1" t="s">
        <v>2162</v>
      </c>
      <c r="B1098" s="1" t="s">
        <v>7282</v>
      </c>
      <c r="C1098" s="1" t="s">
        <v>7283</v>
      </c>
      <c r="D1098" s="1" t="s">
        <v>3034</v>
      </c>
      <c r="E1098" s="1" t="s">
        <v>3034</v>
      </c>
      <c r="F1098" s="1" t="s">
        <v>6678</v>
      </c>
    </row>
    <row r="1099" spans="1:6">
      <c r="A1099" s="1" t="s">
        <v>2512</v>
      </c>
      <c r="B1099" s="1" t="s">
        <v>7284</v>
      </c>
      <c r="C1099" s="1" t="s">
        <v>7284</v>
      </c>
      <c r="D1099" s="1" t="s">
        <v>2934</v>
      </c>
      <c r="E1099" s="1" t="s">
        <v>2934</v>
      </c>
      <c r="F1099" s="1" t="s">
        <v>6678</v>
      </c>
    </row>
    <row r="1100" spans="1:6">
      <c r="A1100" s="1" t="s">
        <v>1753</v>
      </c>
      <c r="B1100" s="1" t="s">
        <v>3203</v>
      </c>
      <c r="C1100" s="1" t="s">
        <v>3203</v>
      </c>
      <c r="D1100" s="1" t="s">
        <v>2969</v>
      </c>
      <c r="E1100" s="1" t="s">
        <v>2969</v>
      </c>
      <c r="F1100" s="1" t="s">
        <v>6678</v>
      </c>
    </row>
    <row r="1101" spans="1:6">
      <c r="A1101" s="1" t="s">
        <v>1419</v>
      </c>
      <c r="B1101" s="1" t="s">
        <v>7285</v>
      </c>
      <c r="C1101" s="1" t="s">
        <v>7285</v>
      </c>
      <c r="D1101" s="1" t="s">
        <v>2934</v>
      </c>
      <c r="E1101" s="1" t="s">
        <v>2931</v>
      </c>
      <c r="F1101" s="1" t="s">
        <v>6678</v>
      </c>
    </row>
    <row r="1102" spans="1:6">
      <c r="A1102" s="1" t="s">
        <v>22</v>
      </c>
      <c r="B1102" s="1" t="s">
        <v>7286</v>
      </c>
      <c r="C1102" s="1" t="s">
        <v>7286</v>
      </c>
      <c r="D1102" s="1" t="s">
        <v>2930</v>
      </c>
      <c r="E1102" s="1" t="s">
        <v>2930</v>
      </c>
      <c r="F1102" s="1" t="s">
        <v>6678</v>
      </c>
    </row>
    <row r="1103" spans="1:6">
      <c r="A1103" s="1" t="s">
        <v>1195</v>
      </c>
      <c r="B1103" s="1" t="s">
        <v>6536</v>
      </c>
      <c r="C1103" s="1" t="s">
        <v>7287</v>
      </c>
      <c r="D1103" s="1" t="s">
        <v>3691</v>
      </c>
      <c r="E1103" s="1" t="s">
        <v>7288</v>
      </c>
      <c r="F1103" s="1" t="s">
        <v>6678</v>
      </c>
    </row>
    <row r="1104" spans="1:6">
      <c r="A1104" s="1" t="s">
        <v>7289</v>
      </c>
      <c r="B1104" s="1" t="s">
        <v>2955</v>
      </c>
      <c r="C1104" s="1" t="s">
        <v>2955</v>
      </c>
      <c r="D1104" s="1" t="s">
        <v>2951</v>
      </c>
      <c r="E1104" s="1" t="s">
        <v>2951</v>
      </c>
      <c r="F1104" s="1" t="s">
        <v>6678</v>
      </c>
    </row>
    <row r="1105" spans="1:6">
      <c r="A1105" s="1" t="s">
        <v>1043</v>
      </c>
      <c r="B1105" s="1" t="s">
        <v>7290</v>
      </c>
      <c r="C1105" s="1" t="s">
        <v>7290</v>
      </c>
      <c r="D1105" s="1" t="s">
        <v>2933</v>
      </c>
      <c r="E1105" s="1" t="s">
        <v>2933</v>
      </c>
      <c r="F1105" s="1" t="s">
        <v>6678</v>
      </c>
    </row>
    <row r="1106" spans="1:6">
      <c r="A1106" s="1" t="s">
        <v>656</v>
      </c>
      <c r="B1106" s="1" t="s">
        <v>4445</v>
      </c>
      <c r="C1106" s="1" t="s">
        <v>4445</v>
      </c>
      <c r="D1106" s="1" t="s">
        <v>2930</v>
      </c>
      <c r="E1106" s="1" t="s">
        <v>2930</v>
      </c>
      <c r="F1106" s="1" t="s">
        <v>6683</v>
      </c>
    </row>
    <row r="1107" spans="1:6">
      <c r="A1107" s="1" t="s">
        <v>56</v>
      </c>
      <c r="B1107" s="1" t="s">
        <v>7291</v>
      </c>
      <c r="C1107" s="1" t="s">
        <v>7292</v>
      </c>
      <c r="D1107" s="1" t="s">
        <v>2939</v>
      </c>
      <c r="E1107" s="1" t="s">
        <v>2939</v>
      </c>
      <c r="F1107" s="1" t="s">
        <v>6678</v>
      </c>
    </row>
    <row r="1108" spans="1:6">
      <c r="A1108" s="1" t="s">
        <v>637</v>
      </c>
      <c r="B1108" s="1" t="s">
        <v>7293</v>
      </c>
      <c r="C1108" s="1" t="s">
        <v>7293</v>
      </c>
      <c r="D1108" s="1" t="s">
        <v>2939</v>
      </c>
      <c r="E1108" s="1" t="s">
        <v>2939</v>
      </c>
      <c r="F1108" s="1" t="s">
        <v>6678</v>
      </c>
    </row>
    <row r="1109" spans="1:6">
      <c r="A1109" s="1" t="s">
        <v>323</v>
      </c>
      <c r="B1109" s="1" t="s">
        <v>7294</v>
      </c>
      <c r="C1109" s="1" t="s">
        <v>6249</v>
      </c>
      <c r="D1109" s="1" t="s">
        <v>2981</v>
      </c>
      <c r="E1109" s="1" t="s">
        <v>3034</v>
      </c>
      <c r="F1109" s="1" t="s">
        <v>6678</v>
      </c>
    </row>
    <row r="1110" spans="1:6">
      <c r="A1110" s="1" t="s">
        <v>342</v>
      </c>
      <c r="B1110" s="1" t="s">
        <v>3260</v>
      </c>
      <c r="C1110" s="1" t="s">
        <v>3260</v>
      </c>
      <c r="D1110" s="1" t="s">
        <v>2930</v>
      </c>
      <c r="E1110" s="1" t="s">
        <v>2931</v>
      </c>
      <c r="F1110" s="1" t="s">
        <v>6683</v>
      </c>
    </row>
    <row r="1111" spans="1:6">
      <c r="A1111" s="1" t="s">
        <v>939</v>
      </c>
      <c r="B1111" s="1" t="s">
        <v>3210</v>
      </c>
      <c r="C1111" s="1" t="s">
        <v>3761</v>
      </c>
      <c r="D1111" s="1" t="s">
        <v>2969</v>
      </c>
      <c r="E1111" s="1" t="s">
        <v>3039</v>
      </c>
      <c r="F1111" s="1" t="s">
        <v>6678</v>
      </c>
    </row>
    <row r="1112" spans="1:6">
      <c r="A1112" s="1" t="s">
        <v>1804</v>
      </c>
      <c r="B1112" s="1" t="s">
        <v>3697</v>
      </c>
      <c r="C1112" s="1" t="s">
        <v>3697</v>
      </c>
      <c r="D1112" s="1" t="s">
        <v>2930</v>
      </c>
      <c r="E1112" s="1" t="s">
        <v>2930</v>
      </c>
      <c r="F1112" s="1" t="s">
        <v>6678</v>
      </c>
    </row>
    <row r="1113" spans="1:6">
      <c r="A1113" s="1" t="s">
        <v>2804</v>
      </c>
      <c r="B1113" s="1" t="s">
        <v>7295</v>
      </c>
      <c r="C1113" s="1" t="s">
        <v>7295</v>
      </c>
      <c r="D1113" s="1" t="s">
        <v>2930</v>
      </c>
      <c r="E1113" s="1" t="s">
        <v>2930</v>
      </c>
      <c r="F1113" s="1" t="s">
        <v>6678</v>
      </c>
    </row>
    <row r="1114" spans="1:6">
      <c r="A1114" s="1" t="s">
        <v>2112</v>
      </c>
      <c r="B1114" s="1" t="s">
        <v>2960</v>
      </c>
      <c r="C1114" s="1" t="s">
        <v>2960</v>
      </c>
      <c r="D1114" s="1" t="s">
        <v>2951</v>
      </c>
      <c r="E1114" s="1" t="s">
        <v>2951</v>
      </c>
      <c r="F1114" s="1" t="s">
        <v>6678</v>
      </c>
    </row>
    <row r="1115" spans="1:6">
      <c r="A1115" s="1" t="s">
        <v>2113</v>
      </c>
      <c r="B1115" s="1" t="s">
        <v>3219</v>
      </c>
      <c r="C1115" s="1" t="s">
        <v>3219</v>
      </c>
      <c r="D1115" s="1" t="s">
        <v>2934</v>
      </c>
      <c r="E1115" s="1" t="s">
        <v>2967</v>
      </c>
      <c r="F1115" s="1" t="s">
        <v>6683</v>
      </c>
    </row>
    <row r="1116" spans="1:6">
      <c r="A1116" s="1" t="s">
        <v>4408</v>
      </c>
      <c r="B1116" s="1" t="s">
        <v>7296</v>
      </c>
      <c r="C1116" s="1" t="s">
        <v>7296</v>
      </c>
      <c r="D1116" s="1" t="s">
        <v>2981</v>
      </c>
      <c r="E1116" s="1" t="s">
        <v>2981</v>
      </c>
      <c r="F1116" s="1" t="s">
        <v>6678</v>
      </c>
    </row>
    <row r="1117" spans="1:6">
      <c r="A1117" s="1" t="s">
        <v>1532</v>
      </c>
      <c r="B1117" s="1" t="s">
        <v>4738</v>
      </c>
      <c r="C1117" s="1" t="s">
        <v>4738</v>
      </c>
      <c r="D1117" s="1" t="s">
        <v>2933</v>
      </c>
      <c r="E1117" s="1" t="s">
        <v>2933</v>
      </c>
      <c r="F1117" s="1" t="s">
        <v>6678</v>
      </c>
    </row>
    <row r="1118" spans="1:6">
      <c r="A1118" s="1" t="s">
        <v>2178</v>
      </c>
      <c r="B1118" s="1" t="s">
        <v>4979</v>
      </c>
      <c r="C1118" s="1" t="s">
        <v>4979</v>
      </c>
      <c r="D1118" s="1" t="s">
        <v>2930</v>
      </c>
      <c r="E1118" s="1" t="s">
        <v>2930</v>
      </c>
      <c r="F1118" s="1" t="s">
        <v>6678</v>
      </c>
    </row>
    <row r="1119" spans="1:6">
      <c r="A1119" s="1" t="s">
        <v>2873</v>
      </c>
      <c r="B1119" s="1" t="s">
        <v>7297</v>
      </c>
      <c r="C1119" s="1" t="s">
        <v>7297</v>
      </c>
      <c r="D1119" s="1" t="s">
        <v>2951</v>
      </c>
      <c r="E1119" s="1" t="s">
        <v>2951</v>
      </c>
      <c r="F1119" s="1" t="s">
        <v>6678</v>
      </c>
    </row>
    <row r="1120" spans="1:6">
      <c r="A1120" s="1" t="s">
        <v>1504</v>
      </c>
      <c r="B1120" s="1" t="s">
        <v>3191</v>
      </c>
      <c r="C1120" s="1" t="s">
        <v>3191</v>
      </c>
      <c r="D1120" s="1" t="s">
        <v>2951</v>
      </c>
      <c r="E1120" s="1" t="s">
        <v>2951</v>
      </c>
      <c r="F1120" s="1" t="s">
        <v>6678</v>
      </c>
    </row>
    <row r="1121" spans="1:6">
      <c r="A1121" s="1" t="s">
        <v>2266</v>
      </c>
      <c r="B1121" s="1" t="s">
        <v>7298</v>
      </c>
      <c r="C1121" s="1" t="s">
        <v>7298</v>
      </c>
      <c r="D1121" s="1" t="s">
        <v>2934</v>
      </c>
      <c r="E1121" s="1" t="s">
        <v>2934</v>
      </c>
      <c r="F1121" s="1" t="s">
        <v>6678</v>
      </c>
    </row>
    <row r="1122" spans="1:6">
      <c r="A1122" s="1" t="s">
        <v>7299</v>
      </c>
      <c r="B1122" s="1" t="s">
        <v>3131</v>
      </c>
      <c r="C1122" s="1" t="s">
        <v>3131</v>
      </c>
      <c r="D1122" s="1" t="s">
        <v>2930</v>
      </c>
      <c r="E1122" s="1" t="s">
        <v>2930</v>
      </c>
      <c r="F1122" s="1" t="s">
        <v>6678</v>
      </c>
    </row>
    <row r="1123" spans="1:6">
      <c r="A1123" s="1" t="s">
        <v>921</v>
      </c>
      <c r="B1123" s="1" t="s">
        <v>7300</v>
      </c>
      <c r="C1123" s="1" t="s">
        <v>7300</v>
      </c>
      <c r="D1123" s="1" t="s">
        <v>2930</v>
      </c>
      <c r="E1123" s="1" t="s">
        <v>2930</v>
      </c>
      <c r="F1123" s="1" t="s">
        <v>6683</v>
      </c>
    </row>
    <row r="1124" spans="1:6">
      <c r="A1124" s="1" t="s">
        <v>2657</v>
      </c>
      <c r="B1124" s="1" t="s">
        <v>3147</v>
      </c>
      <c r="C1124" s="1" t="s">
        <v>3147</v>
      </c>
      <c r="D1124" s="1" t="s">
        <v>2930</v>
      </c>
      <c r="E1124" s="1" t="s">
        <v>2930</v>
      </c>
      <c r="F1124" s="1" t="s">
        <v>6683</v>
      </c>
    </row>
    <row r="1125" spans="1:6">
      <c r="A1125" s="1" t="s">
        <v>824</v>
      </c>
      <c r="B1125" s="1" t="s">
        <v>3005</v>
      </c>
      <c r="C1125" s="1" t="s">
        <v>3005</v>
      </c>
      <c r="D1125" s="1" t="s">
        <v>2969</v>
      </c>
      <c r="E1125" s="1" t="s">
        <v>3152</v>
      </c>
      <c r="F1125" s="1" t="s">
        <v>6683</v>
      </c>
    </row>
    <row r="1126" spans="1:6">
      <c r="A1126" s="1" t="s">
        <v>4675</v>
      </c>
      <c r="B1126" s="1" t="s">
        <v>4344</v>
      </c>
      <c r="C1126" s="1" t="s">
        <v>4344</v>
      </c>
      <c r="D1126" s="1" t="s">
        <v>2933</v>
      </c>
      <c r="E1126" s="1" t="s">
        <v>2933</v>
      </c>
      <c r="F1126" s="1" t="s">
        <v>6678</v>
      </c>
    </row>
    <row r="1127" spans="1:6">
      <c r="A1127" s="1" t="s">
        <v>4944</v>
      </c>
      <c r="B1127" s="1" t="s">
        <v>3046</v>
      </c>
      <c r="C1127" s="1" t="s">
        <v>3046</v>
      </c>
      <c r="D1127" s="1" t="s">
        <v>2930</v>
      </c>
      <c r="E1127" s="1" t="s">
        <v>2930</v>
      </c>
      <c r="F1127" s="1" t="s">
        <v>6683</v>
      </c>
    </row>
    <row r="1128" spans="1:6">
      <c r="A1128" s="1" t="s">
        <v>7301</v>
      </c>
      <c r="B1128" s="1" t="s">
        <v>3506</v>
      </c>
      <c r="C1128" s="1" t="s">
        <v>3506</v>
      </c>
      <c r="D1128" s="1" t="s">
        <v>2930</v>
      </c>
      <c r="E1128" s="1" t="s">
        <v>2930</v>
      </c>
      <c r="F1128" s="1" t="s">
        <v>6683</v>
      </c>
    </row>
    <row r="1129" spans="1:6">
      <c r="A1129" s="1" t="s">
        <v>2520</v>
      </c>
      <c r="B1129" s="1" t="s">
        <v>7302</v>
      </c>
      <c r="C1129" s="1" t="s">
        <v>7302</v>
      </c>
      <c r="D1129" s="1" t="s">
        <v>2951</v>
      </c>
      <c r="E1129" s="1" t="s">
        <v>2951</v>
      </c>
      <c r="F1129" s="1" t="s">
        <v>6678</v>
      </c>
    </row>
    <row r="1130" spans="1:6">
      <c r="A1130" s="1" t="s">
        <v>3548</v>
      </c>
      <c r="B1130" s="1" t="s">
        <v>7303</v>
      </c>
      <c r="C1130" s="1" t="s">
        <v>7303</v>
      </c>
      <c r="D1130" s="1" t="s">
        <v>2930</v>
      </c>
      <c r="E1130" s="1" t="s">
        <v>2930</v>
      </c>
      <c r="F1130" s="1" t="s">
        <v>6678</v>
      </c>
    </row>
    <row r="1131" spans="1:6">
      <c r="A1131" s="1" t="s">
        <v>6000</v>
      </c>
      <c r="B1131" s="1" t="s">
        <v>7304</v>
      </c>
      <c r="C1131" s="1" t="s">
        <v>7304</v>
      </c>
      <c r="D1131" s="1" t="s">
        <v>2930</v>
      </c>
      <c r="E1131" s="1" t="s">
        <v>2930</v>
      </c>
      <c r="F1131" s="1" t="s">
        <v>6678</v>
      </c>
    </row>
    <row r="1132" spans="1:6">
      <c r="A1132" s="1" t="s">
        <v>4289</v>
      </c>
      <c r="B1132" s="1" t="s">
        <v>7305</v>
      </c>
      <c r="C1132" s="1" t="s">
        <v>7306</v>
      </c>
      <c r="D1132" s="1" t="s">
        <v>2977</v>
      </c>
      <c r="E1132" s="1" t="s">
        <v>2977</v>
      </c>
      <c r="F1132" s="1" t="s">
        <v>6678</v>
      </c>
    </row>
    <row r="1133" spans="1:6">
      <c r="A1133" s="1" t="s">
        <v>441</v>
      </c>
      <c r="B1133" s="1" t="s">
        <v>2943</v>
      </c>
      <c r="C1133" s="1" t="s">
        <v>2943</v>
      </c>
      <c r="D1133" s="1" t="s">
        <v>2933</v>
      </c>
      <c r="E1133" s="1" t="s">
        <v>2933</v>
      </c>
      <c r="F1133" s="1" t="s">
        <v>6678</v>
      </c>
    </row>
    <row r="1134" spans="1:6">
      <c r="A1134" s="1" t="s">
        <v>2117</v>
      </c>
      <c r="B1134" s="1" t="s">
        <v>2992</v>
      </c>
      <c r="C1134" s="1" t="s">
        <v>2992</v>
      </c>
      <c r="D1134" s="1" t="s">
        <v>2933</v>
      </c>
      <c r="E1134" s="1" t="s">
        <v>2977</v>
      </c>
      <c r="F1134" s="1" t="s">
        <v>6683</v>
      </c>
    </row>
    <row r="1135" spans="1:6">
      <c r="A1135" s="1" t="s">
        <v>983</v>
      </c>
      <c r="B1135" s="1" t="s">
        <v>7307</v>
      </c>
      <c r="C1135" s="1" t="s">
        <v>7307</v>
      </c>
      <c r="D1135" s="1" t="s">
        <v>2933</v>
      </c>
      <c r="E1135" s="1" t="s">
        <v>2933</v>
      </c>
      <c r="F1135" s="1" t="s">
        <v>6678</v>
      </c>
    </row>
    <row r="1136" spans="1:6">
      <c r="A1136" s="1" t="s">
        <v>1081</v>
      </c>
      <c r="B1136" s="1" t="s">
        <v>7002</v>
      </c>
      <c r="C1136" s="1" t="s">
        <v>7002</v>
      </c>
      <c r="D1136" s="1" t="s">
        <v>2934</v>
      </c>
      <c r="E1136" s="1" t="s">
        <v>2969</v>
      </c>
      <c r="F1136" s="1" t="s">
        <v>6683</v>
      </c>
    </row>
    <row r="1137" spans="1:6">
      <c r="A1137" s="1" t="s">
        <v>4464</v>
      </c>
      <c r="B1137" s="1" t="s">
        <v>3140</v>
      </c>
      <c r="C1137" s="1" t="s">
        <v>3140</v>
      </c>
      <c r="D1137" s="1" t="s">
        <v>2930</v>
      </c>
      <c r="E1137" s="1" t="s">
        <v>2930</v>
      </c>
      <c r="F1137" s="1" t="s">
        <v>6678</v>
      </c>
    </row>
    <row r="1138" spans="1:6">
      <c r="A1138" s="1" t="s">
        <v>4273</v>
      </c>
      <c r="B1138" s="1" t="s">
        <v>4078</v>
      </c>
      <c r="C1138" s="1" t="s">
        <v>4078</v>
      </c>
      <c r="D1138" s="1" t="s">
        <v>2933</v>
      </c>
      <c r="E1138" s="1" t="s">
        <v>2933</v>
      </c>
      <c r="F1138" s="1" t="s">
        <v>6678</v>
      </c>
    </row>
    <row r="1139" spans="1:6">
      <c r="A1139" s="1" t="s">
        <v>1522</v>
      </c>
      <c r="B1139" s="1" t="s">
        <v>7308</v>
      </c>
      <c r="C1139" s="1" t="s">
        <v>7308</v>
      </c>
      <c r="D1139" s="1" t="s">
        <v>2937</v>
      </c>
      <c r="E1139" s="1" t="s">
        <v>2937</v>
      </c>
      <c r="F1139" s="1" t="s">
        <v>6678</v>
      </c>
    </row>
    <row r="1140" spans="1:6">
      <c r="A1140" s="1" t="s">
        <v>10</v>
      </c>
      <c r="B1140" s="1" t="s">
        <v>3261</v>
      </c>
      <c r="C1140" s="1" t="s">
        <v>3261</v>
      </c>
      <c r="D1140" s="1" t="s">
        <v>2934</v>
      </c>
      <c r="E1140" s="1" t="s">
        <v>3027</v>
      </c>
      <c r="F1140" s="1" t="s">
        <v>6683</v>
      </c>
    </row>
    <row r="1141" spans="1:6">
      <c r="A1141" s="1" t="s">
        <v>877</v>
      </c>
      <c r="B1141" s="1" t="s">
        <v>7309</v>
      </c>
      <c r="C1141" s="1" t="s">
        <v>7309</v>
      </c>
      <c r="D1141" s="1" t="s">
        <v>2951</v>
      </c>
      <c r="E1141" s="1" t="s">
        <v>2951</v>
      </c>
      <c r="F1141" s="1" t="s">
        <v>6678</v>
      </c>
    </row>
    <row r="1142" spans="1:6">
      <c r="A1142" s="1" t="s">
        <v>933</v>
      </c>
      <c r="B1142" s="1" t="s">
        <v>3084</v>
      </c>
      <c r="C1142" s="1" t="s">
        <v>3084</v>
      </c>
      <c r="D1142" s="1" t="s">
        <v>3008</v>
      </c>
      <c r="E1142" s="1" t="s">
        <v>3008</v>
      </c>
      <c r="F1142" s="1" t="s">
        <v>6683</v>
      </c>
    </row>
    <row r="1143" spans="1:6">
      <c r="A1143" s="1" t="s">
        <v>4474</v>
      </c>
      <c r="B1143" s="1" t="s">
        <v>7310</v>
      </c>
      <c r="C1143" s="1" t="s">
        <v>7310</v>
      </c>
      <c r="D1143" s="1" t="s">
        <v>2930</v>
      </c>
      <c r="E1143" s="1" t="s">
        <v>2930</v>
      </c>
      <c r="F1143" s="1" t="s">
        <v>6678</v>
      </c>
    </row>
    <row r="1144" spans="1:6">
      <c r="A1144" s="1" t="s">
        <v>606</v>
      </c>
      <c r="B1144" s="1" t="s">
        <v>3107</v>
      </c>
      <c r="C1144" s="1" t="s">
        <v>7311</v>
      </c>
      <c r="D1144" s="1" t="s">
        <v>2993</v>
      </c>
      <c r="E1144" s="1" t="s">
        <v>3149</v>
      </c>
      <c r="F1144" s="1" t="s">
        <v>6678</v>
      </c>
    </row>
    <row r="1145" spans="1:6">
      <c r="A1145" s="1" t="s">
        <v>3951</v>
      </c>
      <c r="B1145" s="1" t="s">
        <v>3583</v>
      </c>
      <c r="C1145" s="1" t="s">
        <v>3583</v>
      </c>
      <c r="D1145" s="1" t="s">
        <v>2933</v>
      </c>
      <c r="E1145" s="1" t="s">
        <v>2933</v>
      </c>
      <c r="F1145" s="1" t="s">
        <v>6678</v>
      </c>
    </row>
    <row r="1146" spans="1:6">
      <c r="A1146" s="1" t="s">
        <v>1505</v>
      </c>
      <c r="B1146" s="1" t="s">
        <v>3124</v>
      </c>
      <c r="C1146" s="1" t="s">
        <v>3124</v>
      </c>
      <c r="D1146" s="1" t="s">
        <v>2933</v>
      </c>
      <c r="E1146" s="1" t="s">
        <v>2933</v>
      </c>
      <c r="F1146" s="1" t="s">
        <v>6678</v>
      </c>
    </row>
    <row r="1147" spans="1:6">
      <c r="A1147" s="1" t="s">
        <v>2120</v>
      </c>
      <c r="B1147" s="1" t="s">
        <v>3778</v>
      </c>
      <c r="C1147" s="1" t="s">
        <v>3778</v>
      </c>
      <c r="D1147" s="1" t="s">
        <v>2933</v>
      </c>
      <c r="E1147" s="1" t="s">
        <v>2933</v>
      </c>
      <c r="F1147" s="1" t="s">
        <v>6678</v>
      </c>
    </row>
    <row r="1148" spans="1:6">
      <c r="A1148" s="1" t="s">
        <v>2121</v>
      </c>
      <c r="B1148" s="1" t="s">
        <v>3477</v>
      </c>
      <c r="C1148" s="1" t="s">
        <v>3477</v>
      </c>
      <c r="D1148" s="1" t="s">
        <v>2951</v>
      </c>
      <c r="E1148" s="1" t="s">
        <v>2951</v>
      </c>
      <c r="F1148" s="1" t="s">
        <v>6678</v>
      </c>
    </row>
    <row r="1149" spans="1:6">
      <c r="A1149" s="1" t="s">
        <v>4790</v>
      </c>
      <c r="B1149" s="1" t="s">
        <v>7312</v>
      </c>
      <c r="C1149" s="1" t="s">
        <v>7312</v>
      </c>
      <c r="D1149" s="1" t="s">
        <v>2934</v>
      </c>
      <c r="E1149" s="1" t="s">
        <v>2934</v>
      </c>
      <c r="F1149" s="1" t="s">
        <v>6678</v>
      </c>
    </row>
    <row r="1150" spans="1:6">
      <c r="A1150" s="1" t="s">
        <v>2660</v>
      </c>
      <c r="B1150" s="1" t="s">
        <v>7313</v>
      </c>
      <c r="C1150" s="1" t="s">
        <v>7313</v>
      </c>
      <c r="D1150" s="1" t="s">
        <v>2934</v>
      </c>
      <c r="E1150" s="1" t="s">
        <v>2934</v>
      </c>
      <c r="F1150" s="1" t="s">
        <v>6678</v>
      </c>
    </row>
    <row r="1151" spans="1:6">
      <c r="A1151" s="1" t="s">
        <v>2122</v>
      </c>
      <c r="B1151" s="1" t="s">
        <v>5860</v>
      </c>
      <c r="C1151" s="1" t="s">
        <v>5860</v>
      </c>
      <c r="D1151" s="1" t="s">
        <v>2930</v>
      </c>
      <c r="E1151" s="1" t="s">
        <v>2930</v>
      </c>
      <c r="F1151" s="1" t="s">
        <v>6678</v>
      </c>
    </row>
    <row r="1152" spans="1:6">
      <c r="A1152" s="1" t="s">
        <v>64</v>
      </c>
      <c r="B1152" s="1" t="s">
        <v>2948</v>
      </c>
      <c r="C1152" s="1" t="s">
        <v>2948</v>
      </c>
      <c r="D1152" s="1" t="s">
        <v>2930</v>
      </c>
      <c r="E1152" s="1" t="s">
        <v>2930</v>
      </c>
      <c r="F1152" s="1" t="s">
        <v>6678</v>
      </c>
    </row>
    <row r="1153" spans="1:6">
      <c r="A1153" s="1" t="s">
        <v>1939</v>
      </c>
      <c r="B1153" s="1" t="s">
        <v>7314</v>
      </c>
      <c r="C1153" s="1" t="s">
        <v>7314</v>
      </c>
      <c r="D1153" s="1" t="s">
        <v>2930</v>
      </c>
      <c r="E1153" s="1" t="s">
        <v>2930</v>
      </c>
      <c r="F1153" s="1" t="s">
        <v>6678</v>
      </c>
    </row>
    <row r="1154" spans="1:6">
      <c r="A1154" s="1" t="s">
        <v>1531</v>
      </c>
      <c r="B1154" s="1" t="s">
        <v>7315</v>
      </c>
      <c r="C1154" s="1" t="s">
        <v>7315</v>
      </c>
      <c r="D1154" s="1" t="s">
        <v>2934</v>
      </c>
      <c r="E1154" s="1" t="s">
        <v>2934</v>
      </c>
      <c r="F1154" s="1" t="s">
        <v>6678</v>
      </c>
    </row>
    <row r="1155" spans="1:6">
      <c r="A1155" s="1" t="s">
        <v>763</v>
      </c>
      <c r="B1155" s="1" t="s">
        <v>3567</v>
      </c>
      <c r="C1155" s="1" t="s">
        <v>3567</v>
      </c>
      <c r="D1155" s="1" t="s">
        <v>2933</v>
      </c>
      <c r="E1155" s="1" t="s">
        <v>2933</v>
      </c>
      <c r="F1155" s="1" t="s">
        <v>6678</v>
      </c>
    </row>
    <row r="1156" spans="1:6">
      <c r="A1156" s="1" t="s">
        <v>890</v>
      </c>
      <c r="B1156" s="1" t="s">
        <v>7316</v>
      </c>
      <c r="C1156" s="1" t="s">
        <v>7316</v>
      </c>
      <c r="D1156" s="1" t="s">
        <v>2934</v>
      </c>
      <c r="E1156" s="1" t="s">
        <v>2934</v>
      </c>
      <c r="F1156" s="1" t="s">
        <v>6678</v>
      </c>
    </row>
    <row r="1157" spans="1:6">
      <c r="A1157" s="1" t="s">
        <v>2661</v>
      </c>
      <c r="B1157" s="1" t="s">
        <v>7317</v>
      </c>
      <c r="C1157" s="1" t="s">
        <v>7318</v>
      </c>
      <c r="D1157" s="1" t="s">
        <v>2981</v>
      </c>
      <c r="E1157" s="1" t="s">
        <v>2981</v>
      </c>
      <c r="F1157" s="1" t="s">
        <v>6678</v>
      </c>
    </row>
    <row r="1158" spans="1:6">
      <c r="A1158" s="1" t="s">
        <v>2521</v>
      </c>
      <c r="B1158" s="1" t="s">
        <v>7319</v>
      </c>
      <c r="C1158" s="1" t="s">
        <v>7319</v>
      </c>
      <c r="D1158" s="1" t="s">
        <v>2933</v>
      </c>
      <c r="E1158" s="1" t="s">
        <v>2933</v>
      </c>
      <c r="F1158" s="1" t="s">
        <v>6678</v>
      </c>
    </row>
    <row r="1159" spans="1:6">
      <c r="A1159" s="1" t="s">
        <v>1119</v>
      </c>
      <c r="B1159" s="1" t="s">
        <v>3056</v>
      </c>
      <c r="C1159" s="1" t="s">
        <v>3056</v>
      </c>
      <c r="D1159" s="1" t="s">
        <v>2934</v>
      </c>
      <c r="E1159" s="1" t="s">
        <v>2934</v>
      </c>
      <c r="F1159" s="1" t="s">
        <v>6678</v>
      </c>
    </row>
    <row r="1160" spans="1:6">
      <c r="A1160" s="1" t="s">
        <v>862</v>
      </c>
      <c r="B1160" s="1" t="s">
        <v>7320</v>
      </c>
      <c r="C1160" s="1" t="s">
        <v>7321</v>
      </c>
      <c r="D1160" s="1" t="s">
        <v>3027</v>
      </c>
      <c r="E1160" s="1" t="s">
        <v>3027</v>
      </c>
      <c r="F1160" s="1" t="s">
        <v>6678</v>
      </c>
    </row>
    <row r="1161" spans="1:6">
      <c r="A1161" s="1" t="s">
        <v>759</v>
      </c>
      <c r="B1161" s="1" t="s">
        <v>3238</v>
      </c>
      <c r="C1161" s="1" t="s">
        <v>7322</v>
      </c>
      <c r="D1161" s="1" t="s">
        <v>2999</v>
      </c>
      <c r="E1161" s="1" t="s">
        <v>3959</v>
      </c>
      <c r="F1161" s="1" t="s">
        <v>6683</v>
      </c>
    </row>
    <row r="1162" spans="1:6">
      <c r="A1162" s="1" t="s">
        <v>3505</v>
      </c>
      <c r="B1162" s="1" t="s">
        <v>7323</v>
      </c>
      <c r="C1162" s="1" t="s">
        <v>7323</v>
      </c>
      <c r="D1162" s="1" t="s">
        <v>2933</v>
      </c>
      <c r="E1162" s="1" t="s">
        <v>2933</v>
      </c>
      <c r="F1162" s="1" t="s">
        <v>6678</v>
      </c>
    </row>
    <row r="1163" spans="1:6">
      <c r="A1163" s="1" t="s">
        <v>1965</v>
      </c>
      <c r="B1163" s="1" t="s">
        <v>7324</v>
      </c>
      <c r="C1163" s="1" t="s">
        <v>7324</v>
      </c>
      <c r="D1163" s="1" t="s">
        <v>2930</v>
      </c>
      <c r="E1163" s="1" t="s">
        <v>2930</v>
      </c>
      <c r="F1163" s="1" t="s">
        <v>6678</v>
      </c>
    </row>
    <row r="1164" spans="1:6">
      <c r="A1164" s="1" t="s">
        <v>7325</v>
      </c>
      <c r="B1164" s="1" t="s">
        <v>3485</v>
      </c>
      <c r="C1164" s="1" t="s">
        <v>3485</v>
      </c>
      <c r="D1164" s="1" t="s">
        <v>2930</v>
      </c>
      <c r="E1164" s="1" t="s">
        <v>2930</v>
      </c>
      <c r="F1164" s="1" t="s">
        <v>6678</v>
      </c>
    </row>
    <row r="1165" spans="1:6">
      <c r="A1165" s="1" t="s">
        <v>267</v>
      </c>
      <c r="B1165" s="1" t="s">
        <v>3369</v>
      </c>
      <c r="C1165" s="1" t="s">
        <v>7326</v>
      </c>
      <c r="D1165" s="1" t="s">
        <v>2977</v>
      </c>
      <c r="E1165" s="1" t="s">
        <v>2977</v>
      </c>
      <c r="F1165" s="1" t="s">
        <v>6678</v>
      </c>
    </row>
    <row r="1166" spans="1:6">
      <c r="A1166" s="1" t="s">
        <v>4839</v>
      </c>
      <c r="B1166" s="1" t="s">
        <v>7327</v>
      </c>
      <c r="C1166" s="1" t="s">
        <v>7327</v>
      </c>
      <c r="D1166" s="1" t="s">
        <v>2930</v>
      </c>
      <c r="E1166" s="1" t="s">
        <v>2930</v>
      </c>
      <c r="F1166" s="1" t="s">
        <v>6678</v>
      </c>
    </row>
    <row r="1167" spans="1:6">
      <c r="A1167" s="1" t="s">
        <v>2662</v>
      </c>
      <c r="B1167" s="1" t="s">
        <v>3164</v>
      </c>
      <c r="C1167" s="1" t="s">
        <v>3164</v>
      </c>
      <c r="D1167" s="1" t="s">
        <v>2937</v>
      </c>
      <c r="E1167" s="1" t="s">
        <v>2937</v>
      </c>
      <c r="F1167" s="1" t="s">
        <v>6678</v>
      </c>
    </row>
    <row r="1168" spans="1:6">
      <c r="A1168" s="1" t="s">
        <v>1194</v>
      </c>
      <c r="B1168" s="1" t="s">
        <v>7328</v>
      </c>
      <c r="C1168" s="1" t="s">
        <v>7328</v>
      </c>
      <c r="D1168" s="1" t="s">
        <v>2951</v>
      </c>
      <c r="E1168" s="1" t="s">
        <v>2951</v>
      </c>
      <c r="F1168" s="1" t="s">
        <v>6678</v>
      </c>
    </row>
    <row r="1169" spans="1:6">
      <c r="A1169" s="1" t="s">
        <v>4729</v>
      </c>
      <c r="B1169" s="1" t="s">
        <v>7329</v>
      </c>
      <c r="C1169" s="1" t="s">
        <v>7329</v>
      </c>
      <c r="D1169" s="1" t="s">
        <v>2939</v>
      </c>
      <c r="E1169" s="1" t="s">
        <v>2939</v>
      </c>
      <c r="F1169" s="1" t="s">
        <v>6678</v>
      </c>
    </row>
    <row r="1170" spans="1:6">
      <c r="A1170" s="1" t="s">
        <v>4489</v>
      </c>
      <c r="B1170" s="1" t="s">
        <v>4239</v>
      </c>
      <c r="C1170" s="1" t="s">
        <v>4239</v>
      </c>
      <c r="D1170" s="1" t="s">
        <v>2930</v>
      </c>
      <c r="E1170" s="1" t="s">
        <v>2930</v>
      </c>
      <c r="F1170" s="1" t="s">
        <v>6678</v>
      </c>
    </row>
    <row r="1171" spans="1:6">
      <c r="A1171" s="1" t="s">
        <v>626</v>
      </c>
      <c r="B1171" s="1" t="s">
        <v>3390</v>
      </c>
      <c r="C1171" s="1" t="s">
        <v>6348</v>
      </c>
      <c r="D1171" s="1" t="s">
        <v>3187</v>
      </c>
      <c r="E1171" s="1" t="s">
        <v>7330</v>
      </c>
      <c r="F1171" s="1" t="s">
        <v>6678</v>
      </c>
    </row>
    <row r="1172" spans="1:6">
      <c r="A1172" s="1" t="s">
        <v>1624</v>
      </c>
      <c r="B1172" s="1" t="s">
        <v>2947</v>
      </c>
      <c r="C1172" s="1" t="s">
        <v>7331</v>
      </c>
      <c r="D1172" s="1" t="s">
        <v>2939</v>
      </c>
      <c r="E1172" s="1" t="s">
        <v>2939</v>
      </c>
      <c r="F1172" s="1" t="s">
        <v>6678</v>
      </c>
    </row>
    <row r="1173" spans="1:6">
      <c r="A1173" s="1" t="s">
        <v>3672</v>
      </c>
      <c r="B1173" s="1" t="s">
        <v>3182</v>
      </c>
      <c r="C1173" s="1" t="s">
        <v>3182</v>
      </c>
      <c r="D1173" s="1" t="s">
        <v>2933</v>
      </c>
      <c r="E1173" s="1" t="s">
        <v>2933</v>
      </c>
      <c r="F1173" s="1" t="s">
        <v>6683</v>
      </c>
    </row>
    <row r="1174" spans="1:6">
      <c r="A1174" s="1" t="s">
        <v>4728</v>
      </c>
      <c r="B1174" s="1" t="s">
        <v>2952</v>
      </c>
      <c r="C1174" s="1" t="s">
        <v>2952</v>
      </c>
      <c r="D1174" s="1" t="s">
        <v>2951</v>
      </c>
      <c r="E1174" s="1" t="s">
        <v>2951</v>
      </c>
      <c r="F1174" s="1" t="s">
        <v>6678</v>
      </c>
    </row>
    <row r="1175" spans="1:6">
      <c r="A1175" s="1" t="s">
        <v>7332</v>
      </c>
      <c r="B1175" s="1" t="s">
        <v>7333</v>
      </c>
      <c r="C1175" s="1" t="s">
        <v>7333</v>
      </c>
      <c r="D1175" s="1" t="s">
        <v>2951</v>
      </c>
      <c r="E1175" s="1" t="s">
        <v>2951</v>
      </c>
      <c r="F1175" s="1" t="s">
        <v>6678</v>
      </c>
    </row>
    <row r="1176" spans="1:6">
      <c r="A1176" s="1" t="s">
        <v>432</v>
      </c>
      <c r="B1176" s="1" t="s">
        <v>4094</v>
      </c>
      <c r="C1176" s="1" t="s">
        <v>4094</v>
      </c>
      <c r="D1176" s="1" t="s">
        <v>2934</v>
      </c>
      <c r="E1176" s="1" t="s">
        <v>2934</v>
      </c>
      <c r="F1176" s="1" t="s">
        <v>6678</v>
      </c>
    </row>
    <row r="1177" spans="1:6">
      <c r="A1177" s="1" t="s">
        <v>1506</v>
      </c>
      <c r="B1177" s="1" t="s">
        <v>7334</v>
      </c>
      <c r="C1177" s="1" t="s">
        <v>7334</v>
      </c>
      <c r="D1177" s="1" t="s">
        <v>2951</v>
      </c>
      <c r="E1177" s="1" t="s">
        <v>2951</v>
      </c>
      <c r="F1177" s="1" t="s">
        <v>6678</v>
      </c>
    </row>
    <row r="1178" spans="1:6">
      <c r="A1178" s="1" t="s">
        <v>1976</v>
      </c>
      <c r="B1178" s="1" t="s">
        <v>7335</v>
      </c>
      <c r="C1178" s="1" t="s">
        <v>7335</v>
      </c>
      <c r="D1178" s="1" t="s">
        <v>2951</v>
      </c>
      <c r="E1178" s="1" t="s">
        <v>2951</v>
      </c>
      <c r="F1178" s="1" t="s">
        <v>6678</v>
      </c>
    </row>
    <row r="1179" spans="1:6">
      <c r="A1179" s="1" t="s">
        <v>3748</v>
      </c>
      <c r="B1179" s="1" t="s">
        <v>3252</v>
      </c>
      <c r="C1179" s="1" t="s">
        <v>3252</v>
      </c>
      <c r="D1179" s="1" t="s">
        <v>2951</v>
      </c>
      <c r="E1179" s="1" t="s">
        <v>2951</v>
      </c>
      <c r="F1179" s="1" t="s">
        <v>6678</v>
      </c>
    </row>
    <row r="1180" spans="1:6">
      <c r="A1180" s="1" t="s">
        <v>125</v>
      </c>
      <c r="B1180" s="1" t="s">
        <v>3525</v>
      </c>
      <c r="C1180" s="1" t="s">
        <v>3525</v>
      </c>
      <c r="D1180" s="1" t="s">
        <v>2951</v>
      </c>
      <c r="E1180" s="1" t="s">
        <v>2951</v>
      </c>
      <c r="F1180" s="1" t="s">
        <v>6678</v>
      </c>
    </row>
    <row r="1181" spans="1:6">
      <c r="A1181" s="1" t="s">
        <v>2445</v>
      </c>
      <c r="B1181" s="1" t="s">
        <v>3775</v>
      </c>
      <c r="C1181" s="1" t="s">
        <v>3775</v>
      </c>
      <c r="D1181" s="1" t="s">
        <v>2930</v>
      </c>
      <c r="E1181" s="1" t="s">
        <v>2930</v>
      </c>
      <c r="F1181" s="1" t="s">
        <v>6678</v>
      </c>
    </row>
    <row r="1182" spans="1:6">
      <c r="A1182" s="1" t="s">
        <v>7336</v>
      </c>
      <c r="B1182" s="1" t="s">
        <v>7337</v>
      </c>
      <c r="C1182" s="1" t="s">
        <v>7337</v>
      </c>
      <c r="D1182" s="1" t="s">
        <v>2930</v>
      </c>
      <c r="E1182" s="1" t="s">
        <v>2930</v>
      </c>
      <c r="F1182" s="1" t="s">
        <v>6678</v>
      </c>
    </row>
    <row r="1183" spans="1:6">
      <c r="A1183" s="1" t="s">
        <v>2604</v>
      </c>
      <c r="B1183" s="1" t="s">
        <v>3219</v>
      </c>
      <c r="C1183" s="1" t="s">
        <v>3219</v>
      </c>
      <c r="D1183" s="1" t="s">
        <v>2951</v>
      </c>
      <c r="E1183" s="1" t="s">
        <v>2951</v>
      </c>
      <c r="F1183" s="1" t="s">
        <v>6678</v>
      </c>
    </row>
    <row r="1184" spans="1:6">
      <c r="A1184" s="1" t="s">
        <v>2461</v>
      </c>
      <c r="B1184" s="1" t="s">
        <v>4410</v>
      </c>
      <c r="C1184" s="1" t="s">
        <v>4410</v>
      </c>
      <c r="D1184" s="1" t="s">
        <v>2951</v>
      </c>
      <c r="E1184" s="1" t="s">
        <v>2951</v>
      </c>
      <c r="F1184" s="1" t="s">
        <v>6678</v>
      </c>
    </row>
    <row r="1185" spans="1:6">
      <c r="A1185" s="1" t="s">
        <v>760</v>
      </c>
      <c r="B1185" s="1" t="s">
        <v>3052</v>
      </c>
      <c r="C1185" s="1" t="s">
        <v>3073</v>
      </c>
      <c r="D1185" s="1" t="s">
        <v>2939</v>
      </c>
      <c r="E1185" s="1" t="s">
        <v>2939</v>
      </c>
      <c r="F1185" s="1" t="s">
        <v>6678</v>
      </c>
    </row>
    <row r="1186" spans="1:6">
      <c r="A1186" s="1" t="s">
        <v>456</v>
      </c>
      <c r="B1186" s="1" t="s">
        <v>7338</v>
      </c>
      <c r="C1186" s="1" t="s">
        <v>7338</v>
      </c>
      <c r="D1186" s="1" t="s">
        <v>2969</v>
      </c>
      <c r="E1186" s="1" t="s">
        <v>2969</v>
      </c>
      <c r="F1186" s="1" t="s">
        <v>6678</v>
      </c>
    </row>
    <row r="1187" spans="1:6">
      <c r="A1187" s="1" t="s">
        <v>1534</v>
      </c>
      <c r="B1187" s="1" t="s">
        <v>7339</v>
      </c>
      <c r="C1187" s="1" t="s">
        <v>7339</v>
      </c>
      <c r="D1187" s="1" t="s">
        <v>2933</v>
      </c>
      <c r="E1187" s="1" t="s">
        <v>2933</v>
      </c>
      <c r="F1187" s="1" t="s">
        <v>6678</v>
      </c>
    </row>
    <row r="1188" spans="1:6">
      <c r="A1188" s="1" t="s">
        <v>2133</v>
      </c>
      <c r="B1188" s="1" t="s">
        <v>3076</v>
      </c>
      <c r="C1188" s="1" t="s">
        <v>3076</v>
      </c>
      <c r="D1188" s="1" t="s">
        <v>2934</v>
      </c>
      <c r="E1188" s="1" t="s">
        <v>2934</v>
      </c>
      <c r="F1188" s="1" t="s">
        <v>6678</v>
      </c>
    </row>
    <row r="1189" spans="1:6">
      <c r="A1189" s="1" t="s">
        <v>487</v>
      </c>
      <c r="B1189" s="1" t="s">
        <v>6891</v>
      </c>
      <c r="C1189" s="1" t="s">
        <v>6891</v>
      </c>
      <c r="D1189" s="1" t="s">
        <v>2930</v>
      </c>
      <c r="E1189" s="1" t="s">
        <v>2930</v>
      </c>
      <c r="F1189" s="1" t="s">
        <v>6678</v>
      </c>
    </row>
    <row r="1190" spans="1:6">
      <c r="A1190" s="1" t="s">
        <v>1231</v>
      </c>
      <c r="B1190" s="1" t="s">
        <v>4063</v>
      </c>
      <c r="C1190" s="1" t="s">
        <v>4063</v>
      </c>
      <c r="D1190" s="1" t="s">
        <v>2930</v>
      </c>
      <c r="E1190" s="1" t="s">
        <v>2930</v>
      </c>
      <c r="F1190" s="1" t="s">
        <v>6678</v>
      </c>
    </row>
    <row r="1191" spans="1:6">
      <c r="A1191" s="1" t="s">
        <v>787</v>
      </c>
      <c r="B1191" s="1" t="s">
        <v>4317</v>
      </c>
      <c r="C1191" s="1" t="s">
        <v>4317</v>
      </c>
      <c r="D1191" s="1" t="s">
        <v>3240</v>
      </c>
      <c r="E1191" s="1" t="s">
        <v>3240</v>
      </c>
      <c r="F1191" s="1" t="s">
        <v>6678</v>
      </c>
    </row>
    <row r="1192" spans="1:6">
      <c r="A1192" s="1" t="s">
        <v>2135</v>
      </c>
      <c r="B1192" s="1" t="s">
        <v>4227</v>
      </c>
      <c r="C1192" s="1" t="s">
        <v>7340</v>
      </c>
      <c r="D1192" s="1" t="s">
        <v>2981</v>
      </c>
      <c r="E1192" s="1" t="s">
        <v>2981</v>
      </c>
      <c r="F1192" s="1" t="s">
        <v>6678</v>
      </c>
    </row>
    <row r="1193" spans="1:6">
      <c r="A1193" s="1" t="s">
        <v>4841</v>
      </c>
      <c r="B1193" s="1" t="s">
        <v>3292</v>
      </c>
      <c r="C1193" s="1" t="s">
        <v>3292</v>
      </c>
      <c r="D1193" s="1" t="s">
        <v>2934</v>
      </c>
      <c r="E1193" s="1" t="s">
        <v>2934</v>
      </c>
      <c r="F1193" s="1" t="s">
        <v>6678</v>
      </c>
    </row>
    <row r="1194" spans="1:6">
      <c r="A1194" s="1" t="s">
        <v>2696</v>
      </c>
      <c r="B1194" s="1" t="s">
        <v>7341</v>
      </c>
      <c r="C1194" s="1" t="s">
        <v>7341</v>
      </c>
      <c r="D1194" s="1" t="s">
        <v>2937</v>
      </c>
      <c r="E1194" s="1" t="s">
        <v>2937</v>
      </c>
      <c r="F1194" s="1" t="s">
        <v>6678</v>
      </c>
    </row>
    <row r="1195" spans="1:6">
      <c r="A1195" s="1" t="s">
        <v>2589</v>
      </c>
      <c r="B1195" s="1" t="s">
        <v>7342</v>
      </c>
      <c r="C1195" s="1" t="s">
        <v>7342</v>
      </c>
      <c r="D1195" s="1" t="s">
        <v>2934</v>
      </c>
      <c r="E1195" s="1" t="s">
        <v>2934</v>
      </c>
      <c r="F1195" s="1" t="s">
        <v>6678</v>
      </c>
    </row>
    <row r="1196" spans="1:6">
      <c r="A1196" s="1" t="s">
        <v>1507</v>
      </c>
      <c r="B1196" s="1" t="s">
        <v>7343</v>
      </c>
      <c r="C1196" s="1" t="s">
        <v>7343</v>
      </c>
      <c r="D1196" s="1" t="s">
        <v>2930</v>
      </c>
      <c r="E1196" s="1" t="s">
        <v>2931</v>
      </c>
      <c r="F1196" s="1" t="s">
        <v>6683</v>
      </c>
    </row>
    <row r="1197" spans="1:6">
      <c r="A1197" s="1" t="s">
        <v>1041</v>
      </c>
      <c r="B1197" s="1" t="s">
        <v>3113</v>
      </c>
      <c r="C1197" s="1" t="s">
        <v>3113</v>
      </c>
      <c r="D1197" s="1" t="s">
        <v>2933</v>
      </c>
      <c r="E1197" s="1" t="s">
        <v>2933</v>
      </c>
      <c r="F1197" s="1" t="s">
        <v>6678</v>
      </c>
    </row>
    <row r="1198" spans="1:6">
      <c r="A1198" s="1" t="s">
        <v>4486</v>
      </c>
      <c r="B1198" s="1" t="s">
        <v>3494</v>
      </c>
      <c r="C1198" s="1" t="s">
        <v>3494</v>
      </c>
      <c r="D1198" s="1" t="s">
        <v>2930</v>
      </c>
      <c r="E1198" s="1" t="s">
        <v>2930</v>
      </c>
      <c r="F1198" s="1" t="s">
        <v>6678</v>
      </c>
    </row>
    <row r="1199" spans="1:6">
      <c r="A1199" s="1" t="s">
        <v>4230</v>
      </c>
      <c r="B1199" s="1" t="s">
        <v>3439</v>
      </c>
      <c r="C1199" s="1" t="s">
        <v>3439</v>
      </c>
      <c r="D1199" s="1" t="s">
        <v>3030</v>
      </c>
      <c r="E1199" s="1" t="s">
        <v>3030</v>
      </c>
      <c r="F1199" s="1" t="s">
        <v>6678</v>
      </c>
    </row>
    <row r="1200" spans="1:6">
      <c r="A1200" s="1" t="s">
        <v>1762</v>
      </c>
      <c r="B1200" s="1" t="s">
        <v>3216</v>
      </c>
      <c r="C1200" s="1" t="s">
        <v>3216</v>
      </c>
      <c r="D1200" s="1" t="s">
        <v>2933</v>
      </c>
      <c r="E1200" s="1" t="s">
        <v>2933</v>
      </c>
      <c r="F1200" s="1" t="s">
        <v>6678</v>
      </c>
    </row>
    <row r="1201" spans="1:6">
      <c r="A1201" s="1" t="s">
        <v>1935</v>
      </c>
      <c r="B1201" s="1" t="s">
        <v>3494</v>
      </c>
      <c r="C1201" s="1" t="s">
        <v>3494</v>
      </c>
      <c r="D1201" s="1" t="s">
        <v>2930</v>
      </c>
      <c r="E1201" s="1" t="s">
        <v>2930</v>
      </c>
      <c r="F1201" s="1" t="s">
        <v>6678</v>
      </c>
    </row>
    <row r="1202" spans="1:6">
      <c r="A1202" s="1" t="s">
        <v>4403</v>
      </c>
      <c r="B1202" s="1" t="s">
        <v>4950</v>
      </c>
      <c r="C1202" s="1" t="s">
        <v>4950</v>
      </c>
      <c r="D1202" s="1" t="s">
        <v>2951</v>
      </c>
      <c r="E1202" s="1" t="s">
        <v>2951</v>
      </c>
      <c r="F1202" s="1" t="s">
        <v>6678</v>
      </c>
    </row>
    <row r="1203" spans="1:6">
      <c r="A1203" s="1" t="s">
        <v>2038</v>
      </c>
      <c r="B1203" s="1" t="s">
        <v>7344</v>
      </c>
      <c r="C1203" s="1" t="s">
        <v>7344</v>
      </c>
      <c r="D1203" s="1" t="s">
        <v>2934</v>
      </c>
      <c r="E1203" s="1" t="s">
        <v>2934</v>
      </c>
      <c r="F1203" s="1" t="s">
        <v>6678</v>
      </c>
    </row>
    <row r="1204" spans="1:6">
      <c r="A1204" s="1" t="s">
        <v>344</v>
      </c>
      <c r="B1204" s="1" t="s">
        <v>7345</v>
      </c>
      <c r="C1204" s="1" t="s">
        <v>7345</v>
      </c>
      <c r="D1204" s="1" t="s">
        <v>2969</v>
      </c>
      <c r="E1204" s="1" t="s">
        <v>2969</v>
      </c>
      <c r="F1204" s="1" t="s">
        <v>6678</v>
      </c>
    </row>
    <row r="1205" spans="1:6">
      <c r="A1205" s="1" t="s">
        <v>969</v>
      </c>
      <c r="B1205" s="1" t="s">
        <v>3996</v>
      </c>
      <c r="C1205" s="1" t="s">
        <v>7346</v>
      </c>
      <c r="D1205" s="1" t="s">
        <v>2940</v>
      </c>
      <c r="E1205" s="1" t="s">
        <v>2940</v>
      </c>
      <c r="F1205" s="1" t="s">
        <v>6678</v>
      </c>
    </row>
    <row r="1206" spans="1:6">
      <c r="A1206" s="1" t="s">
        <v>803</v>
      </c>
      <c r="B1206" s="1" t="s">
        <v>7347</v>
      </c>
      <c r="C1206" s="1" t="s">
        <v>7347</v>
      </c>
      <c r="D1206" s="1" t="s">
        <v>2930</v>
      </c>
      <c r="E1206" s="1" t="s">
        <v>2930</v>
      </c>
      <c r="F1206" s="1" t="s">
        <v>6678</v>
      </c>
    </row>
    <row r="1207" spans="1:6">
      <c r="A1207" s="1" t="s">
        <v>7348</v>
      </c>
      <c r="B1207" s="1" t="s">
        <v>7349</v>
      </c>
      <c r="C1207" s="1" t="s">
        <v>7349</v>
      </c>
      <c r="D1207" s="1" t="s">
        <v>2930</v>
      </c>
      <c r="E1207" s="1" t="s">
        <v>2930</v>
      </c>
      <c r="F1207" s="1" t="s">
        <v>6678</v>
      </c>
    </row>
    <row r="1208" spans="1:6">
      <c r="A1208" s="1" t="s">
        <v>886</v>
      </c>
      <c r="B1208" s="1" t="s">
        <v>6664</v>
      </c>
      <c r="C1208" s="1" t="s">
        <v>6664</v>
      </c>
      <c r="D1208" s="1" t="s">
        <v>3417</v>
      </c>
      <c r="E1208" s="1" t="s">
        <v>4188</v>
      </c>
      <c r="F1208" s="1" t="s">
        <v>6683</v>
      </c>
    </row>
    <row r="1209" spans="1:6">
      <c r="A1209" s="1" t="s">
        <v>1535</v>
      </c>
      <c r="B1209" s="1" t="s">
        <v>3139</v>
      </c>
      <c r="C1209" s="1" t="s">
        <v>3139</v>
      </c>
      <c r="D1209" s="1" t="s">
        <v>2937</v>
      </c>
      <c r="E1209" s="1" t="s">
        <v>2937</v>
      </c>
      <c r="F1209" s="1" t="s">
        <v>6678</v>
      </c>
    </row>
    <row r="1210" spans="1:6">
      <c r="A1210" s="1" t="s">
        <v>2865</v>
      </c>
      <c r="B1210" s="1" t="s">
        <v>7350</v>
      </c>
      <c r="C1210" s="1" t="s">
        <v>7350</v>
      </c>
      <c r="D1210" s="1" t="s">
        <v>2934</v>
      </c>
      <c r="E1210" s="1" t="s">
        <v>2934</v>
      </c>
      <c r="F1210" s="1" t="s">
        <v>6678</v>
      </c>
    </row>
    <row r="1211" spans="1:6">
      <c r="A1211" s="1" t="s">
        <v>4751</v>
      </c>
      <c r="B1211" s="1" t="s">
        <v>7351</v>
      </c>
      <c r="C1211" s="1" t="s">
        <v>7351</v>
      </c>
      <c r="D1211" s="1" t="s">
        <v>2930</v>
      </c>
      <c r="E1211" s="1" t="s">
        <v>2930</v>
      </c>
      <c r="F1211" s="1" t="s">
        <v>6678</v>
      </c>
    </row>
    <row r="1212" spans="1:6">
      <c r="A1212" s="1" t="s">
        <v>2342</v>
      </c>
      <c r="B1212" s="1" t="s">
        <v>7352</v>
      </c>
      <c r="C1212" s="1" t="s">
        <v>7352</v>
      </c>
      <c r="D1212" s="1" t="s">
        <v>2937</v>
      </c>
      <c r="E1212" s="1" t="s">
        <v>2937</v>
      </c>
      <c r="F1212" s="1" t="s">
        <v>6678</v>
      </c>
    </row>
    <row r="1213" spans="1:6">
      <c r="A1213" s="1" t="s">
        <v>4748</v>
      </c>
      <c r="B1213" s="1" t="s">
        <v>7353</v>
      </c>
      <c r="C1213" s="1" t="s">
        <v>7354</v>
      </c>
      <c r="D1213" s="1" t="s">
        <v>2977</v>
      </c>
      <c r="E1213" s="1" t="s">
        <v>2977</v>
      </c>
      <c r="F1213" s="1" t="s">
        <v>6678</v>
      </c>
    </row>
    <row r="1214" spans="1:6">
      <c r="A1214" s="1" t="s">
        <v>4506</v>
      </c>
      <c r="B1214" s="1" t="s">
        <v>4985</v>
      </c>
      <c r="C1214" s="1" t="s">
        <v>4985</v>
      </c>
      <c r="D1214" s="1" t="s">
        <v>2930</v>
      </c>
      <c r="E1214" s="1" t="s">
        <v>2930</v>
      </c>
      <c r="F1214" s="1" t="s">
        <v>6678</v>
      </c>
    </row>
    <row r="1215" spans="1:6">
      <c r="A1215" s="1" t="s">
        <v>263</v>
      </c>
      <c r="B1215" s="1" t="s">
        <v>7355</v>
      </c>
      <c r="C1215" s="1" t="s">
        <v>7355</v>
      </c>
      <c r="D1215" s="1" t="s">
        <v>2934</v>
      </c>
      <c r="E1215" s="1" t="s">
        <v>2934</v>
      </c>
      <c r="F1215" s="1" t="s">
        <v>6678</v>
      </c>
    </row>
    <row r="1216" spans="1:6">
      <c r="A1216" s="1" t="s">
        <v>2665</v>
      </c>
      <c r="B1216" s="1" t="s">
        <v>7356</v>
      </c>
      <c r="C1216" s="1" t="s">
        <v>7356</v>
      </c>
      <c r="D1216" s="1" t="s">
        <v>2937</v>
      </c>
      <c r="E1216" s="1" t="s">
        <v>2937</v>
      </c>
      <c r="F1216" s="1" t="s">
        <v>6678</v>
      </c>
    </row>
    <row r="1217" spans="1:6">
      <c r="A1217" s="1" t="s">
        <v>1178</v>
      </c>
      <c r="B1217" s="1" t="s">
        <v>7357</v>
      </c>
      <c r="C1217" s="1" t="s">
        <v>7357</v>
      </c>
      <c r="D1217" s="1" t="s">
        <v>2933</v>
      </c>
      <c r="E1217" s="1" t="s">
        <v>2933</v>
      </c>
      <c r="F1217" s="1" t="s">
        <v>6683</v>
      </c>
    </row>
    <row r="1218" spans="1:6">
      <c r="A1218" s="1" t="s">
        <v>1678</v>
      </c>
      <c r="B1218" s="1" t="s">
        <v>5091</v>
      </c>
      <c r="C1218" s="1" t="s">
        <v>5091</v>
      </c>
      <c r="D1218" s="1" t="s">
        <v>2930</v>
      </c>
      <c r="E1218" s="1" t="s">
        <v>2930</v>
      </c>
      <c r="F1218" s="1" t="s">
        <v>6678</v>
      </c>
    </row>
    <row r="1219" spans="1:6">
      <c r="A1219" s="1" t="s">
        <v>3692</v>
      </c>
      <c r="B1219" s="1" t="s">
        <v>3084</v>
      </c>
      <c r="C1219" s="1" t="s">
        <v>3084</v>
      </c>
      <c r="D1219" s="1" t="s">
        <v>2933</v>
      </c>
      <c r="E1219" s="1" t="s">
        <v>2933</v>
      </c>
      <c r="F1219" s="1" t="s">
        <v>6678</v>
      </c>
    </row>
    <row r="1220" spans="1:6">
      <c r="A1220" s="1" t="s">
        <v>2139</v>
      </c>
      <c r="B1220" s="1" t="s">
        <v>7358</v>
      </c>
      <c r="C1220" s="1" t="s">
        <v>7358</v>
      </c>
      <c r="D1220" s="1" t="s">
        <v>2951</v>
      </c>
      <c r="E1220" s="1" t="s">
        <v>2951</v>
      </c>
      <c r="F1220" s="1" t="s">
        <v>6678</v>
      </c>
    </row>
    <row r="1221" spans="1:6">
      <c r="A1221" s="1" t="s">
        <v>2666</v>
      </c>
      <c r="B1221" s="1" t="s">
        <v>3015</v>
      </c>
      <c r="C1221" s="1" t="s">
        <v>3015</v>
      </c>
      <c r="D1221" s="1" t="s">
        <v>2934</v>
      </c>
      <c r="E1221" s="1" t="s">
        <v>2934</v>
      </c>
      <c r="F1221" s="1" t="s">
        <v>6678</v>
      </c>
    </row>
    <row r="1222" spans="1:6">
      <c r="A1222" s="1" t="s">
        <v>131</v>
      </c>
      <c r="B1222" s="1" t="s">
        <v>3082</v>
      </c>
      <c r="C1222" s="1" t="s">
        <v>3082</v>
      </c>
      <c r="D1222" s="1" t="s">
        <v>2933</v>
      </c>
      <c r="E1222" s="1" t="s">
        <v>2933</v>
      </c>
      <c r="F1222" s="1" t="s">
        <v>6678</v>
      </c>
    </row>
    <row r="1223" spans="1:6">
      <c r="A1223" s="1" t="s">
        <v>755</v>
      </c>
      <c r="B1223" s="1" t="s">
        <v>2943</v>
      </c>
      <c r="C1223" s="1" t="s">
        <v>2943</v>
      </c>
      <c r="D1223" s="1" t="s">
        <v>2951</v>
      </c>
      <c r="E1223" s="1" t="s">
        <v>2951</v>
      </c>
      <c r="F1223" s="1" t="s">
        <v>6678</v>
      </c>
    </row>
    <row r="1224" spans="1:6">
      <c r="A1224" s="1" t="s">
        <v>7359</v>
      </c>
      <c r="B1224" s="1" t="s">
        <v>4412</v>
      </c>
      <c r="C1224" s="1" t="s">
        <v>4412</v>
      </c>
      <c r="D1224" s="1" t="s">
        <v>2930</v>
      </c>
      <c r="E1224" s="1" t="s">
        <v>2930</v>
      </c>
      <c r="F1224" s="1" t="s">
        <v>6678</v>
      </c>
    </row>
    <row r="1225" spans="1:6">
      <c r="A1225" s="1" t="s">
        <v>2232</v>
      </c>
      <c r="B1225" s="1" t="s">
        <v>2962</v>
      </c>
      <c r="C1225" s="1" t="s">
        <v>2962</v>
      </c>
      <c r="D1225" s="1" t="s">
        <v>2933</v>
      </c>
      <c r="E1225" s="1" t="s">
        <v>2933</v>
      </c>
      <c r="F1225" s="1" t="s">
        <v>6678</v>
      </c>
    </row>
    <row r="1226" spans="1:6">
      <c r="A1226" s="1" t="s">
        <v>1067</v>
      </c>
      <c r="B1226" s="1" t="s">
        <v>7360</v>
      </c>
      <c r="C1226" s="1" t="s">
        <v>7360</v>
      </c>
      <c r="D1226" s="1" t="s">
        <v>2934</v>
      </c>
      <c r="E1226" s="1" t="s">
        <v>2934</v>
      </c>
      <c r="F1226" s="1" t="s">
        <v>6678</v>
      </c>
    </row>
    <row r="1227" spans="1:6">
      <c r="A1227" s="1" t="s">
        <v>7361</v>
      </c>
      <c r="B1227" s="1" t="s">
        <v>7362</v>
      </c>
      <c r="C1227" s="1" t="s">
        <v>7362</v>
      </c>
      <c r="D1227" s="1" t="s">
        <v>2930</v>
      </c>
      <c r="E1227" s="1" t="s">
        <v>2930</v>
      </c>
      <c r="F1227" s="1" t="s">
        <v>6678</v>
      </c>
    </row>
    <row r="1228" spans="1:6">
      <c r="A1228" s="1" t="s">
        <v>1160</v>
      </c>
      <c r="B1228" s="1" t="s">
        <v>3089</v>
      </c>
      <c r="C1228" s="1" t="s">
        <v>7363</v>
      </c>
      <c r="D1228" s="1" t="s">
        <v>3347</v>
      </c>
      <c r="E1228" s="1" t="s">
        <v>6593</v>
      </c>
      <c r="F1228" s="1" t="s">
        <v>6678</v>
      </c>
    </row>
    <row r="1229" spans="1:6">
      <c r="A1229" s="1" t="s">
        <v>1078</v>
      </c>
      <c r="B1229" s="1" t="s">
        <v>3017</v>
      </c>
      <c r="C1229" s="1" t="s">
        <v>3017</v>
      </c>
      <c r="D1229" s="1" t="s">
        <v>2937</v>
      </c>
      <c r="E1229" s="1" t="s">
        <v>2937</v>
      </c>
      <c r="F1229" s="1" t="s">
        <v>6678</v>
      </c>
    </row>
    <row r="1230" spans="1:6">
      <c r="A1230" s="1" t="s">
        <v>1216</v>
      </c>
      <c r="B1230" s="1" t="s">
        <v>3182</v>
      </c>
      <c r="C1230" s="1" t="s">
        <v>3182</v>
      </c>
      <c r="D1230" s="1" t="s">
        <v>2934</v>
      </c>
      <c r="E1230" s="1" t="s">
        <v>2934</v>
      </c>
      <c r="F1230" s="1" t="s">
        <v>6678</v>
      </c>
    </row>
    <row r="1231" spans="1:6">
      <c r="A1231" s="1" t="s">
        <v>1934</v>
      </c>
      <c r="B1231" s="1" t="s">
        <v>7364</v>
      </c>
      <c r="C1231" s="1" t="s">
        <v>7365</v>
      </c>
      <c r="D1231" s="1" t="s">
        <v>2977</v>
      </c>
      <c r="E1231" s="1" t="s">
        <v>2977</v>
      </c>
      <c r="F1231" s="1" t="s">
        <v>6678</v>
      </c>
    </row>
    <row r="1232" spans="1:6">
      <c r="A1232" s="1" t="s">
        <v>2143</v>
      </c>
      <c r="B1232" s="1" t="s">
        <v>2944</v>
      </c>
      <c r="C1232" s="1" t="s">
        <v>2944</v>
      </c>
      <c r="D1232" s="1" t="s">
        <v>2969</v>
      </c>
      <c r="E1232" s="1" t="s">
        <v>2969</v>
      </c>
      <c r="F1232" s="1" t="s">
        <v>6678</v>
      </c>
    </row>
    <row r="1233" spans="1:6">
      <c r="A1233" s="1" t="s">
        <v>2084</v>
      </c>
      <c r="B1233" s="1" t="s">
        <v>7366</v>
      </c>
      <c r="C1233" s="1" t="s">
        <v>7366</v>
      </c>
      <c r="D1233" s="1" t="s">
        <v>2933</v>
      </c>
      <c r="E1233" s="1" t="s">
        <v>2933</v>
      </c>
      <c r="F1233" s="1" t="s">
        <v>6678</v>
      </c>
    </row>
    <row r="1234" spans="1:6">
      <c r="A1234" s="1" t="s">
        <v>2514</v>
      </c>
      <c r="B1234" s="1" t="s">
        <v>4051</v>
      </c>
      <c r="C1234" s="1" t="s">
        <v>4051</v>
      </c>
      <c r="D1234" s="1" t="s">
        <v>3027</v>
      </c>
      <c r="E1234" s="1" t="s">
        <v>3152</v>
      </c>
      <c r="F1234" s="1" t="s">
        <v>6678</v>
      </c>
    </row>
    <row r="1235" spans="1:6">
      <c r="A1235" s="1" t="s">
        <v>1767</v>
      </c>
      <c r="B1235" s="1" t="s">
        <v>3212</v>
      </c>
      <c r="C1235" s="1" t="s">
        <v>3212</v>
      </c>
      <c r="D1235" s="1" t="s">
        <v>2930</v>
      </c>
      <c r="E1235" s="1" t="s">
        <v>2930</v>
      </c>
      <c r="F1235" s="1" t="s">
        <v>6678</v>
      </c>
    </row>
    <row r="1236" spans="1:6">
      <c r="A1236" s="1" t="s">
        <v>811</v>
      </c>
      <c r="B1236" s="1" t="s">
        <v>5914</v>
      </c>
      <c r="C1236" s="1" t="s">
        <v>3007</v>
      </c>
      <c r="D1236" s="1" t="s">
        <v>3027</v>
      </c>
      <c r="E1236" s="1" t="s">
        <v>3005</v>
      </c>
      <c r="F1236" s="1" t="s">
        <v>6678</v>
      </c>
    </row>
    <row r="1237" spans="1:6">
      <c r="A1237" s="1" t="s">
        <v>1940</v>
      </c>
      <c r="B1237" s="1" t="s">
        <v>7367</v>
      </c>
      <c r="C1237" s="1" t="s">
        <v>7368</v>
      </c>
      <c r="D1237" s="1" t="s">
        <v>3045</v>
      </c>
      <c r="E1237" s="1" t="s">
        <v>3045</v>
      </c>
      <c r="F1237" s="1" t="s">
        <v>6678</v>
      </c>
    </row>
    <row r="1238" spans="1:6">
      <c r="A1238" s="1" t="s">
        <v>2606</v>
      </c>
      <c r="B1238" s="1" t="s">
        <v>7369</v>
      </c>
      <c r="C1238" s="1" t="s">
        <v>7369</v>
      </c>
      <c r="D1238" s="1" t="s">
        <v>2969</v>
      </c>
      <c r="E1238" s="1" t="s">
        <v>2969</v>
      </c>
      <c r="F1238" s="1" t="s">
        <v>6678</v>
      </c>
    </row>
    <row r="1239" spans="1:6">
      <c r="A1239" s="1" t="s">
        <v>4741</v>
      </c>
      <c r="B1239" s="1" t="s">
        <v>7370</v>
      </c>
      <c r="C1239" s="1" t="s">
        <v>7370</v>
      </c>
      <c r="D1239" s="1" t="s">
        <v>2951</v>
      </c>
      <c r="E1239" s="1" t="s">
        <v>2951</v>
      </c>
      <c r="F1239" s="1" t="s">
        <v>6678</v>
      </c>
    </row>
    <row r="1240" spans="1:6">
      <c r="A1240" s="1" t="s">
        <v>651</v>
      </c>
      <c r="B1240" s="1" t="s">
        <v>7371</v>
      </c>
      <c r="C1240" s="1" t="s">
        <v>7372</v>
      </c>
      <c r="D1240" s="1" t="s">
        <v>2977</v>
      </c>
      <c r="E1240" s="1" t="s">
        <v>2977</v>
      </c>
      <c r="F1240" s="1" t="s">
        <v>6678</v>
      </c>
    </row>
    <row r="1241" spans="1:6">
      <c r="A1241" s="1" t="s">
        <v>1790</v>
      </c>
      <c r="B1241" s="1" t="s">
        <v>7373</v>
      </c>
      <c r="C1241" s="1" t="s">
        <v>7373</v>
      </c>
      <c r="D1241" s="1" t="s">
        <v>2930</v>
      </c>
      <c r="E1241" s="1" t="s">
        <v>2930</v>
      </c>
      <c r="F1241" s="1" t="s">
        <v>6678</v>
      </c>
    </row>
    <row r="1242" spans="1:6">
      <c r="A1242" s="1" t="s">
        <v>7374</v>
      </c>
      <c r="B1242" s="1" t="s">
        <v>2952</v>
      </c>
      <c r="C1242" s="1" t="s">
        <v>2952</v>
      </c>
      <c r="D1242" s="1" t="s">
        <v>2933</v>
      </c>
      <c r="E1242" s="1" t="s">
        <v>2933</v>
      </c>
      <c r="F1242" s="1" t="s">
        <v>6678</v>
      </c>
    </row>
    <row r="1243" spans="1:6">
      <c r="A1243" s="1" t="s">
        <v>2868</v>
      </c>
      <c r="B1243" s="1" t="s">
        <v>7375</v>
      </c>
      <c r="C1243" s="1" t="s">
        <v>7375</v>
      </c>
      <c r="D1243" s="1" t="s">
        <v>2951</v>
      </c>
      <c r="E1243" s="1" t="s">
        <v>2951</v>
      </c>
      <c r="F1243" s="1" t="s">
        <v>6678</v>
      </c>
    </row>
    <row r="1244" spans="1:6">
      <c r="A1244" s="1" t="s">
        <v>1072</v>
      </c>
      <c r="B1244" s="1" t="s">
        <v>3384</v>
      </c>
      <c r="C1244" s="1" t="s">
        <v>3384</v>
      </c>
      <c r="D1244" s="1" t="s">
        <v>2939</v>
      </c>
      <c r="E1244" s="1" t="s">
        <v>3043</v>
      </c>
      <c r="F1244" s="1" t="s">
        <v>6683</v>
      </c>
    </row>
    <row r="1245" spans="1:6">
      <c r="A1245" s="1" t="s">
        <v>2801</v>
      </c>
      <c r="B1245" s="1" t="s">
        <v>7376</v>
      </c>
      <c r="C1245" s="1" t="s">
        <v>7376</v>
      </c>
      <c r="D1245" s="1" t="s">
        <v>2930</v>
      </c>
      <c r="E1245" s="1" t="s">
        <v>2930</v>
      </c>
      <c r="F1245" s="1" t="s">
        <v>6678</v>
      </c>
    </row>
    <row r="1246" spans="1:6">
      <c r="A1246" s="1" t="s">
        <v>2147</v>
      </c>
      <c r="B1246" s="1" t="s">
        <v>4092</v>
      </c>
      <c r="C1246" s="1" t="s">
        <v>4092</v>
      </c>
      <c r="D1246" s="1" t="s">
        <v>2930</v>
      </c>
      <c r="E1246" s="1" t="s">
        <v>2930</v>
      </c>
      <c r="F1246" s="1" t="s">
        <v>6683</v>
      </c>
    </row>
    <row r="1247" spans="1:6">
      <c r="A1247" s="1" t="s">
        <v>1953</v>
      </c>
      <c r="B1247" s="1" t="s">
        <v>7377</v>
      </c>
      <c r="C1247" s="1" t="s">
        <v>7377</v>
      </c>
      <c r="D1247" s="1" t="s">
        <v>2930</v>
      </c>
      <c r="E1247" s="1" t="s">
        <v>2930</v>
      </c>
      <c r="F1247" s="1" t="s">
        <v>6678</v>
      </c>
    </row>
    <row r="1248" spans="1:6">
      <c r="A1248" s="1" t="s">
        <v>2515</v>
      </c>
      <c r="B1248" s="1" t="s">
        <v>3189</v>
      </c>
      <c r="C1248" s="1" t="s">
        <v>3189</v>
      </c>
      <c r="D1248" s="1" t="s">
        <v>2934</v>
      </c>
      <c r="E1248" s="1" t="s">
        <v>2934</v>
      </c>
      <c r="F1248" s="1" t="s">
        <v>6678</v>
      </c>
    </row>
    <row r="1249" spans="1:6">
      <c r="A1249" s="1" t="s">
        <v>1961</v>
      </c>
      <c r="B1249" s="1" t="s">
        <v>7378</v>
      </c>
      <c r="C1249" s="1" t="s">
        <v>7378</v>
      </c>
      <c r="D1249" s="1" t="s">
        <v>2930</v>
      </c>
      <c r="E1249" s="1" t="s">
        <v>2930</v>
      </c>
      <c r="F1249" s="1" t="s">
        <v>6678</v>
      </c>
    </row>
    <row r="1250" spans="1:6">
      <c r="A1250" s="1" t="s">
        <v>1254</v>
      </c>
      <c r="B1250" s="1" t="s">
        <v>7379</v>
      </c>
      <c r="C1250" s="1" t="s">
        <v>7379</v>
      </c>
      <c r="D1250" s="1" t="s">
        <v>2937</v>
      </c>
      <c r="E1250" s="1" t="s">
        <v>2937</v>
      </c>
      <c r="F1250" s="1" t="s">
        <v>6678</v>
      </c>
    </row>
    <row r="1251" spans="1:6">
      <c r="A1251" s="1" t="s">
        <v>2151</v>
      </c>
      <c r="B1251" s="1" t="s">
        <v>2985</v>
      </c>
      <c r="C1251" s="1" t="s">
        <v>2985</v>
      </c>
      <c r="D1251" s="1" t="s">
        <v>2939</v>
      </c>
      <c r="E1251" s="1" t="s">
        <v>3045</v>
      </c>
      <c r="F1251" s="1" t="s">
        <v>6683</v>
      </c>
    </row>
    <row r="1252" spans="1:6">
      <c r="A1252" s="1" t="s">
        <v>2152</v>
      </c>
      <c r="B1252" s="1" t="s">
        <v>7380</v>
      </c>
      <c r="C1252" s="1" t="s">
        <v>7381</v>
      </c>
      <c r="D1252" s="1" t="s">
        <v>3066</v>
      </c>
      <c r="E1252" s="1" t="s">
        <v>3066</v>
      </c>
      <c r="F1252" s="1" t="s">
        <v>6678</v>
      </c>
    </row>
    <row r="1253" spans="1:6">
      <c r="A1253" s="1" t="s">
        <v>2153</v>
      </c>
      <c r="B1253" s="1" t="s">
        <v>2986</v>
      </c>
      <c r="C1253" s="1" t="s">
        <v>2986</v>
      </c>
      <c r="D1253" s="1" t="s">
        <v>2930</v>
      </c>
      <c r="E1253" s="1" t="s">
        <v>2930</v>
      </c>
      <c r="F1253" s="1" t="s">
        <v>6683</v>
      </c>
    </row>
    <row r="1254" spans="1:6">
      <c r="A1254" s="1" t="s">
        <v>1304</v>
      </c>
      <c r="B1254" s="1" t="s">
        <v>3341</v>
      </c>
      <c r="C1254" s="1" t="s">
        <v>3341</v>
      </c>
      <c r="D1254" s="1" t="s">
        <v>2969</v>
      </c>
      <c r="E1254" s="1" t="s">
        <v>3831</v>
      </c>
      <c r="F1254" s="1" t="s">
        <v>6683</v>
      </c>
    </row>
    <row r="1255" spans="1:6">
      <c r="A1255" s="1" t="s">
        <v>3751</v>
      </c>
      <c r="B1255" s="1" t="s">
        <v>2961</v>
      </c>
      <c r="C1255" s="1" t="s">
        <v>2961</v>
      </c>
      <c r="D1255" s="1" t="s">
        <v>2930</v>
      </c>
      <c r="E1255" s="1" t="s">
        <v>2930</v>
      </c>
      <c r="F1255" s="1" t="s">
        <v>6678</v>
      </c>
    </row>
    <row r="1256" spans="1:6">
      <c r="A1256" s="1" t="s">
        <v>1578</v>
      </c>
      <c r="B1256" s="1" t="s">
        <v>7382</v>
      </c>
      <c r="C1256" s="1" t="s">
        <v>7382</v>
      </c>
      <c r="D1256" s="1" t="s">
        <v>2930</v>
      </c>
      <c r="E1256" s="1" t="s">
        <v>2930</v>
      </c>
      <c r="F1256" s="1" t="s">
        <v>6678</v>
      </c>
    </row>
    <row r="1257" spans="1:6">
      <c r="A1257" s="1" t="s">
        <v>1902</v>
      </c>
      <c r="B1257" s="1" t="s">
        <v>3835</v>
      </c>
      <c r="C1257" s="1" t="s">
        <v>3835</v>
      </c>
      <c r="D1257" s="1" t="s">
        <v>2930</v>
      </c>
      <c r="E1257" s="1" t="s">
        <v>2930</v>
      </c>
      <c r="F1257" s="1" t="s">
        <v>6678</v>
      </c>
    </row>
    <row r="1258" spans="1:6">
      <c r="A1258" s="1" t="s">
        <v>2155</v>
      </c>
      <c r="B1258" s="1" t="s">
        <v>7383</v>
      </c>
      <c r="C1258" s="1" t="s">
        <v>7384</v>
      </c>
      <c r="D1258" s="1" t="s">
        <v>3069</v>
      </c>
      <c r="E1258" s="1" t="s">
        <v>3069</v>
      </c>
      <c r="F1258" s="1" t="s">
        <v>6678</v>
      </c>
    </row>
    <row r="1259" spans="1:6">
      <c r="A1259" s="1" t="s">
        <v>3593</v>
      </c>
      <c r="B1259" s="1" t="s">
        <v>3747</v>
      </c>
      <c r="C1259" s="1" t="s">
        <v>3747</v>
      </c>
      <c r="D1259" s="1" t="s">
        <v>2933</v>
      </c>
      <c r="E1259" s="1" t="s">
        <v>2933</v>
      </c>
      <c r="F1259" s="1" t="s">
        <v>6678</v>
      </c>
    </row>
    <row r="1260" spans="1:6">
      <c r="A1260" s="1" t="s">
        <v>1509</v>
      </c>
      <c r="B1260" s="1" t="s">
        <v>3389</v>
      </c>
      <c r="C1260" s="1" t="s">
        <v>7385</v>
      </c>
      <c r="D1260" s="1" t="s">
        <v>3045</v>
      </c>
      <c r="E1260" s="1" t="s">
        <v>3045</v>
      </c>
      <c r="F1260" s="1" t="s">
        <v>6678</v>
      </c>
    </row>
    <row r="1261" spans="1:6">
      <c r="A1261" s="1" t="s">
        <v>737</v>
      </c>
      <c r="B1261" s="1" t="s">
        <v>4571</v>
      </c>
      <c r="C1261" s="1" t="s">
        <v>4571</v>
      </c>
      <c r="D1261" s="1" t="s">
        <v>2951</v>
      </c>
      <c r="E1261" s="1" t="s">
        <v>2951</v>
      </c>
      <c r="F1261" s="1" t="s">
        <v>6678</v>
      </c>
    </row>
    <row r="1262" spans="1:6">
      <c r="A1262" s="1" t="s">
        <v>2156</v>
      </c>
      <c r="B1262" s="1" t="s">
        <v>3648</v>
      </c>
      <c r="C1262" s="1" t="s">
        <v>3648</v>
      </c>
      <c r="D1262" s="1" t="s">
        <v>2939</v>
      </c>
      <c r="E1262" s="1" t="s">
        <v>2939</v>
      </c>
      <c r="F1262" s="1" t="s">
        <v>6678</v>
      </c>
    </row>
    <row r="1263" spans="1:6">
      <c r="A1263" s="1" t="s">
        <v>421</v>
      </c>
      <c r="B1263" s="1" t="s">
        <v>7386</v>
      </c>
      <c r="C1263" s="1" t="s">
        <v>7387</v>
      </c>
      <c r="D1263" s="1" t="s">
        <v>3190</v>
      </c>
      <c r="E1263" s="1" t="s">
        <v>3273</v>
      </c>
      <c r="F1263" s="1" t="s">
        <v>6678</v>
      </c>
    </row>
    <row r="1264" spans="1:6">
      <c r="A1264" s="1" t="s">
        <v>2516</v>
      </c>
      <c r="B1264" s="1" t="s">
        <v>2955</v>
      </c>
      <c r="C1264" s="1" t="s">
        <v>2955</v>
      </c>
      <c r="D1264" s="1" t="s">
        <v>2933</v>
      </c>
      <c r="E1264" s="1" t="s">
        <v>2933</v>
      </c>
      <c r="F1264" s="1" t="s">
        <v>6678</v>
      </c>
    </row>
    <row r="1265" spans="1:6">
      <c r="A1265" s="1" t="s">
        <v>329</v>
      </c>
      <c r="B1265" s="1" t="s">
        <v>3361</v>
      </c>
      <c r="C1265" s="1" t="s">
        <v>7388</v>
      </c>
      <c r="D1265" s="1" t="s">
        <v>3008</v>
      </c>
      <c r="E1265" s="1" t="s">
        <v>3335</v>
      </c>
      <c r="F1265" s="1" t="s">
        <v>6678</v>
      </c>
    </row>
    <row r="1266" spans="1:6">
      <c r="A1266" s="1" t="s">
        <v>2303</v>
      </c>
      <c r="B1266" s="1" t="s">
        <v>7389</v>
      </c>
      <c r="C1266" s="1" t="s">
        <v>7389</v>
      </c>
      <c r="D1266" s="1" t="s">
        <v>2951</v>
      </c>
      <c r="E1266" s="1" t="s">
        <v>2951</v>
      </c>
      <c r="F1266" s="1" t="s">
        <v>6678</v>
      </c>
    </row>
    <row r="1267" spans="1:6">
      <c r="A1267" s="1" t="s">
        <v>883</v>
      </c>
      <c r="B1267" s="1" t="s">
        <v>7390</v>
      </c>
      <c r="C1267" s="1" t="s">
        <v>7391</v>
      </c>
      <c r="D1267" s="1" t="s">
        <v>3019</v>
      </c>
      <c r="E1267" s="1" t="s">
        <v>7392</v>
      </c>
      <c r="F1267" s="1" t="s">
        <v>6678</v>
      </c>
    </row>
    <row r="1268" spans="1:6">
      <c r="A1268" s="1" t="s">
        <v>337</v>
      </c>
      <c r="B1268" s="1" t="s">
        <v>3260</v>
      </c>
      <c r="C1268" s="1" t="s">
        <v>2963</v>
      </c>
      <c r="D1268" s="1" t="s">
        <v>2993</v>
      </c>
      <c r="E1268" s="1" t="s">
        <v>2993</v>
      </c>
      <c r="F1268" s="1" t="s">
        <v>6683</v>
      </c>
    </row>
    <row r="1269" spans="1:6">
      <c r="A1269" s="1" t="s">
        <v>1012</v>
      </c>
      <c r="B1269" s="1" t="s">
        <v>7393</v>
      </c>
      <c r="C1269" s="1" t="s">
        <v>7393</v>
      </c>
      <c r="D1269" s="1" t="s">
        <v>2933</v>
      </c>
      <c r="E1269" s="1" t="s">
        <v>2933</v>
      </c>
      <c r="F1269" s="1" t="s">
        <v>6678</v>
      </c>
    </row>
    <row r="1270" spans="1:6">
      <c r="A1270" s="1" t="s">
        <v>7394</v>
      </c>
      <c r="B1270" s="1" t="s">
        <v>7395</v>
      </c>
      <c r="C1270" s="1" t="s">
        <v>7395</v>
      </c>
      <c r="D1270" s="1" t="s">
        <v>2930</v>
      </c>
      <c r="E1270" s="1" t="s">
        <v>2930</v>
      </c>
      <c r="F1270" s="1" t="s">
        <v>6678</v>
      </c>
    </row>
    <row r="1271" spans="1:6">
      <c r="A1271" s="1" t="s">
        <v>328</v>
      </c>
      <c r="B1271" s="1" t="s">
        <v>3194</v>
      </c>
      <c r="C1271" s="1" t="s">
        <v>3194</v>
      </c>
      <c r="D1271" s="1" t="s">
        <v>2969</v>
      </c>
      <c r="E1271" s="1" t="s">
        <v>2969</v>
      </c>
      <c r="F1271" s="1" t="s">
        <v>6678</v>
      </c>
    </row>
    <row r="1272" spans="1:6">
      <c r="A1272" s="1" t="s">
        <v>785</v>
      </c>
      <c r="B1272" s="1" t="s">
        <v>7396</v>
      </c>
      <c r="C1272" s="1" t="s">
        <v>7396</v>
      </c>
      <c r="D1272" s="1" t="s">
        <v>2933</v>
      </c>
      <c r="E1272" s="1" t="s">
        <v>2933</v>
      </c>
      <c r="F1272" s="1" t="s">
        <v>6678</v>
      </c>
    </row>
    <row r="1273" spans="1:6">
      <c r="A1273" s="1" t="s">
        <v>4578</v>
      </c>
      <c r="B1273" s="1" t="s">
        <v>4707</v>
      </c>
      <c r="C1273" s="1" t="s">
        <v>4707</v>
      </c>
      <c r="D1273" s="1" t="s">
        <v>2930</v>
      </c>
      <c r="E1273" s="1" t="s">
        <v>2930</v>
      </c>
      <c r="F1273" s="1" t="s">
        <v>6678</v>
      </c>
    </row>
    <row r="1274" spans="1:6">
      <c r="A1274" s="1" t="s">
        <v>2794</v>
      </c>
      <c r="B1274" s="1" t="s">
        <v>3817</v>
      </c>
      <c r="C1274" s="1" t="s">
        <v>3817</v>
      </c>
      <c r="D1274" s="1" t="s">
        <v>2930</v>
      </c>
      <c r="E1274" s="1" t="s">
        <v>2930</v>
      </c>
      <c r="F1274" s="1" t="s">
        <v>6678</v>
      </c>
    </row>
    <row r="1275" spans="1:6">
      <c r="A1275" s="1" t="s">
        <v>1770</v>
      </c>
      <c r="B1275" s="1" t="s">
        <v>4047</v>
      </c>
      <c r="C1275" s="1" t="s">
        <v>4047</v>
      </c>
      <c r="D1275" s="1" t="s">
        <v>2939</v>
      </c>
      <c r="E1275" s="1" t="s">
        <v>3008</v>
      </c>
      <c r="F1275" s="1" t="s">
        <v>6678</v>
      </c>
    </row>
    <row r="1276" spans="1:6">
      <c r="A1276" s="1" t="s">
        <v>1982</v>
      </c>
      <c r="B1276" s="1" t="s">
        <v>3817</v>
      </c>
      <c r="C1276" s="1" t="s">
        <v>3817</v>
      </c>
      <c r="D1276" s="1" t="s">
        <v>2930</v>
      </c>
      <c r="E1276" s="1" t="s">
        <v>2930</v>
      </c>
      <c r="F1276" s="1" t="s">
        <v>6678</v>
      </c>
    </row>
    <row r="1277" spans="1:6">
      <c r="A1277" s="1" t="s">
        <v>2159</v>
      </c>
      <c r="B1277" s="1" t="s">
        <v>7397</v>
      </c>
      <c r="C1277" s="1" t="s">
        <v>7397</v>
      </c>
      <c r="D1277" s="1" t="s">
        <v>2951</v>
      </c>
      <c r="E1277" s="1" t="s">
        <v>2951</v>
      </c>
      <c r="F1277" s="1" t="s">
        <v>6678</v>
      </c>
    </row>
    <row r="1278" spans="1:6">
      <c r="A1278" s="1" t="s">
        <v>3901</v>
      </c>
      <c r="B1278" s="1" t="s">
        <v>3038</v>
      </c>
      <c r="C1278" s="1" t="s">
        <v>3038</v>
      </c>
      <c r="D1278" s="1" t="s">
        <v>3069</v>
      </c>
      <c r="E1278" s="1" t="s">
        <v>3069</v>
      </c>
      <c r="F1278" s="1" t="s">
        <v>6678</v>
      </c>
    </row>
    <row r="1279" spans="1:6">
      <c r="A1279" s="1" t="s">
        <v>2125</v>
      </c>
      <c r="B1279" s="1" t="s">
        <v>3212</v>
      </c>
      <c r="C1279" s="1" t="s">
        <v>3212</v>
      </c>
      <c r="D1279" s="1" t="s">
        <v>2969</v>
      </c>
      <c r="E1279" s="1" t="s">
        <v>2969</v>
      </c>
      <c r="F1279" s="1" t="s">
        <v>6678</v>
      </c>
    </row>
    <row r="1280" spans="1:6">
      <c r="A1280" s="1" t="s">
        <v>2160</v>
      </c>
      <c r="B1280" s="1" t="s">
        <v>7398</v>
      </c>
      <c r="C1280" s="1" t="s">
        <v>7398</v>
      </c>
      <c r="D1280" s="1" t="s">
        <v>2981</v>
      </c>
      <c r="E1280" s="1" t="s">
        <v>5233</v>
      </c>
      <c r="F1280" s="1" t="s">
        <v>6683</v>
      </c>
    </row>
    <row r="1281" spans="1:6">
      <c r="A1281" s="1" t="s">
        <v>4081</v>
      </c>
      <c r="B1281" s="1" t="s">
        <v>4896</v>
      </c>
      <c r="C1281" s="1" t="s">
        <v>4896</v>
      </c>
      <c r="D1281" s="1" t="s">
        <v>2930</v>
      </c>
      <c r="E1281" s="1" t="s">
        <v>2930</v>
      </c>
      <c r="F1281" s="1" t="s">
        <v>6678</v>
      </c>
    </row>
    <row r="1282" spans="1:6">
      <c r="A1282" s="1" t="s">
        <v>4501</v>
      </c>
      <c r="B1282" s="1" t="s">
        <v>4002</v>
      </c>
      <c r="C1282" s="1" t="s">
        <v>4002</v>
      </c>
      <c r="D1282" s="1" t="s">
        <v>2930</v>
      </c>
      <c r="E1282" s="1" t="s">
        <v>2930</v>
      </c>
      <c r="F1282" s="1" t="s">
        <v>6678</v>
      </c>
    </row>
    <row r="1283" spans="1:6">
      <c r="A1283" s="1" t="s">
        <v>2919</v>
      </c>
      <c r="B1283" s="1" t="s">
        <v>3164</v>
      </c>
      <c r="C1283" s="1" t="s">
        <v>3164</v>
      </c>
      <c r="D1283" s="1" t="s">
        <v>2934</v>
      </c>
      <c r="E1283" s="1" t="s">
        <v>2934</v>
      </c>
      <c r="F1283" s="1" t="s">
        <v>6678</v>
      </c>
    </row>
    <row r="1284" spans="1:6">
      <c r="A1284" s="1" t="s">
        <v>829</v>
      </c>
      <c r="B1284" s="1" t="s">
        <v>3200</v>
      </c>
      <c r="C1284" s="1" t="s">
        <v>7399</v>
      </c>
      <c r="D1284" s="1" t="s">
        <v>3256</v>
      </c>
      <c r="E1284" s="1" t="s">
        <v>3315</v>
      </c>
      <c r="F1284" s="1" t="s">
        <v>6678</v>
      </c>
    </row>
    <row r="1285" spans="1:6">
      <c r="A1285" s="1" t="s">
        <v>1510</v>
      </c>
      <c r="B1285" s="1" t="s">
        <v>3491</v>
      </c>
      <c r="C1285" s="1" t="s">
        <v>3491</v>
      </c>
      <c r="D1285" s="1" t="s">
        <v>2933</v>
      </c>
      <c r="E1285" s="1" t="s">
        <v>2933</v>
      </c>
      <c r="F1285" s="1" t="s">
        <v>6678</v>
      </c>
    </row>
    <row r="1286" spans="1:6">
      <c r="A1286" s="1" t="s">
        <v>836</v>
      </c>
      <c r="B1286" s="1" t="s">
        <v>6217</v>
      </c>
      <c r="C1286" s="1" t="s">
        <v>6217</v>
      </c>
      <c r="D1286" s="1" t="s">
        <v>3045</v>
      </c>
      <c r="E1286" s="1" t="s">
        <v>3174</v>
      </c>
      <c r="F1286" s="1" t="s">
        <v>6678</v>
      </c>
    </row>
    <row r="1287" spans="1:6">
      <c r="A1287" s="1" t="s">
        <v>2573</v>
      </c>
      <c r="B1287" s="1" t="s">
        <v>7400</v>
      </c>
      <c r="C1287" s="1" t="s">
        <v>7400</v>
      </c>
      <c r="D1287" s="1" t="s">
        <v>2930</v>
      </c>
      <c r="E1287" s="1" t="s">
        <v>2930</v>
      </c>
      <c r="F1287" s="1" t="s">
        <v>6683</v>
      </c>
    </row>
    <row r="1288" spans="1:6">
      <c r="A1288" s="1" t="s">
        <v>948</v>
      </c>
      <c r="B1288" s="1" t="s">
        <v>7401</v>
      </c>
      <c r="C1288" s="1" t="s">
        <v>7401</v>
      </c>
      <c r="D1288" s="1" t="s">
        <v>2951</v>
      </c>
      <c r="E1288" s="1" t="s">
        <v>2951</v>
      </c>
      <c r="F1288" s="1" t="s">
        <v>6678</v>
      </c>
    </row>
    <row r="1289" spans="1:6">
      <c r="A1289" s="1" t="s">
        <v>986</v>
      </c>
      <c r="B1289" s="1" t="s">
        <v>4042</v>
      </c>
      <c r="C1289" s="1" t="s">
        <v>4042</v>
      </c>
      <c r="D1289" s="1" t="s">
        <v>2967</v>
      </c>
      <c r="E1289" s="1" t="s">
        <v>7402</v>
      </c>
      <c r="F1289" s="1" t="s">
        <v>6683</v>
      </c>
    </row>
    <row r="1290" spans="1:6">
      <c r="A1290" s="1" t="s">
        <v>2917</v>
      </c>
      <c r="B1290" s="1" t="s">
        <v>3281</v>
      </c>
      <c r="C1290" s="1" t="s">
        <v>3281</v>
      </c>
      <c r="D1290" s="1" t="s">
        <v>2933</v>
      </c>
      <c r="E1290" s="1" t="s">
        <v>2933</v>
      </c>
      <c r="F1290" s="1" t="s">
        <v>6678</v>
      </c>
    </row>
    <row r="1291" spans="1:6">
      <c r="A1291" s="1" t="s">
        <v>1969</v>
      </c>
      <c r="B1291" s="1" t="s">
        <v>3055</v>
      </c>
      <c r="C1291" s="1" t="s">
        <v>3055</v>
      </c>
      <c r="D1291" s="1" t="s">
        <v>2930</v>
      </c>
      <c r="E1291" s="1" t="s">
        <v>2930</v>
      </c>
      <c r="F1291" s="1" t="s">
        <v>6678</v>
      </c>
    </row>
    <row r="1292" spans="1:6">
      <c r="A1292" s="1" t="s">
        <v>3792</v>
      </c>
      <c r="B1292" s="1" t="s">
        <v>3055</v>
      </c>
      <c r="C1292" s="1" t="s">
        <v>3055</v>
      </c>
      <c r="D1292" s="1" t="s">
        <v>2930</v>
      </c>
      <c r="E1292" s="1" t="s">
        <v>2930</v>
      </c>
      <c r="F1292" s="1" t="s">
        <v>6678</v>
      </c>
    </row>
    <row r="1293" spans="1:6">
      <c r="A1293" s="1" t="s">
        <v>321</v>
      </c>
      <c r="B1293" s="1" t="s">
        <v>5162</v>
      </c>
      <c r="C1293" s="1" t="s">
        <v>5162</v>
      </c>
      <c r="D1293" s="1" t="s">
        <v>2930</v>
      </c>
      <c r="E1293" s="1" t="s">
        <v>2930</v>
      </c>
      <c r="F1293" s="1" t="s">
        <v>6683</v>
      </c>
    </row>
    <row r="1294" spans="1:6">
      <c r="A1294" s="1" t="s">
        <v>2110</v>
      </c>
      <c r="B1294" s="1" t="s">
        <v>7403</v>
      </c>
      <c r="C1294" s="1" t="s">
        <v>7403</v>
      </c>
      <c r="D1294" s="1" t="s">
        <v>2930</v>
      </c>
      <c r="E1294" s="1" t="s">
        <v>2930</v>
      </c>
      <c r="F1294" s="1" t="s">
        <v>6678</v>
      </c>
    </row>
    <row r="1295" spans="1:6">
      <c r="A1295" s="1" t="s">
        <v>2642</v>
      </c>
      <c r="B1295" s="1" t="s">
        <v>3055</v>
      </c>
      <c r="C1295" s="1" t="s">
        <v>7404</v>
      </c>
      <c r="D1295" s="1" t="s">
        <v>3069</v>
      </c>
      <c r="E1295" s="1" t="s">
        <v>3069</v>
      </c>
      <c r="F1295" s="1" t="s">
        <v>6678</v>
      </c>
    </row>
    <row r="1296" spans="1:6">
      <c r="A1296" s="1" t="s">
        <v>1547</v>
      </c>
      <c r="B1296" s="1" t="s">
        <v>7405</v>
      </c>
      <c r="C1296" s="1" t="s">
        <v>7405</v>
      </c>
      <c r="D1296" s="1" t="s">
        <v>2933</v>
      </c>
      <c r="E1296" s="1" t="s">
        <v>2933</v>
      </c>
      <c r="F1296" s="1" t="s">
        <v>6678</v>
      </c>
    </row>
    <row r="1297" spans="1:6">
      <c r="A1297" s="1" t="s">
        <v>2164</v>
      </c>
      <c r="B1297" s="1" t="s">
        <v>3450</v>
      </c>
      <c r="C1297" s="1" t="s">
        <v>3450</v>
      </c>
      <c r="D1297" s="1" t="s">
        <v>2930</v>
      </c>
      <c r="E1297" s="1" t="s">
        <v>2930</v>
      </c>
      <c r="F1297" s="1" t="s">
        <v>6678</v>
      </c>
    </row>
    <row r="1298" spans="1:6">
      <c r="A1298" s="1" t="s">
        <v>3312</v>
      </c>
      <c r="B1298" s="1" t="s">
        <v>3124</v>
      </c>
      <c r="C1298" s="1" t="s">
        <v>3124</v>
      </c>
      <c r="D1298" s="1" t="s">
        <v>2930</v>
      </c>
      <c r="E1298" s="1" t="s">
        <v>2930</v>
      </c>
      <c r="F1298" s="1" t="s">
        <v>6678</v>
      </c>
    </row>
    <row r="1299" spans="1:6">
      <c r="A1299" s="1" t="s">
        <v>926</v>
      </c>
      <c r="B1299" s="1" t="s">
        <v>7406</v>
      </c>
      <c r="C1299" s="1" t="s">
        <v>7406</v>
      </c>
      <c r="D1299" s="1" t="s">
        <v>2951</v>
      </c>
      <c r="E1299" s="1" t="s">
        <v>2951</v>
      </c>
      <c r="F1299" s="1" t="s">
        <v>6678</v>
      </c>
    </row>
    <row r="1300" spans="1:6">
      <c r="A1300" s="1" t="s">
        <v>1511</v>
      </c>
      <c r="B1300" s="1" t="s">
        <v>7407</v>
      </c>
      <c r="C1300" s="1" t="s">
        <v>7407</v>
      </c>
      <c r="D1300" s="1" t="s">
        <v>2951</v>
      </c>
      <c r="E1300" s="1" t="s">
        <v>2951</v>
      </c>
      <c r="F1300" s="1" t="s">
        <v>6678</v>
      </c>
    </row>
    <row r="1301" spans="1:6">
      <c r="A1301" s="1" t="s">
        <v>1326</v>
      </c>
      <c r="B1301" s="1" t="s">
        <v>7408</v>
      </c>
      <c r="C1301" s="1" t="s">
        <v>7408</v>
      </c>
      <c r="D1301" s="1" t="s">
        <v>2934</v>
      </c>
      <c r="E1301" s="1" t="s">
        <v>2931</v>
      </c>
      <c r="F1301" s="1" t="s">
        <v>6678</v>
      </c>
    </row>
    <row r="1302" spans="1:6">
      <c r="A1302" s="1" t="s">
        <v>2867</v>
      </c>
      <c r="B1302" s="1" t="s">
        <v>7409</v>
      </c>
      <c r="C1302" s="1" t="s">
        <v>7409</v>
      </c>
      <c r="D1302" s="1" t="s">
        <v>2933</v>
      </c>
      <c r="E1302" s="1" t="s">
        <v>2933</v>
      </c>
      <c r="F1302" s="1" t="s">
        <v>6678</v>
      </c>
    </row>
    <row r="1303" spans="1:6">
      <c r="A1303" s="1" t="s">
        <v>2166</v>
      </c>
      <c r="B1303" s="1" t="s">
        <v>4511</v>
      </c>
      <c r="C1303" s="1" t="s">
        <v>4511</v>
      </c>
      <c r="D1303" s="1" t="s">
        <v>2951</v>
      </c>
      <c r="E1303" s="1" t="s">
        <v>2951</v>
      </c>
      <c r="F1303" s="1" t="s">
        <v>6678</v>
      </c>
    </row>
    <row r="1304" spans="1:6">
      <c r="A1304" s="1" t="s">
        <v>2167</v>
      </c>
      <c r="B1304" s="1" t="s">
        <v>7410</v>
      </c>
      <c r="C1304" s="1" t="s">
        <v>7410</v>
      </c>
      <c r="D1304" s="1" t="s">
        <v>2951</v>
      </c>
      <c r="E1304" s="1" t="s">
        <v>2951</v>
      </c>
      <c r="F1304" s="1" t="s">
        <v>6678</v>
      </c>
    </row>
    <row r="1305" spans="1:6">
      <c r="A1305" s="1" t="s">
        <v>4720</v>
      </c>
      <c r="B1305" s="1" t="s">
        <v>7411</v>
      </c>
      <c r="C1305" s="1" t="s">
        <v>7412</v>
      </c>
      <c r="D1305" s="1" t="s">
        <v>2981</v>
      </c>
      <c r="E1305" s="1" t="s">
        <v>2981</v>
      </c>
      <c r="F1305" s="1" t="s">
        <v>6678</v>
      </c>
    </row>
    <row r="1306" spans="1:6">
      <c r="A1306" s="1" t="s">
        <v>4858</v>
      </c>
      <c r="B1306" s="1" t="s">
        <v>5083</v>
      </c>
      <c r="C1306" s="1" t="s">
        <v>5083</v>
      </c>
      <c r="D1306" s="1" t="s">
        <v>2951</v>
      </c>
      <c r="E1306" s="1" t="s">
        <v>2951</v>
      </c>
      <c r="F1306" s="1" t="s">
        <v>6678</v>
      </c>
    </row>
    <row r="1307" spans="1:6">
      <c r="A1307" s="1" t="s">
        <v>1938</v>
      </c>
      <c r="B1307" s="1" t="s">
        <v>7413</v>
      </c>
      <c r="C1307" s="1" t="s">
        <v>7413</v>
      </c>
      <c r="D1307" s="1" t="s">
        <v>2981</v>
      </c>
      <c r="E1307" s="1" t="s">
        <v>2981</v>
      </c>
      <c r="F1307" s="1" t="s">
        <v>6678</v>
      </c>
    </row>
    <row r="1308" spans="1:6">
      <c r="A1308" s="1" t="s">
        <v>274</v>
      </c>
      <c r="B1308" s="1" t="s">
        <v>3033</v>
      </c>
      <c r="C1308" s="1" t="s">
        <v>3033</v>
      </c>
      <c r="D1308" s="1" t="s">
        <v>2939</v>
      </c>
      <c r="E1308" s="1" t="s">
        <v>2989</v>
      </c>
      <c r="F1308" s="1" t="s">
        <v>6678</v>
      </c>
    </row>
    <row r="1309" spans="1:6">
      <c r="A1309" s="1" t="s">
        <v>4727</v>
      </c>
      <c r="B1309" s="1" t="s">
        <v>7414</v>
      </c>
      <c r="C1309" s="1" t="s">
        <v>7415</v>
      </c>
      <c r="D1309" s="1" t="s">
        <v>2981</v>
      </c>
      <c r="E1309" s="1" t="s">
        <v>2981</v>
      </c>
      <c r="F1309" s="1" t="s">
        <v>6678</v>
      </c>
    </row>
    <row r="1310" spans="1:6">
      <c r="A1310" s="1" t="s">
        <v>1142</v>
      </c>
      <c r="B1310" s="1" t="s">
        <v>7416</v>
      </c>
      <c r="C1310" s="1" t="s">
        <v>7416</v>
      </c>
      <c r="D1310" s="1" t="s">
        <v>2939</v>
      </c>
      <c r="E1310" s="1" t="s">
        <v>2939</v>
      </c>
      <c r="F1310" s="1" t="s">
        <v>6678</v>
      </c>
    </row>
    <row r="1311" spans="1:6">
      <c r="A1311" s="1" t="s">
        <v>5089</v>
      </c>
      <c r="B1311" s="1" t="s">
        <v>4375</v>
      </c>
      <c r="C1311" s="1" t="s">
        <v>4375</v>
      </c>
      <c r="D1311" s="1" t="s">
        <v>2930</v>
      </c>
      <c r="E1311" s="1" t="s">
        <v>2930</v>
      </c>
      <c r="F1311" s="1" t="s">
        <v>6678</v>
      </c>
    </row>
    <row r="1312" spans="1:6">
      <c r="A1312" s="1" t="s">
        <v>1305</v>
      </c>
      <c r="B1312" s="1" t="s">
        <v>2992</v>
      </c>
      <c r="C1312" s="1" t="s">
        <v>3861</v>
      </c>
      <c r="D1312" s="1" t="s">
        <v>2981</v>
      </c>
      <c r="E1312" s="1" t="s">
        <v>2981</v>
      </c>
      <c r="F1312" s="1" t="s">
        <v>6678</v>
      </c>
    </row>
    <row r="1313" spans="1:6">
      <c r="A1313" s="1" t="s">
        <v>839</v>
      </c>
      <c r="B1313" s="1" t="s">
        <v>7417</v>
      </c>
      <c r="C1313" s="1" t="s">
        <v>7417</v>
      </c>
      <c r="D1313" s="1" t="s">
        <v>2951</v>
      </c>
      <c r="E1313" s="1" t="s">
        <v>2951</v>
      </c>
      <c r="F1313" s="1" t="s">
        <v>6678</v>
      </c>
    </row>
    <row r="1314" spans="1:6">
      <c r="A1314" s="1" t="s">
        <v>1675</v>
      </c>
      <c r="B1314" s="1" t="s">
        <v>3561</v>
      </c>
      <c r="C1314" s="1" t="s">
        <v>3561</v>
      </c>
      <c r="D1314" s="1" t="s">
        <v>2930</v>
      </c>
      <c r="E1314" s="1" t="s">
        <v>2930</v>
      </c>
      <c r="F1314" s="1" t="s">
        <v>6678</v>
      </c>
    </row>
    <row r="1315" spans="1:6">
      <c r="A1315" s="1" t="s">
        <v>2517</v>
      </c>
      <c r="B1315" s="1" t="s">
        <v>3129</v>
      </c>
      <c r="C1315" s="1" t="s">
        <v>3129</v>
      </c>
      <c r="D1315" s="1" t="s">
        <v>2934</v>
      </c>
      <c r="E1315" s="1" t="s">
        <v>2934</v>
      </c>
      <c r="F1315" s="1" t="s">
        <v>6678</v>
      </c>
    </row>
    <row r="1316" spans="1:6">
      <c r="A1316" s="1" t="s">
        <v>1972</v>
      </c>
      <c r="B1316" s="1" t="s">
        <v>4454</v>
      </c>
      <c r="C1316" s="1" t="s">
        <v>4454</v>
      </c>
      <c r="D1316" s="1" t="s">
        <v>2930</v>
      </c>
      <c r="E1316" s="1" t="s">
        <v>2930</v>
      </c>
      <c r="F1316" s="1" t="s">
        <v>6678</v>
      </c>
    </row>
    <row r="1317" spans="1:6">
      <c r="A1317" s="1" t="s">
        <v>460</v>
      </c>
      <c r="B1317" s="1" t="s">
        <v>7418</v>
      </c>
      <c r="C1317" s="1" t="s">
        <v>7418</v>
      </c>
      <c r="D1317" s="1" t="s">
        <v>2951</v>
      </c>
      <c r="E1317" s="1" t="s">
        <v>2951</v>
      </c>
      <c r="F1317" s="1" t="s">
        <v>6678</v>
      </c>
    </row>
    <row r="1318" spans="1:6">
      <c r="A1318" s="1" t="s">
        <v>561</v>
      </c>
      <c r="B1318" s="1" t="s">
        <v>3140</v>
      </c>
      <c r="C1318" s="1" t="s">
        <v>7419</v>
      </c>
      <c r="D1318" s="1" t="s">
        <v>2967</v>
      </c>
      <c r="E1318" s="1" t="s">
        <v>2967</v>
      </c>
      <c r="F1318" s="1" t="s">
        <v>6678</v>
      </c>
    </row>
    <row r="1319" spans="1:6">
      <c r="A1319" s="1" t="s">
        <v>400</v>
      </c>
      <c r="B1319" s="1" t="s">
        <v>3219</v>
      </c>
      <c r="C1319" s="1" t="s">
        <v>3219</v>
      </c>
      <c r="D1319" s="1" t="s">
        <v>2933</v>
      </c>
      <c r="E1319" s="1" t="s">
        <v>2933</v>
      </c>
      <c r="F1319" s="1" t="s">
        <v>6678</v>
      </c>
    </row>
    <row r="1320" spans="1:6">
      <c r="A1320" s="1" t="s">
        <v>1512</v>
      </c>
      <c r="B1320" s="1" t="s">
        <v>2947</v>
      </c>
      <c r="C1320" s="1" t="s">
        <v>2947</v>
      </c>
      <c r="D1320" s="1" t="s">
        <v>2934</v>
      </c>
      <c r="E1320" s="1" t="s">
        <v>2934</v>
      </c>
      <c r="F1320" s="1" t="s">
        <v>6678</v>
      </c>
    </row>
    <row r="1321" spans="1:6">
      <c r="A1321" s="1" t="s">
        <v>918</v>
      </c>
      <c r="B1321" s="1" t="s">
        <v>7420</v>
      </c>
      <c r="C1321" s="1" t="s">
        <v>7421</v>
      </c>
      <c r="D1321" s="1" t="s">
        <v>3001</v>
      </c>
      <c r="E1321" s="1" t="s">
        <v>3070</v>
      </c>
      <c r="F1321" s="1" t="s">
        <v>6678</v>
      </c>
    </row>
    <row r="1322" spans="1:6">
      <c r="A1322" s="1" t="s">
        <v>739</v>
      </c>
      <c r="B1322" s="1" t="s">
        <v>4220</v>
      </c>
      <c r="C1322" s="1" t="s">
        <v>7422</v>
      </c>
      <c r="D1322" s="1" t="s">
        <v>3022</v>
      </c>
      <c r="E1322" s="1" t="s">
        <v>2985</v>
      </c>
      <c r="F1322" s="1" t="s">
        <v>6678</v>
      </c>
    </row>
    <row r="1323" spans="1:6">
      <c r="A1323" s="1" t="s">
        <v>2889</v>
      </c>
      <c r="B1323" s="1" t="s">
        <v>2961</v>
      </c>
      <c r="C1323" s="1" t="s">
        <v>2961</v>
      </c>
      <c r="D1323" s="1" t="s">
        <v>2930</v>
      </c>
      <c r="E1323" s="1" t="s">
        <v>2930</v>
      </c>
      <c r="F1323" s="1" t="s">
        <v>6678</v>
      </c>
    </row>
    <row r="1324" spans="1:6">
      <c r="A1324" s="1" t="s">
        <v>1146</v>
      </c>
      <c r="B1324" s="1" t="s">
        <v>6662</v>
      </c>
      <c r="C1324" s="1" t="s">
        <v>7423</v>
      </c>
      <c r="D1324" s="1" t="s">
        <v>2989</v>
      </c>
      <c r="E1324" s="1" t="s">
        <v>2989</v>
      </c>
      <c r="F1324" s="1" t="s">
        <v>6678</v>
      </c>
    </row>
    <row r="1325" spans="1:6">
      <c r="A1325" s="1" t="s">
        <v>1942</v>
      </c>
      <c r="B1325" s="1" t="s">
        <v>7424</v>
      </c>
      <c r="C1325" s="1" t="s">
        <v>7424</v>
      </c>
      <c r="D1325" s="1" t="s">
        <v>2933</v>
      </c>
      <c r="E1325" s="1" t="s">
        <v>2933</v>
      </c>
      <c r="F1325" s="1" t="s">
        <v>6678</v>
      </c>
    </row>
    <row r="1326" spans="1:6">
      <c r="A1326" s="1" t="s">
        <v>6109</v>
      </c>
      <c r="B1326" s="1" t="s">
        <v>3263</v>
      </c>
      <c r="C1326" s="1" t="s">
        <v>3263</v>
      </c>
      <c r="D1326" s="1" t="s">
        <v>2930</v>
      </c>
      <c r="E1326" s="1" t="s">
        <v>2930</v>
      </c>
      <c r="F1326" s="1" t="s">
        <v>6678</v>
      </c>
    </row>
    <row r="1327" spans="1:6">
      <c r="A1327" s="1" t="s">
        <v>1148</v>
      </c>
      <c r="B1327" s="1" t="s">
        <v>7425</v>
      </c>
      <c r="C1327" s="1" t="s">
        <v>7426</v>
      </c>
      <c r="D1327" s="1" t="s">
        <v>3069</v>
      </c>
      <c r="E1327" s="1" t="s">
        <v>3069</v>
      </c>
      <c r="F1327" s="1" t="s">
        <v>6678</v>
      </c>
    </row>
    <row r="1328" spans="1:6">
      <c r="A1328" s="1" t="s">
        <v>195</v>
      </c>
      <c r="B1328" s="1" t="s">
        <v>7427</v>
      </c>
      <c r="C1328" s="1" t="s">
        <v>7427</v>
      </c>
      <c r="D1328" s="1" t="s">
        <v>2933</v>
      </c>
      <c r="E1328" s="1" t="s">
        <v>2933</v>
      </c>
      <c r="F1328" s="1" t="s">
        <v>6678</v>
      </c>
    </row>
    <row r="1329" spans="1:6">
      <c r="A1329" s="1" t="s">
        <v>1037</v>
      </c>
      <c r="B1329" s="1" t="s">
        <v>7428</v>
      </c>
      <c r="C1329" s="1" t="s">
        <v>7429</v>
      </c>
      <c r="D1329" s="1" t="s">
        <v>2977</v>
      </c>
      <c r="E1329" s="1" t="s">
        <v>2977</v>
      </c>
      <c r="F1329" s="1" t="s">
        <v>6678</v>
      </c>
    </row>
    <row r="1330" spans="1:6">
      <c r="A1330" s="1" t="s">
        <v>2378</v>
      </c>
      <c r="B1330" s="1" t="s">
        <v>3156</v>
      </c>
      <c r="C1330" s="1" t="s">
        <v>3156</v>
      </c>
      <c r="D1330" s="1" t="s">
        <v>2933</v>
      </c>
      <c r="E1330" s="1" t="s">
        <v>2933</v>
      </c>
      <c r="F1330" s="1" t="s">
        <v>6678</v>
      </c>
    </row>
    <row r="1331" spans="1:6">
      <c r="A1331" s="1" t="s">
        <v>2171</v>
      </c>
      <c r="B1331" s="1" t="s">
        <v>7430</v>
      </c>
      <c r="C1331" s="1" t="s">
        <v>7430</v>
      </c>
      <c r="D1331" s="1" t="s">
        <v>2937</v>
      </c>
      <c r="E1331" s="1" t="s">
        <v>2937</v>
      </c>
      <c r="F1331" s="1" t="s">
        <v>6678</v>
      </c>
    </row>
    <row r="1332" spans="1:6">
      <c r="A1332" s="1" t="s">
        <v>525</v>
      </c>
      <c r="B1332" s="1" t="s">
        <v>3210</v>
      </c>
      <c r="C1332" s="1" t="s">
        <v>5413</v>
      </c>
      <c r="D1332" s="1" t="s">
        <v>3062</v>
      </c>
      <c r="E1332" s="1" t="s">
        <v>3408</v>
      </c>
      <c r="F1332" s="1" t="s">
        <v>6678</v>
      </c>
    </row>
    <row r="1333" spans="1:6">
      <c r="A1333" s="1" t="s">
        <v>1513</v>
      </c>
      <c r="B1333" s="1" t="s">
        <v>3954</v>
      </c>
      <c r="C1333" s="1" t="s">
        <v>3954</v>
      </c>
      <c r="D1333" s="1" t="s">
        <v>2930</v>
      </c>
      <c r="E1333" s="1" t="s">
        <v>2930</v>
      </c>
      <c r="F1333" s="1" t="s">
        <v>6683</v>
      </c>
    </row>
    <row r="1334" spans="1:6">
      <c r="A1334" s="1" t="s">
        <v>1544</v>
      </c>
      <c r="B1334" s="1" t="s">
        <v>4669</v>
      </c>
      <c r="C1334" s="1" t="s">
        <v>4669</v>
      </c>
      <c r="D1334" s="1" t="s">
        <v>2930</v>
      </c>
      <c r="E1334" s="1" t="s">
        <v>2930</v>
      </c>
      <c r="F1334" s="1" t="s">
        <v>6678</v>
      </c>
    </row>
    <row r="1335" spans="1:6">
      <c r="A1335" s="1" t="s">
        <v>693</v>
      </c>
      <c r="B1335" s="1" t="s">
        <v>7431</v>
      </c>
      <c r="C1335" s="1" t="s">
        <v>7431</v>
      </c>
      <c r="D1335" s="1" t="s">
        <v>2951</v>
      </c>
      <c r="E1335" s="1" t="s">
        <v>2933</v>
      </c>
      <c r="F1335" s="1" t="s">
        <v>6678</v>
      </c>
    </row>
    <row r="1336" spans="1:6">
      <c r="A1336" s="1" t="s">
        <v>265</v>
      </c>
      <c r="B1336" s="1" t="s">
        <v>3167</v>
      </c>
      <c r="C1336" s="1" t="s">
        <v>3167</v>
      </c>
      <c r="D1336" s="1" t="s">
        <v>2930</v>
      </c>
      <c r="E1336" s="1" t="s">
        <v>2930</v>
      </c>
      <c r="F1336" s="1" t="s">
        <v>6678</v>
      </c>
    </row>
    <row r="1337" spans="1:6">
      <c r="A1337" s="1" t="s">
        <v>1298</v>
      </c>
      <c r="B1337" s="1" t="s">
        <v>3163</v>
      </c>
      <c r="C1337" s="1" t="s">
        <v>3382</v>
      </c>
      <c r="D1337" s="1" t="s">
        <v>2981</v>
      </c>
      <c r="E1337" s="1" t="s">
        <v>3039</v>
      </c>
      <c r="F1337" s="1" t="s">
        <v>6678</v>
      </c>
    </row>
    <row r="1338" spans="1:6">
      <c r="A1338" s="1" t="s">
        <v>741</v>
      </c>
      <c r="B1338" s="1" t="s">
        <v>7432</v>
      </c>
      <c r="C1338" s="1" t="s">
        <v>7433</v>
      </c>
      <c r="D1338" s="1" t="s">
        <v>3011</v>
      </c>
      <c r="E1338" s="1" t="s">
        <v>3011</v>
      </c>
      <c r="F1338" s="1" t="s">
        <v>6678</v>
      </c>
    </row>
    <row r="1339" spans="1:6">
      <c r="A1339" s="1" t="s">
        <v>555</v>
      </c>
      <c r="B1339" s="1" t="s">
        <v>4597</v>
      </c>
      <c r="C1339" s="1" t="s">
        <v>4597</v>
      </c>
      <c r="D1339" s="1" t="s">
        <v>2933</v>
      </c>
      <c r="E1339" s="1" t="s">
        <v>2933</v>
      </c>
      <c r="F1339" s="1" t="s">
        <v>6678</v>
      </c>
    </row>
    <row r="1340" spans="1:6">
      <c r="A1340" s="1" t="s">
        <v>2176</v>
      </c>
      <c r="B1340" s="1" t="s">
        <v>3064</v>
      </c>
      <c r="C1340" s="1" t="s">
        <v>3064</v>
      </c>
      <c r="D1340" s="1" t="s">
        <v>2951</v>
      </c>
      <c r="E1340" s="1" t="s">
        <v>2951</v>
      </c>
      <c r="F1340" s="1" t="s">
        <v>6678</v>
      </c>
    </row>
    <row r="1341" spans="1:6">
      <c r="A1341" s="1" t="s">
        <v>1311</v>
      </c>
      <c r="B1341" s="1" t="s">
        <v>3488</v>
      </c>
      <c r="C1341" s="1" t="s">
        <v>7434</v>
      </c>
      <c r="D1341" s="1" t="s">
        <v>3112</v>
      </c>
      <c r="E1341" s="1" t="s">
        <v>3871</v>
      </c>
      <c r="F1341" s="1" t="s">
        <v>6678</v>
      </c>
    </row>
    <row r="1342" spans="1:6">
      <c r="A1342" s="1" t="s">
        <v>1936</v>
      </c>
      <c r="B1342" s="1" t="s">
        <v>6390</v>
      </c>
      <c r="C1342" s="1" t="s">
        <v>6390</v>
      </c>
      <c r="D1342" s="1" t="s">
        <v>2933</v>
      </c>
      <c r="E1342" s="1" t="s">
        <v>2933</v>
      </c>
      <c r="F1342" s="1" t="s">
        <v>6678</v>
      </c>
    </row>
    <row r="1343" spans="1:6">
      <c r="A1343" s="1" t="s">
        <v>2673</v>
      </c>
      <c r="B1343" s="1" t="s">
        <v>3150</v>
      </c>
      <c r="C1343" s="1" t="s">
        <v>3150</v>
      </c>
      <c r="D1343" s="1" t="s">
        <v>2934</v>
      </c>
      <c r="E1343" s="1" t="s">
        <v>2934</v>
      </c>
      <c r="F1343" s="1" t="s">
        <v>6678</v>
      </c>
    </row>
    <row r="1344" spans="1:6">
      <c r="A1344" s="1" t="s">
        <v>213</v>
      </c>
      <c r="B1344" s="1" t="s">
        <v>3186</v>
      </c>
      <c r="C1344" s="1" t="s">
        <v>3186</v>
      </c>
      <c r="D1344" s="1" t="s">
        <v>2951</v>
      </c>
      <c r="E1344" s="1" t="s">
        <v>2951</v>
      </c>
      <c r="F1344" s="1" t="s">
        <v>6678</v>
      </c>
    </row>
    <row r="1345" spans="1:6">
      <c r="A1345" s="1" t="s">
        <v>1514</v>
      </c>
      <c r="B1345" s="1" t="s">
        <v>2943</v>
      </c>
      <c r="C1345" s="1" t="s">
        <v>2943</v>
      </c>
      <c r="D1345" s="1" t="s">
        <v>2930</v>
      </c>
      <c r="E1345" s="1" t="s">
        <v>2930</v>
      </c>
      <c r="F1345" s="1" t="s">
        <v>6678</v>
      </c>
    </row>
    <row r="1346" spans="1:6">
      <c r="A1346" s="1" t="s">
        <v>2179</v>
      </c>
      <c r="B1346" s="1" t="s">
        <v>3704</v>
      </c>
      <c r="C1346" s="1" t="s">
        <v>7435</v>
      </c>
      <c r="D1346" s="1" t="s">
        <v>2934</v>
      </c>
      <c r="E1346" s="1" t="s">
        <v>2977</v>
      </c>
      <c r="F1346" s="1" t="s">
        <v>6683</v>
      </c>
    </row>
    <row r="1347" spans="1:6">
      <c r="A1347" s="1" t="s">
        <v>2447</v>
      </c>
      <c r="B1347" s="1" t="s">
        <v>7436</v>
      </c>
      <c r="C1347" s="1" t="s">
        <v>7436</v>
      </c>
      <c r="D1347" s="1" t="s">
        <v>2951</v>
      </c>
      <c r="E1347" s="1" t="s">
        <v>2951</v>
      </c>
      <c r="F1347" s="1" t="s">
        <v>6678</v>
      </c>
    </row>
    <row r="1348" spans="1:6">
      <c r="A1348" s="1" t="s">
        <v>1515</v>
      </c>
      <c r="B1348" s="1" t="s">
        <v>3210</v>
      </c>
      <c r="C1348" s="1" t="s">
        <v>3210</v>
      </c>
      <c r="D1348" s="1" t="s">
        <v>2930</v>
      </c>
      <c r="E1348" s="1" t="s">
        <v>2930</v>
      </c>
      <c r="F1348" s="1" t="s">
        <v>6683</v>
      </c>
    </row>
    <row r="1349" spans="1:6">
      <c r="A1349" s="1" t="s">
        <v>1069</v>
      </c>
      <c r="B1349" s="1" t="s">
        <v>6390</v>
      </c>
      <c r="C1349" s="1" t="s">
        <v>6390</v>
      </c>
      <c r="D1349" s="1" t="s">
        <v>2933</v>
      </c>
      <c r="E1349" s="1" t="s">
        <v>2933</v>
      </c>
      <c r="F1349" s="1" t="s">
        <v>6678</v>
      </c>
    </row>
    <row r="1350" spans="1:6">
      <c r="A1350" s="1" t="s">
        <v>7437</v>
      </c>
      <c r="B1350" s="1" t="s">
        <v>2955</v>
      </c>
      <c r="C1350" s="1" t="s">
        <v>2955</v>
      </c>
      <c r="D1350" s="1" t="s">
        <v>2930</v>
      </c>
      <c r="E1350" s="1" t="s">
        <v>2930</v>
      </c>
      <c r="F1350" s="1" t="s">
        <v>6678</v>
      </c>
    </row>
    <row r="1351" spans="1:6">
      <c r="A1351" s="1" t="s">
        <v>2180</v>
      </c>
      <c r="B1351" s="1" t="s">
        <v>7438</v>
      </c>
      <c r="C1351" s="1" t="s">
        <v>7438</v>
      </c>
      <c r="D1351" s="1" t="s">
        <v>2933</v>
      </c>
      <c r="E1351" s="1" t="s">
        <v>2933</v>
      </c>
      <c r="F1351" s="1" t="s">
        <v>6678</v>
      </c>
    </row>
    <row r="1352" spans="1:6">
      <c r="A1352" s="1" t="s">
        <v>804</v>
      </c>
      <c r="B1352" s="1" t="s">
        <v>3670</v>
      </c>
      <c r="C1352" s="1" t="s">
        <v>3670</v>
      </c>
      <c r="D1352" s="1" t="s">
        <v>2967</v>
      </c>
      <c r="E1352" s="1" t="s">
        <v>3334</v>
      </c>
      <c r="F1352" s="1" t="s">
        <v>6683</v>
      </c>
    </row>
    <row r="1353" spans="1:6">
      <c r="A1353" s="1" t="s">
        <v>738</v>
      </c>
      <c r="B1353" s="1" t="s">
        <v>7439</v>
      </c>
      <c r="C1353" s="1" t="s">
        <v>7440</v>
      </c>
      <c r="D1353" s="1" t="s">
        <v>3190</v>
      </c>
      <c r="E1353" s="1" t="s">
        <v>3955</v>
      </c>
      <c r="F1353" s="1" t="s">
        <v>6678</v>
      </c>
    </row>
    <row r="1354" spans="1:6">
      <c r="A1354" s="1" t="s">
        <v>1516</v>
      </c>
      <c r="B1354" s="1" t="s">
        <v>3070</v>
      </c>
      <c r="C1354" s="1" t="s">
        <v>3070</v>
      </c>
      <c r="D1354" s="1" t="s">
        <v>3069</v>
      </c>
      <c r="E1354" s="1" t="s">
        <v>3298</v>
      </c>
      <c r="F1354" s="1" t="s">
        <v>6683</v>
      </c>
    </row>
    <row r="1355" spans="1:6">
      <c r="A1355" s="1" t="s">
        <v>1780</v>
      </c>
      <c r="B1355" s="1" t="s">
        <v>3635</v>
      </c>
      <c r="C1355" s="1" t="s">
        <v>3635</v>
      </c>
      <c r="D1355" s="1" t="s">
        <v>2934</v>
      </c>
      <c r="E1355" s="1" t="s">
        <v>2934</v>
      </c>
      <c r="F1355" s="1" t="s">
        <v>6678</v>
      </c>
    </row>
    <row r="1356" spans="1:6">
      <c r="A1356" s="1" t="s">
        <v>2674</v>
      </c>
      <c r="B1356" s="1" t="s">
        <v>2952</v>
      </c>
      <c r="C1356" s="1" t="s">
        <v>2952</v>
      </c>
      <c r="D1356" s="1" t="s">
        <v>2951</v>
      </c>
      <c r="E1356" s="1" t="s">
        <v>2951</v>
      </c>
      <c r="F1356" s="1" t="s">
        <v>6678</v>
      </c>
    </row>
    <row r="1357" spans="1:6">
      <c r="A1357" s="1" t="s">
        <v>3727</v>
      </c>
      <c r="B1357" s="1" t="s">
        <v>2929</v>
      </c>
      <c r="C1357" s="1" t="s">
        <v>2929</v>
      </c>
      <c r="D1357" s="1" t="s">
        <v>2930</v>
      </c>
      <c r="E1357" s="1" t="s">
        <v>2930</v>
      </c>
      <c r="F1357" s="1" t="s">
        <v>6678</v>
      </c>
    </row>
    <row r="1358" spans="1:6">
      <c r="A1358" s="1" t="s">
        <v>1609</v>
      </c>
      <c r="B1358" s="1" t="s">
        <v>7441</v>
      </c>
      <c r="C1358" s="1" t="s">
        <v>7441</v>
      </c>
      <c r="D1358" s="1" t="s">
        <v>2951</v>
      </c>
      <c r="E1358" s="1" t="s">
        <v>2951</v>
      </c>
      <c r="F1358" s="1" t="s">
        <v>6678</v>
      </c>
    </row>
    <row r="1359" spans="1:6">
      <c r="A1359" s="1" t="s">
        <v>7442</v>
      </c>
      <c r="B1359" s="1" t="s">
        <v>7443</v>
      </c>
      <c r="C1359" s="1" t="s">
        <v>7443</v>
      </c>
      <c r="D1359" s="1" t="s">
        <v>2930</v>
      </c>
      <c r="E1359" s="1" t="s">
        <v>2930</v>
      </c>
      <c r="F1359" s="1" t="s">
        <v>6678</v>
      </c>
    </row>
    <row r="1360" spans="1:6">
      <c r="A1360" s="1" t="s">
        <v>1783</v>
      </c>
      <c r="B1360" s="1" t="s">
        <v>3451</v>
      </c>
      <c r="C1360" s="1" t="s">
        <v>3451</v>
      </c>
      <c r="D1360" s="1" t="s">
        <v>2933</v>
      </c>
      <c r="E1360" s="1" t="s">
        <v>2933</v>
      </c>
      <c r="F1360" s="1" t="s">
        <v>6678</v>
      </c>
    </row>
    <row r="1361" spans="1:6">
      <c r="A1361" s="1" t="s">
        <v>957</v>
      </c>
      <c r="B1361" s="1" t="s">
        <v>7444</v>
      </c>
      <c r="C1361" s="1" t="s">
        <v>7444</v>
      </c>
      <c r="D1361" s="1" t="s">
        <v>2951</v>
      </c>
      <c r="E1361" s="1" t="s">
        <v>2951</v>
      </c>
      <c r="F1361" s="1" t="s">
        <v>6678</v>
      </c>
    </row>
    <row r="1362" spans="1:6">
      <c r="A1362" s="1" t="s">
        <v>394</v>
      </c>
      <c r="B1362" s="1" t="s">
        <v>7445</v>
      </c>
      <c r="C1362" s="1" t="s">
        <v>7445</v>
      </c>
      <c r="D1362" s="1" t="s">
        <v>2937</v>
      </c>
      <c r="E1362" s="1" t="s">
        <v>2937</v>
      </c>
      <c r="F1362" s="1" t="s">
        <v>6678</v>
      </c>
    </row>
    <row r="1363" spans="1:6">
      <c r="A1363" s="1" t="s">
        <v>2182</v>
      </c>
      <c r="B1363" s="1" t="s">
        <v>7446</v>
      </c>
      <c r="C1363" s="1" t="s">
        <v>7446</v>
      </c>
      <c r="D1363" s="1" t="s">
        <v>2933</v>
      </c>
      <c r="E1363" s="1" t="s">
        <v>2933</v>
      </c>
      <c r="F1363" s="1" t="s">
        <v>6678</v>
      </c>
    </row>
    <row r="1364" spans="1:6">
      <c r="A1364" s="1" t="s">
        <v>2522</v>
      </c>
      <c r="B1364" s="1" t="s">
        <v>7447</v>
      </c>
      <c r="C1364" s="1" t="s">
        <v>7447</v>
      </c>
      <c r="D1364" s="1" t="s">
        <v>2951</v>
      </c>
      <c r="E1364" s="1" t="s">
        <v>2951</v>
      </c>
      <c r="F1364" s="1" t="s">
        <v>6678</v>
      </c>
    </row>
    <row r="1365" spans="1:6">
      <c r="A1365" s="1" t="s">
        <v>2163</v>
      </c>
      <c r="B1365" s="1" t="s">
        <v>7448</v>
      </c>
      <c r="C1365" s="1" t="s">
        <v>7448</v>
      </c>
      <c r="D1365" s="1" t="s">
        <v>2934</v>
      </c>
      <c r="E1365" s="1" t="s">
        <v>2934</v>
      </c>
      <c r="F1365" s="1" t="s">
        <v>6678</v>
      </c>
    </row>
    <row r="1366" spans="1:6">
      <c r="A1366" s="1" t="s">
        <v>1993</v>
      </c>
      <c r="B1366" s="1" t="s">
        <v>7449</v>
      </c>
      <c r="C1366" s="1" t="s">
        <v>7449</v>
      </c>
      <c r="D1366" s="1" t="s">
        <v>2933</v>
      </c>
      <c r="E1366" s="1" t="s">
        <v>2933</v>
      </c>
      <c r="F1366" s="1" t="s">
        <v>6678</v>
      </c>
    </row>
    <row r="1367" spans="1:6">
      <c r="A1367" s="1" t="s">
        <v>2183</v>
      </c>
      <c r="B1367" s="1" t="s">
        <v>4906</v>
      </c>
      <c r="C1367" s="1" t="s">
        <v>4906</v>
      </c>
      <c r="D1367" s="1" t="s">
        <v>2930</v>
      </c>
      <c r="E1367" s="1" t="s">
        <v>2930</v>
      </c>
      <c r="F1367" s="1" t="s">
        <v>6678</v>
      </c>
    </row>
    <row r="1368" spans="1:6">
      <c r="A1368" s="1" t="s">
        <v>4071</v>
      </c>
      <c r="B1368" s="1" t="s">
        <v>7450</v>
      </c>
      <c r="C1368" s="1" t="s">
        <v>7450</v>
      </c>
      <c r="D1368" s="1" t="s">
        <v>2934</v>
      </c>
      <c r="E1368" s="1" t="s">
        <v>2934</v>
      </c>
      <c r="F1368" s="1" t="s">
        <v>6678</v>
      </c>
    </row>
    <row r="1369" spans="1:6">
      <c r="A1369" s="1" t="s">
        <v>7451</v>
      </c>
      <c r="B1369" s="1" t="s">
        <v>7452</v>
      </c>
      <c r="C1369" s="1" t="s">
        <v>7452</v>
      </c>
      <c r="D1369" s="1" t="s">
        <v>2933</v>
      </c>
      <c r="E1369" s="1" t="s">
        <v>2933</v>
      </c>
      <c r="F1369" s="1" t="s">
        <v>6678</v>
      </c>
    </row>
    <row r="1370" spans="1:6">
      <c r="A1370" s="1" t="s">
        <v>1787</v>
      </c>
      <c r="B1370" s="1" t="s">
        <v>3961</v>
      </c>
      <c r="C1370" s="1" t="s">
        <v>3961</v>
      </c>
      <c r="D1370" s="1" t="s">
        <v>2930</v>
      </c>
      <c r="E1370" s="1" t="s">
        <v>2930</v>
      </c>
      <c r="F1370" s="1" t="s">
        <v>6683</v>
      </c>
    </row>
    <row r="1371" spans="1:6">
      <c r="A1371" s="1" t="s">
        <v>2290</v>
      </c>
      <c r="B1371" s="1" t="s">
        <v>7453</v>
      </c>
      <c r="C1371" s="1" t="s">
        <v>7453</v>
      </c>
      <c r="D1371" s="1" t="s">
        <v>2933</v>
      </c>
      <c r="E1371" s="1" t="s">
        <v>2933</v>
      </c>
      <c r="F1371" s="1" t="s">
        <v>6683</v>
      </c>
    </row>
    <row r="1372" spans="1:6">
      <c r="A1372" s="1" t="s">
        <v>4411</v>
      </c>
      <c r="B1372" s="1" t="s">
        <v>4616</v>
      </c>
      <c r="C1372" s="1" t="s">
        <v>4616</v>
      </c>
      <c r="D1372" s="1" t="s">
        <v>2930</v>
      </c>
      <c r="E1372" s="1" t="s">
        <v>2930</v>
      </c>
      <c r="F1372" s="1" t="s">
        <v>6678</v>
      </c>
    </row>
    <row r="1373" spans="1:6">
      <c r="A1373" s="1" t="s">
        <v>4502</v>
      </c>
      <c r="B1373" s="1" t="s">
        <v>7454</v>
      </c>
      <c r="C1373" s="1" t="s">
        <v>7454</v>
      </c>
      <c r="D1373" s="1" t="s">
        <v>2930</v>
      </c>
      <c r="E1373" s="1" t="s">
        <v>2930</v>
      </c>
      <c r="F1373" s="1" t="s">
        <v>6678</v>
      </c>
    </row>
    <row r="1374" spans="1:6">
      <c r="A1374" s="1" t="s">
        <v>7455</v>
      </c>
      <c r="B1374" s="1" t="s">
        <v>3094</v>
      </c>
      <c r="C1374" s="1" t="s">
        <v>3094</v>
      </c>
      <c r="D1374" s="1" t="s">
        <v>2930</v>
      </c>
      <c r="E1374" s="1" t="s">
        <v>2930</v>
      </c>
      <c r="F1374" s="1" t="s">
        <v>6678</v>
      </c>
    </row>
    <row r="1375" spans="1:6">
      <c r="A1375" s="1" t="s">
        <v>4280</v>
      </c>
      <c r="B1375" s="1" t="s">
        <v>2990</v>
      </c>
      <c r="C1375" s="1" t="s">
        <v>2990</v>
      </c>
      <c r="D1375" s="1" t="s">
        <v>2930</v>
      </c>
      <c r="E1375" s="1" t="s">
        <v>2930</v>
      </c>
      <c r="F1375" s="1" t="s">
        <v>6678</v>
      </c>
    </row>
    <row r="1376" spans="1:6">
      <c r="A1376" s="1" t="s">
        <v>4251</v>
      </c>
      <c r="B1376" s="1" t="s">
        <v>7456</v>
      </c>
      <c r="C1376" s="1" t="s">
        <v>7456</v>
      </c>
      <c r="D1376" s="1" t="s">
        <v>2933</v>
      </c>
      <c r="E1376" s="1" t="s">
        <v>2933</v>
      </c>
      <c r="F1376" s="1" t="s">
        <v>6678</v>
      </c>
    </row>
    <row r="1377" spans="1:6">
      <c r="A1377" s="1" t="s">
        <v>892</v>
      </c>
      <c r="B1377" s="1" t="s">
        <v>6422</v>
      </c>
      <c r="C1377" s="1" t="s">
        <v>6422</v>
      </c>
      <c r="D1377" s="1" t="s">
        <v>2969</v>
      </c>
      <c r="E1377" s="1" t="s">
        <v>3070</v>
      </c>
      <c r="F1377" s="1" t="s">
        <v>6683</v>
      </c>
    </row>
    <row r="1378" spans="1:6">
      <c r="A1378" s="1" t="s">
        <v>2869</v>
      </c>
      <c r="B1378" s="1" t="s">
        <v>2990</v>
      </c>
      <c r="C1378" s="1" t="s">
        <v>2990</v>
      </c>
      <c r="D1378" s="1" t="s">
        <v>2934</v>
      </c>
      <c r="E1378" s="1" t="s">
        <v>2934</v>
      </c>
      <c r="F1378" s="1" t="s">
        <v>6678</v>
      </c>
    </row>
    <row r="1379" spans="1:6">
      <c r="A1379" s="1" t="s">
        <v>1718</v>
      </c>
      <c r="B1379" s="1" t="s">
        <v>3017</v>
      </c>
      <c r="C1379" s="1" t="s">
        <v>3017</v>
      </c>
      <c r="D1379" s="1" t="s">
        <v>2930</v>
      </c>
      <c r="E1379" s="1" t="s">
        <v>2930</v>
      </c>
      <c r="F1379" s="1" t="s">
        <v>6683</v>
      </c>
    </row>
    <row r="1380" spans="1:6">
      <c r="A1380" s="1" t="s">
        <v>222</v>
      </c>
      <c r="B1380" s="1" t="s">
        <v>7457</v>
      </c>
      <c r="C1380" s="1" t="s">
        <v>7458</v>
      </c>
      <c r="D1380" s="1" t="s">
        <v>3240</v>
      </c>
      <c r="E1380" s="1" t="s">
        <v>3240</v>
      </c>
      <c r="F1380" s="1" t="s">
        <v>6678</v>
      </c>
    </row>
    <row r="1381" spans="1:6">
      <c r="A1381" s="1" t="s">
        <v>4726</v>
      </c>
      <c r="B1381" s="1" t="s">
        <v>4614</v>
      </c>
      <c r="C1381" s="1" t="s">
        <v>4614</v>
      </c>
      <c r="D1381" s="1" t="s">
        <v>2969</v>
      </c>
      <c r="E1381" s="1" t="s">
        <v>2969</v>
      </c>
      <c r="F1381" s="1" t="s">
        <v>6678</v>
      </c>
    </row>
    <row r="1382" spans="1:6">
      <c r="A1382" s="1" t="s">
        <v>1157</v>
      </c>
      <c r="B1382" s="1" t="s">
        <v>3010</v>
      </c>
      <c r="C1382" s="1" t="s">
        <v>7423</v>
      </c>
      <c r="D1382" s="1" t="s">
        <v>2977</v>
      </c>
      <c r="E1382" s="1" t="s">
        <v>3101</v>
      </c>
      <c r="F1382" s="1" t="s">
        <v>6683</v>
      </c>
    </row>
    <row r="1383" spans="1:6">
      <c r="A1383" s="1" t="s">
        <v>2188</v>
      </c>
      <c r="B1383" s="1" t="s">
        <v>3779</v>
      </c>
      <c r="C1383" s="1" t="s">
        <v>3779</v>
      </c>
      <c r="D1383" s="1" t="s">
        <v>2951</v>
      </c>
      <c r="E1383" s="1" t="s">
        <v>2951</v>
      </c>
      <c r="F1383" s="1" t="s">
        <v>6678</v>
      </c>
    </row>
    <row r="1384" spans="1:6">
      <c r="A1384" s="1" t="s">
        <v>784</v>
      </c>
      <c r="B1384" s="1" t="s">
        <v>3767</v>
      </c>
      <c r="C1384" s="1" t="s">
        <v>7459</v>
      </c>
      <c r="D1384" s="1" t="s">
        <v>3487</v>
      </c>
      <c r="E1384" s="1" t="s">
        <v>4305</v>
      </c>
      <c r="F1384" s="1" t="s">
        <v>6678</v>
      </c>
    </row>
    <row r="1385" spans="1:6">
      <c r="A1385" s="1" t="s">
        <v>6</v>
      </c>
      <c r="B1385" s="1" t="s">
        <v>7460</v>
      </c>
      <c r="C1385" s="1" t="s">
        <v>7460</v>
      </c>
      <c r="D1385" s="1" t="s">
        <v>2933</v>
      </c>
      <c r="E1385" s="1" t="s">
        <v>2933</v>
      </c>
      <c r="F1385" s="1" t="s">
        <v>6678</v>
      </c>
    </row>
    <row r="1386" spans="1:6">
      <c r="A1386" s="1" t="s">
        <v>577</v>
      </c>
      <c r="B1386" s="1" t="s">
        <v>3095</v>
      </c>
      <c r="C1386" s="1" t="s">
        <v>3095</v>
      </c>
      <c r="D1386" s="1" t="s">
        <v>2930</v>
      </c>
      <c r="E1386" s="1" t="s">
        <v>3095</v>
      </c>
      <c r="F1386" s="1" t="s">
        <v>7259</v>
      </c>
    </row>
    <row r="1387" spans="1:6">
      <c r="A1387" s="1" t="s">
        <v>5435</v>
      </c>
      <c r="B1387" s="1" t="s">
        <v>7461</v>
      </c>
      <c r="C1387" s="1" t="s">
        <v>7461</v>
      </c>
      <c r="D1387" s="1" t="s">
        <v>2930</v>
      </c>
      <c r="E1387" s="1" t="s">
        <v>2930</v>
      </c>
      <c r="F1387" s="1" t="s">
        <v>6678</v>
      </c>
    </row>
    <row r="1388" spans="1:6">
      <c r="A1388" s="1" t="s">
        <v>4481</v>
      </c>
      <c r="B1388" s="1" t="s">
        <v>7462</v>
      </c>
      <c r="C1388" s="1" t="s">
        <v>7462</v>
      </c>
      <c r="D1388" s="1" t="s">
        <v>2937</v>
      </c>
      <c r="E1388" s="1" t="s">
        <v>3088</v>
      </c>
      <c r="F1388" s="1" t="s">
        <v>6678</v>
      </c>
    </row>
    <row r="1389" spans="1:6">
      <c r="A1389" s="1" t="s">
        <v>746</v>
      </c>
      <c r="B1389" s="1" t="s">
        <v>3149</v>
      </c>
      <c r="C1389" s="1" t="s">
        <v>3149</v>
      </c>
      <c r="D1389" s="1" t="s">
        <v>2977</v>
      </c>
      <c r="E1389" s="1" t="s">
        <v>3487</v>
      </c>
      <c r="F1389" s="1" t="s">
        <v>6683</v>
      </c>
    </row>
    <row r="1390" spans="1:6">
      <c r="A1390" s="1" t="s">
        <v>7463</v>
      </c>
      <c r="B1390" s="1" t="s">
        <v>3217</v>
      </c>
      <c r="C1390" s="1" t="s">
        <v>3217</v>
      </c>
      <c r="D1390" s="1" t="s">
        <v>2930</v>
      </c>
      <c r="E1390" s="1" t="s">
        <v>2930</v>
      </c>
      <c r="F1390" s="1" t="s">
        <v>6678</v>
      </c>
    </row>
    <row r="1391" spans="1:6">
      <c r="A1391" s="1" t="s">
        <v>4287</v>
      </c>
      <c r="B1391" s="1" t="s">
        <v>3592</v>
      </c>
      <c r="C1391" s="1" t="s">
        <v>3592</v>
      </c>
      <c r="D1391" s="1" t="s">
        <v>2933</v>
      </c>
      <c r="E1391" s="1" t="s">
        <v>2933</v>
      </c>
      <c r="F1391" s="1" t="s">
        <v>6678</v>
      </c>
    </row>
    <row r="1392" spans="1:6">
      <c r="A1392" s="1" t="s">
        <v>2870</v>
      </c>
      <c r="B1392" s="1" t="s">
        <v>7464</v>
      </c>
      <c r="C1392" s="1" t="s">
        <v>7464</v>
      </c>
      <c r="D1392" s="1" t="s">
        <v>2933</v>
      </c>
      <c r="E1392" s="1" t="s">
        <v>2933</v>
      </c>
      <c r="F1392" s="1" t="s">
        <v>6678</v>
      </c>
    </row>
    <row r="1393" spans="1:6">
      <c r="A1393" s="1" t="s">
        <v>402</v>
      </c>
      <c r="B1393" s="1" t="s">
        <v>2943</v>
      </c>
      <c r="C1393" s="1" t="s">
        <v>2943</v>
      </c>
      <c r="D1393" s="1" t="s">
        <v>2969</v>
      </c>
      <c r="E1393" s="1" t="s">
        <v>2934</v>
      </c>
      <c r="F1393" s="1" t="s">
        <v>6678</v>
      </c>
    </row>
    <row r="1394" spans="1:6">
      <c r="A1394" s="1" t="s">
        <v>2679</v>
      </c>
      <c r="B1394" s="1" t="s">
        <v>2952</v>
      </c>
      <c r="C1394" s="1" t="s">
        <v>2952</v>
      </c>
      <c r="D1394" s="1" t="s">
        <v>2969</v>
      </c>
      <c r="E1394" s="1" t="s">
        <v>2969</v>
      </c>
      <c r="F1394" s="1" t="s">
        <v>6678</v>
      </c>
    </row>
    <row r="1395" spans="1:6">
      <c r="A1395" s="1" t="s">
        <v>2194</v>
      </c>
      <c r="B1395" s="1" t="s">
        <v>3636</v>
      </c>
      <c r="C1395" s="1" t="s">
        <v>3636</v>
      </c>
      <c r="D1395" s="1" t="s">
        <v>2934</v>
      </c>
      <c r="E1395" s="1" t="s">
        <v>2934</v>
      </c>
      <c r="F1395" s="1" t="s">
        <v>6678</v>
      </c>
    </row>
    <row r="1396" spans="1:6">
      <c r="A1396" s="1" t="s">
        <v>7465</v>
      </c>
      <c r="B1396" s="1" t="s">
        <v>3023</v>
      </c>
      <c r="C1396" s="1" t="s">
        <v>3023</v>
      </c>
      <c r="D1396" s="1" t="s">
        <v>2930</v>
      </c>
      <c r="E1396" s="1" t="s">
        <v>2930</v>
      </c>
      <c r="F1396" s="1" t="s">
        <v>6683</v>
      </c>
    </row>
    <row r="1397" spans="1:6">
      <c r="A1397" s="1" t="s">
        <v>7466</v>
      </c>
      <c r="B1397" s="1" t="s">
        <v>3267</v>
      </c>
      <c r="C1397" s="1" t="s">
        <v>3267</v>
      </c>
      <c r="D1397" s="1" t="s">
        <v>2930</v>
      </c>
      <c r="E1397" s="1" t="s">
        <v>2930</v>
      </c>
      <c r="F1397" s="1" t="s">
        <v>6678</v>
      </c>
    </row>
    <row r="1398" spans="1:6">
      <c r="A1398" s="1" t="s">
        <v>2789</v>
      </c>
      <c r="B1398" s="1" t="s">
        <v>7467</v>
      </c>
      <c r="C1398" s="1" t="s">
        <v>4224</v>
      </c>
      <c r="D1398" s="1" t="s">
        <v>3034</v>
      </c>
      <c r="E1398" s="1" t="s">
        <v>3071</v>
      </c>
      <c r="F1398" s="1" t="s">
        <v>6678</v>
      </c>
    </row>
    <row r="1399" spans="1:6">
      <c r="A1399" s="1" t="s">
        <v>7468</v>
      </c>
      <c r="B1399" s="1" t="s">
        <v>3977</v>
      </c>
      <c r="C1399" s="1" t="s">
        <v>3977</v>
      </c>
      <c r="D1399" s="1" t="s">
        <v>2969</v>
      </c>
      <c r="E1399" s="1" t="s">
        <v>3005</v>
      </c>
      <c r="F1399" s="1" t="s">
        <v>6683</v>
      </c>
    </row>
    <row r="1400" spans="1:6">
      <c r="A1400" s="1" t="s">
        <v>1605</v>
      </c>
      <c r="B1400" s="1" t="s">
        <v>7469</v>
      </c>
      <c r="C1400" s="1" t="s">
        <v>7469</v>
      </c>
      <c r="D1400" s="1" t="s">
        <v>2930</v>
      </c>
      <c r="E1400" s="1" t="s">
        <v>2930</v>
      </c>
      <c r="F1400" s="1" t="s">
        <v>6678</v>
      </c>
    </row>
    <row r="1401" spans="1:6">
      <c r="A1401" s="1" t="s">
        <v>2523</v>
      </c>
      <c r="B1401" s="1" t="s">
        <v>7470</v>
      </c>
      <c r="C1401" s="1" t="s">
        <v>7470</v>
      </c>
      <c r="D1401" s="1" t="s">
        <v>2934</v>
      </c>
      <c r="E1401" s="1" t="s">
        <v>2934</v>
      </c>
      <c r="F1401" s="1" t="s">
        <v>6678</v>
      </c>
    </row>
    <row r="1402" spans="1:6">
      <c r="A1402" s="1" t="s">
        <v>1008</v>
      </c>
      <c r="B1402" s="1" t="s">
        <v>7471</v>
      </c>
      <c r="C1402" s="1" t="s">
        <v>7472</v>
      </c>
      <c r="D1402" s="1" t="s">
        <v>3039</v>
      </c>
      <c r="E1402" s="1" t="s">
        <v>7473</v>
      </c>
      <c r="F1402" s="1" t="s">
        <v>6678</v>
      </c>
    </row>
    <row r="1403" spans="1:6">
      <c r="A1403" s="1" t="s">
        <v>2693</v>
      </c>
      <c r="B1403" s="1" t="s">
        <v>2952</v>
      </c>
      <c r="C1403" s="1" t="s">
        <v>2952</v>
      </c>
      <c r="D1403" s="1" t="s">
        <v>2930</v>
      </c>
      <c r="E1403" s="1" t="s">
        <v>2930</v>
      </c>
      <c r="F1403" s="1" t="s">
        <v>6678</v>
      </c>
    </row>
    <row r="1404" spans="1:6">
      <c r="A1404" s="1" t="s">
        <v>1521</v>
      </c>
      <c r="B1404" s="1" t="s">
        <v>7474</v>
      </c>
      <c r="C1404" s="1" t="s">
        <v>7474</v>
      </c>
      <c r="D1404" s="1" t="s">
        <v>2933</v>
      </c>
      <c r="E1404" s="1" t="s">
        <v>2933</v>
      </c>
      <c r="F1404" s="1" t="s">
        <v>6678</v>
      </c>
    </row>
    <row r="1405" spans="1:6">
      <c r="A1405" s="1" t="s">
        <v>963</v>
      </c>
      <c r="B1405" s="1" t="s">
        <v>6902</v>
      </c>
      <c r="C1405" s="1" t="s">
        <v>6902</v>
      </c>
      <c r="D1405" s="1" t="s">
        <v>2934</v>
      </c>
      <c r="E1405" s="1" t="s">
        <v>2934</v>
      </c>
      <c r="F1405" s="1" t="s">
        <v>6678</v>
      </c>
    </row>
    <row r="1406" spans="1:6">
      <c r="A1406" s="1" t="s">
        <v>898</v>
      </c>
      <c r="B1406" s="1" t="s">
        <v>7475</v>
      </c>
      <c r="C1406" s="1" t="s">
        <v>5749</v>
      </c>
      <c r="D1406" s="1" t="s">
        <v>2989</v>
      </c>
      <c r="E1406" s="1" t="s">
        <v>3864</v>
      </c>
      <c r="F1406" s="1" t="s">
        <v>6683</v>
      </c>
    </row>
    <row r="1407" spans="1:6">
      <c r="A1407" s="1" t="s">
        <v>1731</v>
      </c>
      <c r="B1407" s="1" t="s">
        <v>3346</v>
      </c>
      <c r="C1407" s="1" t="s">
        <v>3346</v>
      </c>
      <c r="D1407" s="1" t="s">
        <v>3069</v>
      </c>
      <c r="E1407" s="1" t="s">
        <v>3092</v>
      </c>
      <c r="F1407" s="1" t="s">
        <v>6683</v>
      </c>
    </row>
    <row r="1408" spans="1:6">
      <c r="A1408" s="1" t="s">
        <v>1847</v>
      </c>
      <c r="B1408" s="1" t="s">
        <v>7476</v>
      </c>
      <c r="C1408" s="1" t="s">
        <v>7477</v>
      </c>
      <c r="D1408" s="1" t="s">
        <v>2977</v>
      </c>
      <c r="E1408" s="1" t="s">
        <v>2977</v>
      </c>
      <c r="F1408" s="1" t="s">
        <v>6678</v>
      </c>
    </row>
    <row r="1409" spans="1:6">
      <c r="A1409" s="1" t="s">
        <v>4499</v>
      </c>
      <c r="B1409" s="1" t="s">
        <v>7478</v>
      </c>
      <c r="C1409" s="1" t="s">
        <v>7478</v>
      </c>
      <c r="D1409" s="1" t="s">
        <v>2933</v>
      </c>
      <c r="E1409" s="1" t="s">
        <v>2933</v>
      </c>
      <c r="F1409" s="1" t="s">
        <v>6678</v>
      </c>
    </row>
    <row r="1410" spans="1:6">
      <c r="A1410" s="1" t="s">
        <v>2197</v>
      </c>
      <c r="B1410" s="1" t="s">
        <v>3142</v>
      </c>
      <c r="C1410" s="1" t="s">
        <v>3142</v>
      </c>
      <c r="D1410" s="1" t="s">
        <v>2934</v>
      </c>
      <c r="E1410" s="1" t="s">
        <v>2934</v>
      </c>
      <c r="F1410" s="1" t="s">
        <v>6678</v>
      </c>
    </row>
    <row r="1411" spans="1:6">
      <c r="A1411" s="1" t="s">
        <v>96</v>
      </c>
      <c r="B1411" s="1" t="s">
        <v>7479</v>
      </c>
      <c r="C1411" s="1" t="s">
        <v>7479</v>
      </c>
      <c r="D1411" s="1" t="s">
        <v>2937</v>
      </c>
      <c r="E1411" s="1" t="s">
        <v>2937</v>
      </c>
      <c r="F1411" s="1" t="s">
        <v>6678</v>
      </c>
    </row>
    <row r="1412" spans="1:6">
      <c r="A1412" s="1" t="s">
        <v>7480</v>
      </c>
      <c r="B1412" s="1" t="s">
        <v>3086</v>
      </c>
      <c r="C1412" s="1" t="s">
        <v>3086</v>
      </c>
      <c r="D1412" s="1" t="s">
        <v>2934</v>
      </c>
      <c r="E1412" s="1" t="s">
        <v>2934</v>
      </c>
      <c r="F1412" s="1" t="s">
        <v>6683</v>
      </c>
    </row>
    <row r="1413" spans="1:6">
      <c r="A1413" s="1" t="s">
        <v>2018</v>
      </c>
      <c r="B1413" s="1" t="s">
        <v>3178</v>
      </c>
      <c r="C1413" s="1" t="s">
        <v>3178</v>
      </c>
      <c r="D1413" s="1" t="s">
        <v>2930</v>
      </c>
      <c r="E1413" s="1" t="s">
        <v>2930</v>
      </c>
      <c r="F1413" s="1" t="s">
        <v>6678</v>
      </c>
    </row>
    <row r="1414" spans="1:6">
      <c r="A1414" s="1" t="s">
        <v>1523</v>
      </c>
      <c r="B1414" s="1" t="s">
        <v>3238</v>
      </c>
      <c r="C1414" s="1" t="s">
        <v>3633</v>
      </c>
      <c r="D1414" s="1" t="s">
        <v>3240</v>
      </c>
      <c r="E1414" s="1" t="s">
        <v>3240</v>
      </c>
      <c r="F1414" s="1" t="s">
        <v>6678</v>
      </c>
    </row>
    <row r="1415" spans="1:6">
      <c r="A1415" s="1" t="s">
        <v>766</v>
      </c>
      <c r="B1415" s="1" t="s">
        <v>4070</v>
      </c>
      <c r="C1415" s="1" t="s">
        <v>7481</v>
      </c>
      <c r="D1415" s="1" t="s">
        <v>2939</v>
      </c>
      <c r="E1415" s="1" t="s">
        <v>2939</v>
      </c>
      <c r="F1415" s="1" t="s">
        <v>6678</v>
      </c>
    </row>
    <row r="1416" spans="1:6">
      <c r="A1416" s="1" t="s">
        <v>412</v>
      </c>
      <c r="B1416" s="1" t="s">
        <v>4188</v>
      </c>
      <c r="C1416" s="1" t="s">
        <v>4188</v>
      </c>
      <c r="D1416" s="1" t="s">
        <v>2993</v>
      </c>
      <c r="E1416" s="1" t="s">
        <v>5233</v>
      </c>
      <c r="F1416" s="1" t="s">
        <v>6678</v>
      </c>
    </row>
    <row r="1417" spans="1:6">
      <c r="A1417" s="1" t="s">
        <v>2518</v>
      </c>
      <c r="B1417" s="1" t="s">
        <v>3478</v>
      </c>
      <c r="C1417" s="1" t="s">
        <v>3478</v>
      </c>
      <c r="D1417" s="1" t="s">
        <v>2930</v>
      </c>
      <c r="E1417" s="1" t="s">
        <v>2930</v>
      </c>
      <c r="F1417" s="1" t="s">
        <v>6678</v>
      </c>
    </row>
    <row r="1418" spans="1:6">
      <c r="A1418" s="1" t="s">
        <v>852</v>
      </c>
      <c r="B1418" s="1" t="s">
        <v>3178</v>
      </c>
      <c r="C1418" s="1" t="s">
        <v>3178</v>
      </c>
      <c r="D1418" s="1" t="s">
        <v>2930</v>
      </c>
      <c r="E1418" s="1" t="s">
        <v>2930</v>
      </c>
      <c r="F1418" s="1" t="s">
        <v>6678</v>
      </c>
    </row>
    <row r="1419" spans="1:6">
      <c r="A1419" s="1" t="s">
        <v>4426</v>
      </c>
      <c r="B1419" s="1" t="s">
        <v>4695</v>
      </c>
      <c r="C1419" s="1" t="s">
        <v>4695</v>
      </c>
      <c r="D1419" s="1" t="s">
        <v>2930</v>
      </c>
      <c r="E1419" s="1" t="s">
        <v>2930</v>
      </c>
      <c r="F1419" s="1" t="s">
        <v>6678</v>
      </c>
    </row>
    <row r="1420" spans="1:6">
      <c r="A1420" s="1" t="s">
        <v>1524</v>
      </c>
      <c r="B1420" s="1" t="s">
        <v>7482</v>
      </c>
      <c r="C1420" s="1" t="s">
        <v>7483</v>
      </c>
      <c r="D1420" s="1" t="s">
        <v>3027</v>
      </c>
      <c r="E1420" s="1" t="s">
        <v>3027</v>
      </c>
      <c r="F1420" s="1" t="s">
        <v>6678</v>
      </c>
    </row>
    <row r="1421" spans="1:6">
      <c r="A1421" s="1" t="s">
        <v>1525</v>
      </c>
      <c r="B1421" s="1" t="s">
        <v>4320</v>
      </c>
      <c r="C1421" s="1" t="s">
        <v>4320</v>
      </c>
      <c r="D1421" s="1" t="s">
        <v>2939</v>
      </c>
      <c r="E1421" s="1" t="s">
        <v>3390</v>
      </c>
      <c r="F1421" s="1" t="s">
        <v>6678</v>
      </c>
    </row>
    <row r="1422" spans="1:6">
      <c r="A1422" s="1" t="s">
        <v>2026</v>
      </c>
      <c r="B1422" s="1" t="s">
        <v>4552</v>
      </c>
      <c r="C1422" s="1" t="s">
        <v>4552</v>
      </c>
      <c r="D1422" s="1" t="s">
        <v>2930</v>
      </c>
      <c r="E1422" s="1" t="s">
        <v>2930</v>
      </c>
      <c r="F1422" s="1" t="s">
        <v>6678</v>
      </c>
    </row>
    <row r="1423" spans="1:6">
      <c r="A1423" s="1" t="s">
        <v>1173</v>
      </c>
      <c r="B1423" s="1" t="s">
        <v>3364</v>
      </c>
      <c r="C1423" s="1" t="s">
        <v>7484</v>
      </c>
      <c r="D1423" s="1" t="s">
        <v>3101</v>
      </c>
      <c r="E1423" s="1" t="s">
        <v>3101</v>
      </c>
      <c r="F1423" s="1" t="s">
        <v>6678</v>
      </c>
    </row>
    <row r="1424" spans="1:6">
      <c r="A1424" s="1" t="s">
        <v>1197</v>
      </c>
      <c r="B1424" s="1" t="s">
        <v>7485</v>
      </c>
      <c r="C1424" s="1" t="s">
        <v>7485</v>
      </c>
      <c r="D1424" s="1" t="s">
        <v>2933</v>
      </c>
      <c r="E1424" s="1" t="s">
        <v>2933</v>
      </c>
      <c r="F1424" s="1" t="s">
        <v>6678</v>
      </c>
    </row>
    <row r="1425" spans="1:6">
      <c r="A1425" s="1" t="s">
        <v>3529</v>
      </c>
      <c r="B1425" s="1" t="s">
        <v>2974</v>
      </c>
      <c r="C1425" s="1" t="s">
        <v>2974</v>
      </c>
      <c r="D1425" s="1" t="s">
        <v>2930</v>
      </c>
      <c r="E1425" s="1" t="s">
        <v>2930</v>
      </c>
      <c r="F1425" s="1" t="s">
        <v>6678</v>
      </c>
    </row>
    <row r="1426" spans="1:6">
      <c r="A1426" s="1" t="s">
        <v>771</v>
      </c>
      <c r="B1426" s="1" t="s">
        <v>7486</v>
      </c>
      <c r="C1426" s="1" t="s">
        <v>7487</v>
      </c>
      <c r="D1426" s="1" t="s">
        <v>3019</v>
      </c>
      <c r="E1426" s="1" t="s">
        <v>3308</v>
      </c>
      <c r="F1426" s="1" t="s">
        <v>6678</v>
      </c>
    </row>
    <row r="1427" spans="1:6">
      <c r="A1427" s="1" t="s">
        <v>2519</v>
      </c>
      <c r="B1427" s="1" t="s">
        <v>3041</v>
      </c>
      <c r="C1427" s="1" t="s">
        <v>3041</v>
      </c>
      <c r="D1427" s="1" t="s">
        <v>2951</v>
      </c>
      <c r="E1427" s="1" t="s">
        <v>2951</v>
      </c>
      <c r="F1427" s="1" t="s">
        <v>6678</v>
      </c>
    </row>
    <row r="1428" spans="1:6">
      <c r="A1428" s="1" t="s">
        <v>691</v>
      </c>
      <c r="B1428" s="1" t="s">
        <v>3281</v>
      </c>
      <c r="C1428" s="1" t="s">
        <v>3281</v>
      </c>
      <c r="D1428" s="1" t="s">
        <v>2937</v>
      </c>
      <c r="E1428" s="1" t="s">
        <v>2937</v>
      </c>
      <c r="F1428" s="1" t="s">
        <v>6678</v>
      </c>
    </row>
    <row r="1429" spans="1:6">
      <c r="A1429" s="1" t="s">
        <v>7488</v>
      </c>
      <c r="B1429" s="1" t="s">
        <v>3052</v>
      </c>
      <c r="C1429" s="1" t="s">
        <v>3052</v>
      </c>
      <c r="D1429" s="1" t="s">
        <v>2930</v>
      </c>
      <c r="E1429" s="1" t="s">
        <v>2930</v>
      </c>
      <c r="F1429" s="1" t="s">
        <v>6678</v>
      </c>
    </row>
    <row r="1430" spans="1:6">
      <c r="A1430" s="1" t="s">
        <v>1237</v>
      </c>
      <c r="B1430" s="1" t="s">
        <v>3186</v>
      </c>
      <c r="C1430" s="1" t="s">
        <v>3186</v>
      </c>
      <c r="D1430" s="1" t="s">
        <v>2930</v>
      </c>
      <c r="E1430" s="1" t="s">
        <v>2930</v>
      </c>
      <c r="F1430" s="1" t="s">
        <v>6678</v>
      </c>
    </row>
    <row r="1431" spans="1:6">
      <c r="A1431" s="1" t="s">
        <v>552</v>
      </c>
      <c r="B1431" s="1" t="s">
        <v>2953</v>
      </c>
      <c r="C1431" s="1" t="s">
        <v>2953</v>
      </c>
      <c r="D1431" s="1" t="s">
        <v>2934</v>
      </c>
      <c r="E1431" s="1" t="s">
        <v>2934</v>
      </c>
      <c r="F1431" s="1" t="s">
        <v>6678</v>
      </c>
    </row>
    <row r="1432" spans="1:6">
      <c r="A1432" s="1" t="s">
        <v>1101</v>
      </c>
      <c r="B1432" s="1" t="s">
        <v>7489</v>
      </c>
      <c r="C1432" s="1" t="s">
        <v>7489</v>
      </c>
      <c r="D1432" s="1" t="s">
        <v>2951</v>
      </c>
      <c r="E1432" s="1" t="s">
        <v>2951</v>
      </c>
      <c r="F1432" s="1" t="s">
        <v>6678</v>
      </c>
    </row>
    <row r="1433" spans="1:6">
      <c r="A1433" s="1" t="s">
        <v>1526</v>
      </c>
      <c r="B1433" s="1" t="s">
        <v>4316</v>
      </c>
      <c r="C1433" s="1" t="s">
        <v>4316</v>
      </c>
      <c r="D1433" s="1" t="s">
        <v>2933</v>
      </c>
      <c r="E1433" s="1" t="s">
        <v>2933</v>
      </c>
      <c r="F1433" s="1" t="s">
        <v>6678</v>
      </c>
    </row>
    <row r="1434" spans="1:6">
      <c r="A1434" s="1" t="s">
        <v>1527</v>
      </c>
      <c r="B1434" s="1" t="s">
        <v>7490</v>
      </c>
      <c r="C1434" s="1" t="s">
        <v>7490</v>
      </c>
      <c r="D1434" s="1" t="s">
        <v>2951</v>
      </c>
      <c r="E1434" s="1" t="s">
        <v>2951</v>
      </c>
      <c r="F1434" s="1" t="s">
        <v>6683</v>
      </c>
    </row>
    <row r="1435" spans="1:6">
      <c r="A1435" s="1" t="s">
        <v>1528</v>
      </c>
      <c r="B1435" s="1" t="s">
        <v>3914</v>
      </c>
      <c r="C1435" s="1" t="s">
        <v>3914</v>
      </c>
      <c r="D1435" s="1" t="s">
        <v>2930</v>
      </c>
      <c r="E1435" s="1" t="s">
        <v>2930</v>
      </c>
      <c r="F1435" s="1" t="s">
        <v>6678</v>
      </c>
    </row>
    <row r="1436" spans="1:6">
      <c r="A1436" s="1" t="s">
        <v>7491</v>
      </c>
      <c r="B1436" s="1" t="s">
        <v>2943</v>
      </c>
      <c r="C1436" s="1" t="s">
        <v>2943</v>
      </c>
      <c r="D1436" s="1" t="s">
        <v>2930</v>
      </c>
      <c r="E1436" s="1" t="s">
        <v>2930</v>
      </c>
      <c r="F1436" s="1" t="s">
        <v>6678</v>
      </c>
    </row>
    <row r="1437" spans="1:6">
      <c r="A1437" s="1" t="s">
        <v>2790</v>
      </c>
      <c r="B1437" s="1" t="s">
        <v>7492</v>
      </c>
      <c r="C1437" s="1" t="s">
        <v>7492</v>
      </c>
      <c r="D1437" s="1" t="s">
        <v>2930</v>
      </c>
      <c r="E1437" s="1" t="s">
        <v>2930</v>
      </c>
      <c r="F1437" s="1" t="s">
        <v>6683</v>
      </c>
    </row>
    <row r="1438" spans="1:6">
      <c r="A1438" s="1" t="s">
        <v>1971</v>
      </c>
      <c r="B1438" s="1" t="s">
        <v>7493</v>
      </c>
      <c r="C1438" s="1" t="s">
        <v>7493</v>
      </c>
      <c r="D1438" s="1" t="s">
        <v>2930</v>
      </c>
      <c r="E1438" s="1" t="s">
        <v>2930</v>
      </c>
      <c r="F1438" s="1" t="s">
        <v>6678</v>
      </c>
    </row>
    <row r="1439" spans="1:6">
      <c r="A1439" s="1" t="s">
        <v>7494</v>
      </c>
      <c r="B1439" s="1" t="s">
        <v>7495</v>
      </c>
      <c r="C1439" s="1" t="s">
        <v>7495</v>
      </c>
      <c r="D1439" s="1" t="s">
        <v>2930</v>
      </c>
      <c r="E1439" s="1" t="s">
        <v>2930</v>
      </c>
      <c r="F1439" s="1" t="s">
        <v>6678</v>
      </c>
    </row>
    <row r="1440" spans="1:6">
      <c r="A1440" s="1" t="s">
        <v>4424</v>
      </c>
      <c r="B1440" s="1" t="s">
        <v>7496</v>
      </c>
      <c r="C1440" s="1" t="s">
        <v>7496</v>
      </c>
      <c r="D1440" s="1" t="s">
        <v>3011</v>
      </c>
      <c r="E1440" s="1" t="s">
        <v>7497</v>
      </c>
      <c r="F1440" s="1" t="s">
        <v>6678</v>
      </c>
    </row>
    <row r="1441" spans="1:6">
      <c r="A1441" s="1" t="s">
        <v>954</v>
      </c>
      <c r="B1441" s="1" t="s">
        <v>7498</v>
      </c>
      <c r="C1441" s="1" t="s">
        <v>7498</v>
      </c>
      <c r="D1441" s="1" t="s">
        <v>2939</v>
      </c>
      <c r="E1441" s="1" t="s">
        <v>2939</v>
      </c>
      <c r="F1441" s="1" t="s">
        <v>6678</v>
      </c>
    </row>
    <row r="1442" spans="1:6">
      <c r="A1442" s="1" t="s">
        <v>3231</v>
      </c>
      <c r="B1442" s="1" t="s">
        <v>7499</v>
      </c>
      <c r="C1442" s="1" t="s">
        <v>7499</v>
      </c>
      <c r="D1442" s="1" t="s">
        <v>2951</v>
      </c>
      <c r="E1442" s="1" t="s">
        <v>2951</v>
      </c>
      <c r="F1442" s="1" t="s">
        <v>6678</v>
      </c>
    </row>
    <row r="1443" spans="1:6">
      <c r="A1443" s="1" t="s">
        <v>307</v>
      </c>
      <c r="B1443" s="1" t="s">
        <v>3192</v>
      </c>
      <c r="C1443" s="1" t="s">
        <v>7500</v>
      </c>
      <c r="D1443" s="1" t="s">
        <v>2977</v>
      </c>
      <c r="E1443" s="1" t="s">
        <v>2977</v>
      </c>
      <c r="F1443" s="1" t="s">
        <v>6678</v>
      </c>
    </row>
    <row r="1444" spans="1:6">
      <c r="A1444" s="1" t="s">
        <v>225</v>
      </c>
      <c r="B1444" s="1" t="s">
        <v>3460</v>
      </c>
      <c r="C1444" s="1" t="s">
        <v>7501</v>
      </c>
      <c r="D1444" s="1" t="s">
        <v>2989</v>
      </c>
      <c r="E1444" s="1" t="s">
        <v>3039</v>
      </c>
      <c r="F1444" s="1" t="s">
        <v>6678</v>
      </c>
    </row>
    <row r="1445" spans="1:6">
      <c r="A1445" s="1" t="s">
        <v>1529</v>
      </c>
      <c r="B1445" s="1" t="s">
        <v>4119</v>
      </c>
      <c r="C1445" s="1" t="s">
        <v>7502</v>
      </c>
      <c r="D1445" s="1" t="s">
        <v>2931</v>
      </c>
      <c r="E1445" s="1" t="s">
        <v>3040</v>
      </c>
      <c r="F1445" s="1" t="s">
        <v>6678</v>
      </c>
    </row>
    <row r="1446" spans="1:6">
      <c r="A1446" s="1" t="s">
        <v>7503</v>
      </c>
      <c r="B1446" s="1" t="s">
        <v>3124</v>
      </c>
      <c r="C1446" s="1" t="s">
        <v>3124</v>
      </c>
      <c r="D1446" s="1" t="s">
        <v>2930</v>
      </c>
      <c r="E1446" s="1" t="s">
        <v>2930</v>
      </c>
      <c r="F1446" s="1" t="s">
        <v>6678</v>
      </c>
    </row>
    <row r="1447" spans="1:6">
      <c r="A1447" s="1" t="s">
        <v>2532</v>
      </c>
      <c r="B1447" s="1" t="s">
        <v>3124</v>
      </c>
      <c r="C1447" s="1" t="s">
        <v>3124</v>
      </c>
      <c r="D1447" s="1" t="s">
        <v>2933</v>
      </c>
      <c r="E1447" s="1" t="s">
        <v>2933</v>
      </c>
      <c r="F1447" s="1" t="s">
        <v>6678</v>
      </c>
    </row>
    <row r="1448" spans="1:6">
      <c r="A1448" s="1" t="s">
        <v>409</v>
      </c>
      <c r="B1448" s="1" t="s">
        <v>7504</v>
      </c>
      <c r="C1448" s="1" t="s">
        <v>7504</v>
      </c>
      <c r="D1448" s="1" t="s">
        <v>2981</v>
      </c>
      <c r="E1448" s="1" t="s">
        <v>2981</v>
      </c>
      <c r="F1448" s="1" t="s">
        <v>6678</v>
      </c>
    </row>
    <row r="1449" spans="1:6">
      <c r="A1449" s="1" t="s">
        <v>942</v>
      </c>
      <c r="B1449" s="1" t="s">
        <v>3103</v>
      </c>
      <c r="C1449" s="1" t="s">
        <v>3103</v>
      </c>
      <c r="D1449" s="1" t="s">
        <v>2981</v>
      </c>
      <c r="E1449" s="1" t="s">
        <v>2981</v>
      </c>
      <c r="F1449" s="1" t="s">
        <v>6678</v>
      </c>
    </row>
    <row r="1450" spans="1:6">
      <c r="A1450" s="1" t="s">
        <v>25</v>
      </c>
      <c r="B1450" s="1" t="s">
        <v>7505</v>
      </c>
      <c r="C1450" s="1" t="s">
        <v>7505</v>
      </c>
      <c r="D1450" s="1" t="s">
        <v>2969</v>
      </c>
      <c r="E1450" s="1" t="s">
        <v>2969</v>
      </c>
      <c r="F1450" s="1" t="s">
        <v>6678</v>
      </c>
    </row>
    <row r="1451" spans="1:6">
      <c r="A1451" s="1" t="s">
        <v>1530</v>
      </c>
      <c r="B1451" s="1" t="s">
        <v>3041</v>
      </c>
      <c r="C1451" s="1" t="s">
        <v>3041</v>
      </c>
      <c r="D1451" s="1" t="s">
        <v>2930</v>
      </c>
      <c r="E1451" s="1" t="s">
        <v>2930</v>
      </c>
      <c r="F1451" s="1" t="s">
        <v>6683</v>
      </c>
    </row>
    <row r="1452" spans="1:6">
      <c r="A1452" s="1" t="s">
        <v>882</v>
      </c>
      <c r="B1452" s="1" t="s">
        <v>6076</v>
      </c>
      <c r="C1452" s="1" t="s">
        <v>6076</v>
      </c>
      <c r="D1452" s="1" t="s">
        <v>2933</v>
      </c>
      <c r="E1452" s="1" t="s">
        <v>2934</v>
      </c>
      <c r="F1452" s="1" t="s">
        <v>6683</v>
      </c>
    </row>
    <row r="1453" spans="1:6">
      <c r="A1453" s="1" t="s">
        <v>754</v>
      </c>
      <c r="B1453" s="1" t="s">
        <v>3960</v>
      </c>
      <c r="C1453" s="1" t="s">
        <v>3960</v>
      </c>
      <c r="D1453" s="1" t="s">
        <v>2934</v>
      </c>
      <c r="E1453" s="1" t="s">
        <v>2934</v>
      </c>
      <c r="F1453" s="1" t="s">
        <v>6678</v>
      </c>
    </row>
    <row r="1454" spans="1:6">
      <c r="A1454" s="1" t="s">
        <v>7506</v>
      </c>
      <c r="B1454" s="1" t="s">
        <v>2952</v>
      </c>
      <c r="C1454" s="1" t="s">
        <v>2952</v>
      </c>
      <c r="D1454" s="1" t="s">
        <v>2930</v>
      </c>
      <c r="E1454" s="1" t="s">
        <v>2930</v>
      </c>
      <c r="F1454" s="1" t="s">
        <v>6678</v>
      </c>
    </row>
    <row r="1455" spans="1:6">
      <c r="A1455" s="1" t="s">
        <v>7507</v>
      </c>
      <c r="B1455" s="1" t="s">
        <v>7508</v>
      </c>
      <c r="C1455" s="1" t="s">
        <v>7508</v>
      </c>
      <c r="D1455" s="1" t="s">
        <v>2930</v>
      </c>
      <c r="E1455" s="1" t="s">
        <v>2930</v>
      </c>
      <c r="F1455" s="1" t="s">
        <v>6678</v>
      </c>
    </row>
    <row r="1456" spans="1:6">
      <c r="A1456" s="1" t="s">
        <v>6168</v>
      </c>
      <c r="B1456" s="1" t="s">
        <v>3366</v>
      </c>
      <c r="C1456" s="1" t="s">
        <v>3366</v>
      </c>
      <c r="D1456" s="1" t="s">
        <v>2951</v>
      </c>
      <c r="E1456" s="1" t="s">
        <v>2951</v>
      </c>
      <c r="F1456" s="1" t="s">
        <v>6678</v>
      </c>
    </row>
    <row r="1457" spans="1:6">
      <c r="A1457" s="1" t="s">
        <v>2364</v>
      </c>
      <c r="B1457" s="1" t="s">
        <v>3118</v>
      </c>
      <c r="C1457" s="1" t="s">
        <v>3118</v>
      </c>
      <c r="D1457" s="1" t="s">
        <v>2934</v>
      </c>
      <c r="E1457" s="1" t="s">
        <v>3045</v>
      </c>
      <c r="F1457" s="1" t="s">
        <v>6683</v>
      </c>
    </row>
    <row r="1458" spans="1:6">
      <c r="A1458" s="1" t="s">
        <v>2206</v>
      </c>
      <c r="B1458" s="1" t="s">
        <v>2943</v>
      </c>
      <c r="C1458" s="1" t="s">
        <v>2943</v>
      </c>
      <c r="D1458" s="1" t="s">
        <v>2933</v>
      </c>
      <c r="E1458" s="1" t="s">
        <v>2933</v>
      </c>
      <c r="F1458" s="1" t="s">
        <v>6678</v>
      </c>
    </row>
    <row r="1459" spans="1:6">
      <c r="A1459" s="1" t="s">
        <v>1337</v>
      </c>
      <c r="B1459" s="1" t="s">
        <v>3789</v>
      </c>
      <c r="C1459" s="1" t="s">
        <v>3789</v>
      </c>
      <c r="D1459" s="1" t="s">
        <v>2933</v>
      </c>
      <c r="E1459" s="1" t="s">
        <v>2933</v>
      </c>
      <c r="F1459" s="1" t="s">
        <v>6678</v>
      </c>
    </row>
    <row r="1460" spans="1:6">
      <c r="A1460" s="1" t="s">
        <v>240</v>
      </c>
      <c r="B1460" s="1" t="s">
        <v>7509</v>
      </c>
      <c r="C1460" s="1" t="s">
        <v>7510</v>
      </c>
      <c r="D1460" s="1" t="s">
        <v>2977</v>
      </c>
      <c r="E1460" s="1" t="s">
        <v>2977</v>
      </c>
      <c r="F1460" s="1" t="s">
        <v>6678</v>
      </c>
    </row>
    <row r="1461" spans="1:6">
      <c r="A1461" s="1" t="s">
        <v>211</v>
      </c>
      <c r="B1461" s="1" t="s">
        <v>7511</v>
      </c>
      <c r="C1461" s="1" t="s">
        <v>7511</v>
      </c>
      <c r="D1461" s="1" t="s">
        <v>2937</v>
      </c>
      <c r="E1461" s="1" t="s">
        <v>2937</v>
      </c>
      <c r="F1461" s="1" t="s">
        <v>6678</v>
      </c>
    </row>
    <row r="1462" spans="1:6">
      <c r="A1462" s="1" t="s">
        <v>1282</v>
      </c>
      <c r="B1462" s="1" t="s">
        <v>3061</v>
      </c>
      <c r="C1462" s="1" t="s">
        <v>3994</v>
      </c>
      <c r="D1462" s="1" t="s">
        <v>3240</v>
      </c>
      <c r="E1462" s="1" t="s">
        <v>3240</v>
      </c>
      <c r="F1462" s="1" t="s">
        <v>6683</v>
      </c>
    </row>
    <row r="1463" spans="1:6">
      <c r="A1463" s="1" t="s">
        <v>1171</v>
      </c>
      <c r="B1463" s="1" t="s">
        <v>7512</v>
      </c>
      <c r="C1463" s="1" t="s">
        <v>7512</v>
      </c>
      <c r="D1463" s="1" t="s">
        <v>2951</v>
      </c>
      <c r="E1463" s="1" t="s">
        <v>2951</v>
      </c>
      <c r="F1463" s="1" t="s">
        <v>6678</v>
      </c>
    </row>
    <row r="1464" spans="1:6">
      <c r="A1464" s="1" t="s">
        <v>1987</v>
      </c>
      <c r="B1464" s="1" t="s">
        <v>7513</v>
      </c>
      <c r="C1464" s="1" t="s">
        <v>7513</v>
      </c>
      <c r="D1464" s="1" t="s">
        <v>2930</v>
      </c>
      <c r="E1464" s="1" t="s">
        <v>2930</v>
      </c>
      <c r="F1464" s="1" t="s">
        <v>6678</v>
      </c>
    </row>
    <row r="1465" spans="1:6">
      <c r="A1465" s="1" t="s">
        <v>1964</v>
      </c>
      <c r="B1465" s="1" t="s">
        <v>7514</v>
      </c>
      <c r="C1465" s="1" t="s">
        <v>7514</v>
      </c>
      <c r="D1465" s="1" t="s">
        <v>2933</v>
      </c>
      <c r="E1465" s="1" t="s">
        <v>2933</v>
      </c>
      <c r="F1465" s="1" t="s">
        <v>6678</v>
      </c>
    </row>
    <row r="1466" spans="1:6">
      <c r="A1466" s="1" t="s">
        <v>712</v>
      </c>
      <c r="B1466" s="1" t="s">
        <v>3000</v>
      </c>
      <c r="C1466" s="1" t="s">
        <v>3000</v>
      </c>
      <c r="D1466" s="1" t="s">
        <v>3149</v>
      </c>
      <c r="E1466" s="1" t="s">
        <v>3343</v>
      </c>
      <c r="F1466" s="1" t="s">
        <v>6683</v>
      </c>
    </row>
    <row r="1467" spans="1:6">
      <c r="A1467" s="1" t="s">
        <v>767</v>
      </c>
      <c r="B1467" s="1" t="s">
        <v>7515</v>
      </c>
      <c r="C1467" s="1" t="s">
        <v>7515</v>
      </c>
      <c r="D1467" s="1" t="s">
        <v>2951</v>
      </c>
      <c r="E1467" s="1" t="s">
        <v>2951</v>
      </c>
      <c r="F1467" s="1" t="s">
        <v>6678</v>
      </c>
    </row>
    <row r="1468" spans="1:6">
      <c r="A1468" s="1" t="s">
        <v>674</v>
      </c>
      <c r="B1468" s="1" t="s">
        <v>3331</v>
      </c>
      <c r="C1468" s="1" t="s">
        <v>3331</v>
      </c>
      <c r="D1468" s="1" t="s">
        <v>2951</v>
      </c>
      <c r="E1468" s="1" t="s">
        <v>2951</v>
      </c>
      <c r="F1468" s="1" t="s">
        <v>6683</v>
      </c>
    </row>
    <row r="1469" spans="1:6">
      <c r="A1469" s="1" t="s">
        <v>875</v>
      </c>
      <c r="B1469" s="1" t="s">
        <v>3471</v>
      </c>
      <c r="C1469" s="1" t="s">
        <v>3471</v>
      </c>
      <c r="D1469" s="1" t="s">
        <v>2937</v>
      </c>
      <c r="E1469" s="1" t="s">
        <v>2937</v>
      </c>
      <c r="F1469" s="1" t="s">
        <v>6678</v>
      </c>
    </row>
    <row r="1470" spans="1:6">
      <c r="A1470" s="1" t="s">
        <v>2207</v>
      </c>
      <c r="B1470" s="1" t="s">
        <v>2955</v>
      </c>
      <c r="C1470" s="1" t="s">
        <v>2955</v>
      </c>
      <c r="D1470" s="1" t="s">
        <v>2934</v>
      </c>
      <c r="E1470" s="1" t="s">
        <v>2934</v>
      </c>
      <c r="F1470" s="1" t="s">
        <v>6678</v>
      </c>
    </row>
    <row r="1471" spans="1:6">
      <c r="A1471" s="1" t="s">
        <v>615</v>
      </c>
      <c r="B1471" s="1" t="s">
        <v>7516</v>
      </c>
      <c r="C1471" s="1" t="s">
        <v>7516</v>
      </c>
      <c r="D1471" s="1" t="s">
        <v>2933</v>
      </c>
      <c r="E1471" s="1" t="s">
        <v>2933</v>
      </c>
      <c r="F1471" s="1" t="s">
        <v>6678</v>
      </c>
    </row>
    <row r="1472" spans="1:6">
      <c r="A1472" s="1" t="s">
        <v>2208</v>
      </c>
      <c r="B1472" s="1" t="s">
        <v>5246</v>
      </c>
      <c r="C1472" s="1" t="s">
        <v>5246</v>
      </c>
      <c r="D1472" s="1" t="s">
        <v>2934</v>
      </c>
      <c r="E1472" s="1" t="s">
        <v>2934</v>
      </c>
      <c r="F1472" s="1" t="s">
        <v>6683</v>
      </c>
    </row>
    <row r="1473" spans="1:6">
      <c r="A1473" s="1" t="s">
        <v>93</v>
      </c>
      <c r="B1473" s="1" t="s">
        <v>7517</v>
      </c>
      <c r="C1473" s="1" t="s">
        <v>7518</v>
      </c>
      <c r="D1473" s="1" t="s">
        <v>3240</v>
      </c>
      <c r="E1473" s="1" t="s">
        <v>3240</v>
      </c>
      <c r="F1473" s="1" t="s">
        <v>6678</v>
      </c>
    </row>
    <row r="1474" spans="1:6">
      <c r="A1474" s="1" t="s">
        <v>85</v>
      </c>
      <c r="B1474" s="1" t="s">
        <v>7519</v>
      </c>
      <c r="C1474" s="1" t="s">
        <v>7519</v>
      </c>
      <c r="D1474" s="1" t="s">
        <v>2939</v>
      </c>
      <c r="E1474" s="1" t="s">
        <v>2939</v>
      </c>
      <c r="F1474" s="1" t="s">
        <v>6683</v>
      </c>
    </row>
    <row r="1475" spans="1:6">
      <c r="A1475" s="1" t="s">
        <v>1287</v>
      </c>
      <c r="B1475" s="1" t="s">
        <v>7520</v>
      </c>
      <c r="C1475" s="1" t="s">
        <v>7520</v>
      </c>
      <c r="D1475" s="1" t="s">
        <v>2930</v>
      </c>
      <c r="E1475" s="1" t="s">
        <v>2930</v>
      </c>
      <c r="F1475" s="1" t="s">
        <v>6678</v>
      </c>
    </row>
    <row r="1476" spans="1:6">
      <c r="A1476" s="1" t="s">
        <v>2209</v>
      </c>
      <c r="B1476" s="1" t="s">
        <v>3970</v>
      </c>
      <c r="C1476" s="1" t="s">
        <v>3970</v>
      </c>
      <c r="D1476" s="1" t="s">
        <v>2951</v>
      </c>
      <c r="E1476" s="1" t="s">
        <v>2951</v>
      </c>
      <c r="F1476" s="1" t="s">
        <v>6678</v>
      </c>
    </row>
    <row r="1477" spans="1:6">
      <c r="A1477" s="1" t="s">
        <v>1045</v>
      </c>
      <c r="B1477" s="1" t="s">
        <v>2988</v>
      </c>
      <c r="C1477" s="1" t="s">
        <v>2988</v>
      </c>
      <c r="D1477" s="1" t="s">
        <v>3030</v>
      </c>
      <c r="E1477" s="1" t="s">
        <v>6879</v>
      </c>
      <c r="F1477" s="1" t="s">
        <v>6678</v>
      </c>
    </row>
    <row r="1478" spans="1:6">
      <c r="A1478" s="1" t="s">
        <v>4179</v>
      </c>
      <c r="B1478" s="1" t="s">
        <v>3015</v>
      </c>
      <c r="C1478" s="1" t="s">
        <v>3015</v>
      </c>
      <c r="D1478" s="1" t="s">
        <v>2934</v>
      </c>
      <c r="E1478" s="1" t="s">
        <v>2934</v>
      </c>
      <c r="F1478" s="1" t="s">
        <v>6678</v>
      </c>
    </row>
    <row r="1479" spans="1:6">
      <c r="A1479" s="1" t="s">
        <v>2210</v>
      </c>
      <c r="B1479" s="1" t="s">
        <v>2947</v>
      </c>
      <c r="C1479" s="1" t="s">
        <v>2947</v>
      </c>
      <c r="D1479" s="1" t="s">
        <v>2933</v>
      </c>
      <c r="E1479" s="1" t="s">
        <v>2933</v>
      </c>
      <c r="F1479" s="1" t="s">
        <v>6678</v>
      </c>
    </row>
    <row r="1480" spans="1:6">
      <c r="A1480" s="1" t="s">
        <v>2211</v>
      </c>
      <c r="B1480" s="1" t="s">
        <v>3445</v>
      </c>
      <c r="C1480" s="1" t="s">
        <v>3536</v>
      </c>
      <c r="D1480" s="1" t="s">
        <v>3034</v>
      </c>
      <c r="E1480" s="1" t="s">
        <v>3351</v>
      </c>
      <c r="F1480" s="1" t="s">
        <v>6683</v>
      </c>
    </row>
    <row r="1481" spans="1:6">
      <c r="A1481" s="1" t="s">
        <v>1274</v>
      </c>
      <c r="B1481" s="1" t="s">
        <v>3141</v>
      </c>
      <c r="C1481" s="1" t="s">
        <v>7521</v>
      </c>
      <c r="D1481" s="1" t="s">
        <v>3011</v>
      </c>
      <c r="E1481" s="1" t="s">
        <v>3011</v>
      </c>
      <c r="F1481" s="1" t="s">
        <v>6678</v>
      </c>
    </row>
    <row r="1482" spans="1:6">
      <c r="A1482" s="1" t="s">
        <v>1957</v>
      </c>
      <c r="B1482" s="1" t="s">
        <v>3123</v>
      </c>
      <c r="C1482" s="1" t="s">
        <v>3123</v>
      </c>
      <c r="D1482" s="1" t="s">
        <v>2930</v>
      </c>
      <c r="E1482" s="1" t="s">
        <v>2930</v>
      </c>
      <c r="F1482" s="1" t="s">
        <v>6678</v>
      </c>
    </row>
    <row r="1483" spans="1:6">
      <c r="A1483" s="1" t="s">
        <v>51</v>
      </c>
      <c r="B1483" s="1" t="s">
        <v>6845</v>
      </c>
      <c r="C1483" s="1" t="s">
        <v>6845</v>
      </c>
      <c r="D1483" s="1" t="s">
        <v>2930</v>
      </c>
      <c r="E1483" s="1" t="s">
        <v>2930</v>
      </c>
      <c r="F1483" s="1" t="s">
        <v>6678</v>
      </c>
    </row>
    <row r="1484" spans="1:6">
      <c r="A1484" s="1" t="s">
        <v>4296</v>
      </c>
      <c r="B1484" s="1" t="s">
        <v>7522</v>
      </c>
      <c r="C1484" s="1" t="s">
        <v>7522</v>
      </c>
      <c r="D1484" s="1" t="s">
        <v>2930</v>
      </c>
      <c r="E1484" s="1" t="s">
        <v>2930</v>
      </c>
      <c r="F1484" s="1" t="s">
        <v>6678</v>
      </c>
    </row>
    <row r="1485" spans="1:6">
      <c r="A1485" s="1" t="s">
        <v>1292</v>
      </c>
      <c r="B1485" s="1" t="s">
        <v>7523</v>
      </c>
      <c r="C1485" s="1" t="s">
        <v>7523</v>
      </c>
      <c r="D1485" s="1" t="s">
        <v>2951</v>
      </c>
      <c r="E1485" s="1" t="s">
        <v>2951</v>
      </c>
      <c r="F1485" s="1" t="s">
        <v>6678</v>
      </c>
    </row>
    <row r="1486" spans="1:6">
      <c r="A1486" s="1" t="s">
        <v>781</v>
      </c>
      <c r="B1486" s="1" t="s">
        <v>7524</v>
      </c>
      <c r="C1486" s="1" t="s">
        <v>7525</v>
      </c>
      <c r="D1486" s="1" t="s">
        <v>2939</v>
      </c>
      <c r="E1486" s="1" t="s">
        <v>2939</v>
      </c>
      <c r="F1486" s="1" t="s">
        <v>6678</v>
      </c>
    </row>
    <row r="1487" spans="1:6">
      <c r="A1487" s="1" t="s">
        <v>408</v>
      </c>
      <c r="B1487" s="1" t="s">
        <v>3759</v>
      </c>
      <c r="C1487" s="1" t="s">
        <v>7526</v>
      </c>
      <c r="D1487" s="1" t="s">
        <v>3487</v>
      </c>
      <c r="E1487" s="1" t="s">
        <v>4357</v>
      </c>
      <c r="F1487" s="1" t="s">
        <v>6678</v>
      </c>
    </row>
    <row r="1488" spans="1:6">
      <c r="A1488" s="1" t="s">
        <v>7527</v>
      </c>
      <c r="B1488" s="1" t="s">
        <v>7528</v>
      </c>
      <c r="C1488" s="1" t="s">
        <v>7528</v>
      </c>
      <c r="D1488" s="1" t="s">
        <v>2930</v>
      </c>
      <c r="E1488" s="1" t="s">
        <v>2930</v>
      </c>
      <c r="F1488" s="1" t="s">
        <v>6683</v>
      </c>
    </row>
    <row r="1489" spans="1:6">
      <c r="A1489" s="1" t="s">
        <v>1549</v>
      </c>
      <c r="B1489" s="1" t="s">
        <v>7529</v>
      </c>
      <c r="C1489" s="1" t="s">
        <v>7529</v>
      </c>
      <c r="D1489" s="1" t="s">
        <v>2933</v>
      </c>
      <c r="E1489" s="1" t="s">
        <v>2933</v>
      </c>
      <c r="F1489" s="1" t="s">
        <v>6678</v>
      </c>
    </row>
    <row r="1490" spans="1:6">
      <c r="A1490" s="1" t="s">
        <v>1280</v>
      </c>
      <c r="B1490" s="1" t="s">
        <v>2988</v>
      </c>
      <c r="C1490" s="1" t="s">
        <v>3005</v>
      </c>
      <c r="D1490" s="1" t="s">
        <v>3069</v>
      </c>
      <c r="E1490" s="1" t="s">
        <v>3071</v>
      </c>
      <c r="F1490" s="1" t="s">
        <v>6683</v>
      </c>
    </row>
    <row r="1491" spans="1:6">
      <c r="A1491" s="1" t="s">
        <v>1988</v>
      </c>
      <c r="B1491" s="1" t="s">
        <v>4697</v>
      </c>
      <c r="C1491" s="1" t="s">
        <v>4697</v>
      </c>
      <c r="D1491" s="1" t="s">
        <v>2951</v>
      </c>
      <c r="E1491" s="1" t="s">
        <v>2951</v>
      </c>
      <c r="F1491" s="1" t="s">
        <v>6678</v>
      </c>
    </row>
    <row r="1492" spans="1:6">
      <c r="A1492" s="1" t="s">
        <v>889</v>
      </c>
      <c r="B1492" s="1" t="s">
        <v>7530</v>
      </c>
      <c r="C1492" s="1" t="s">
        <v>7530</v>
      </c>
      <c r="D1492" s="1" t="s">
        <v>2933</v>
      </c>
      <c r="E1492" s="1" t="s">
        <v>2933</v>
      </c>
      <c r="F1492" s="1" t="s">
        <v>6678</v>
      </c>
    </row>
    <row r="1493" spans="1:6">
      <c r="A1493" s="1" t="s">
        <v>276</v>
      </c>
      <c r="B1493" s="1" t="s">
        <v>7531</v>
      </c>
      <c r="C1493" s="1" t="s">
        <v>7532</v>
      </c>
      <c r="D1493" s="1" t="s">
        <v>2964</v>
      </c>
      <c r="E1493" s="1" t="s">
        <v>3536</v>
      </c>
      <c r="F1493" s="1" t="s">
        <v>6678</v>
      </c>
    </row>
    <row r="1494" spans="1:6">
      <c r="A1494" s="1" t="s">
        <v>1192</v>
      </c>
      <c r="B1494" s="1" t="s">
        <v>7533</v>
      </c>
      <c r="C1494" s="1" t="s">
        <v>3577</v>
      </c>
      <c r="D1494" s="1" t="s">
        <v>3417</v>
      </c>
      <c r="E1494" s="1" t="s">
        <v>4392</v>
      </c>
      <c r="F1494" s="1" t="s">
        <v>6683</v>
      </c>
    </row>
    <row r="1495" spans="1:6">
      <c r="A1495" s="1" t="s">
        <v>1798</v>
      </c>
      <c r="B1495" s="1" t="s">
        <v>2947</v>
      </c>
      <c r="C1495" s="1" t="s">
        <v>2947</v>
      </c>
      <c r="D1495" s="1" t="s">
        <v>2951</v>
      </c>
      <c r="E1495" s="1" t="s">
        <v>2951</v>
      </c>
      <c r="F1495" s="1" t="s">
        <v>6678</v>
      </c>
    </row>
    <row r="1496" spans="1:6">
      <c r="A1496" s="1" t="s">
        <v>1341</v>
      </c>
      <c r="B1496" s="1" t="s">
        <v>7534</v>
      </c>
      <c r="C1496" s="1" t="s">
        <v>7534</v>
      </c>
      <c r="D1496" s="1" t="s">
        <v>2951</v>
      </c>
      <c r="E1496" s="1" t="s">
        <v>2951</v>
      </c>
      <c r="F1496" s="1" t="s">
        <v>6683</v>
      </c>
    </row>
    <row r="1497" spans="1:6">
      <c r="A1497" s="1" t="s">
        <v>397</v>
      </c>
      <c r="B1497" s="1" t="s">
        <v>7535</v>
      </c>
      <c r="C1497" s="1" t="s">
        <v>7535</v>
      </c>
      <c r="D1497" s="1" t="s">
        <v>2951</v>
      </c>
      <c r="E1497" s="1" t="s">
        <v>2951</v>
      </c>
      <c r="F1497" s="1" t="s">
        <v>6678</v>
      </c>
    </row>
    <row r="1498" spans="1:6">
      <c r="A1498" s="1" t="s">
        <v>2792</v>
      </c>
      <c r="B1498" s="1" t="s">
        <v>7536</v>
      </c>
      <c r="C1498" s="1" t="s">
        <v>7536</v>
      </c>
      <c r="D1498" s="1" t="s">
        <v>2934</v>
      </c>
      <c r="E1498" s="1" t="s">
        <v>2934</v>
      </c>
      <c r="F1498" s="1" t="s">
        <v>6678</v>
      </c>
    </row>
    <row r="1499" spans="1:6">
      <c r="A1499" s="1" t="s">
        <v>916</v>
      </c>
      <c r="B1499" s="1" t="s">
        <v>7537</v>
      </c>
      <c r="C1499" s="1" t="s">
        <v>7538</v>
      </c>
      <c r="D1499" s="1" t="s">
        <v>2940</v>
      </c>
      <c r="E1499" s="1" t="s">
        <v>3645</v>
      </c>
      <c r="F1499" s="1" t="s">
        <v>6678</v>
      </c>
    </row>
    <row r="1500" spans="1:6">
      <c r="A1500" s="1" t="s">
        <v>4297</v>
      </c>
      <c r="B1500" s="1" t="s">
        <v>7539</v>
      </c>
      <c r="C1500" s="1" t="s">
        <v>7539</v>
      </c>
      <c r="D1500" s="1" t="s">
        <v>2930</v>
      </c>
      <c r="E1500" s="1" t="s">
        <v>2930</v>
      </c>
      <c r="F1500" s="1" t="s">
        <v>6678</v>
      </c>
    </row>
    <row r="1501" spans="1:6">
      <c r="A1501" s="1" t="s">
        <v>461</v>
      </c>
      <c r="B1501" s="1" t="s">
        <v>3479</v>
      </c>
      <c r="C1501" s="1" t="s">
        <v>3479</v>
      </c>
      <c r="D1501" s="1" t="s">
        <v>2933</v>
      </c>
      <c r="E1501" s="1" t="s">
        <v>2930</v>
      </c>
      <c r="F1501" s="1" t="s">
        <v>6678</v>
      </c>
    </row>
    <row r="1502" spans="1:6">
      <c r="A1502" s="1" t="s">
        <v>2131</v>
      </c>
      <c r="B1502" s="1" t="s">
        <v>3464</v>
      </c>
      <c r="C1502" s="1" t="s">
        <v>3464</v>
      </c>
      <c r="D1502" s="1" t="s">
        <v>2937</v>
      </c>
      <c r="E1502" s="1" t="s">
        <v>2937</v>
      </c>
      <c r="F1502" s="1" t="s">
        <v>6678</v>
      </c>
    </row>
    <row r="1503" spans="1:6">
      <c r="A1503" s="1" t="s">
        <v>929</v>
      </c>
      <c r="B1503" s="1" t="s">
        <v>3812</v>
      </c>
      <c r="C1503" s="1" t="s">
        <v>3812</v>
      </c>
      <c r="D1503" s="1" t="s">
        <v>2951</v>
      </c>
      <c r="E1503" s="1" t="s">
        <v>2951</v>
      </c>
      <c r="F1503" s="1" t="s">
        <v>6678</v>
      </c>
    </row>
    <row r="1504" spans="1:6">
      <c r="A1504" s="1" t="s">
        <v>1075</v>
      </c>
      <c r="B1504" s="1" t="s">
        <v>4187</v>
      </c>
      <c r="C1504" s="1" t="s">
        <v>4187</v>
      </c>
      <c r="D1504" s="1" t="s">
        <v>2989</v>
      </c>
      <c r="E1504" s="1" t="s">
        <v>3101</v>
      </c>
      <c r="F1504" s="1" t="s">
        <v>6683</v>
      </c>
    </row>
    <row r="1505" spans="1:6">
      <c r="A1505" s="1" t="s">
        <v>1542</v>
      </c>
      <c r="B1505" s="1" t="s">
        <v>3974</v>
      </c>
      <c r="C1505" s="1" t="s">
        <v>3974</v>
      </c>
      <c r="D1505" s="1" t="s">
        <v>2939</v>
      </c>
      <c r="E1505" s="1" t="s">
        <v>2939</v>
      </c>
      <c r="F1505" s="1" t="s">
        <v>6678</v>
      </c>
    </row>
    <row r="1506" spans="1:6">
      <c r="A1506" s="1" t="s">
        <v>1746</v>
      </c>
      <c r="B1506" s="1" t="s">
        <v>7540</v>
      </c>
      <c r="C1506" s="1" t="s">
        <v>7540</v>
      </c>
      <c r="D1506" s="1" t="s">
        <v>2951</v>
      </c>
      <c r="E1506" s="1" t="s">
        <v>2951</v>
      </c>
      <c r="F1506" s="1" t="s">
        <v>6678</v>
      </c>
    </row>
    <row r="1507" spans="1:6">
      <c r="A1507" s="1" t="s">
        <v>3538</v>
      </c>
      <c r="B1507" s="1" t="s">
        <v>3589</v>
      </c>
      <c r="C1507" s="1" t="s">
        <v>3589</v>
      </c>
      <c r="D1507" s="1" t="s">
        <v>2951</v>
      </c>
      <c r="E1507" s="1" t="s">
        <v>2951</v>
      </c>
      <c r="F1507" s="1" t="s">
        <v>6678</v>
      </c>
    </row>
    <row r="1508" spans="1:6">
      <c r="A1508" s="1" t="s">
        <v>1803</v>
      </c>
      <c r="B1508" s="1" t="s">
        <v>3300</v>
      </c>
      <c r="C1508" s="1" t="s">
        <v>3300</v>
      </c>
      <c r="D1508" s="1" t="s">
        <v>2930</v>
      </c>
      <c r="E1508" s="1" t="s">
        <v>2930</v>
      </c>
      <c r="F1508" s="1" t="s">
        <v>6683</v>
      </c>
    </row>
    <row r="1509" spans="1:6">
      <c r="A1509" s="1" t="s">
        <v>1044</v>
      </c>
      <c r="B1509" s="1" t="s">
        <v>7541</v>
      </c>
      <c r="C1509" s="1" t="s">
        <v>7541</v>
      </c>
      <c r="D1509" s="1" t="s">
        <v>2939</v>
      </c>
      <c r="E1509" s="1" t="s">
        <v>2939</v>
      </c>
      <c r="F1509" s="1" t="s">
        <v>6678</v>
      </c>
    </row>
    <row r="1510" spans="1:6">
      <c r="A1510" s="1" t="s">
        <v>5746</v>
      </c>
      <c r="B1510" s="1" t="s">
        <v>7542</v>
      </c>
      <c r="C1510" s="1" t="s">
        <v>7542</v>
      </c>
      <c r="D1510" s="1" t="s">
        <v>2934</v>
      </c>
      <c r="E1510" s="1" t="s">
        <v>2934</v>
      </c>
      <c r="F1510" s="1" t="s">
        <v>6678</v>
      </c>
    </row>
    <row r="1511" spans="1:6">
      <c r="A1511" s="1" t="s">
        <v>2218</v>
      </c>
      <c r="B1511" s="1" t="s">
        <v>3497</v>
      </c>
      <c r="C1511" s="1" t="s">
        <v>3497</v>
      </c>
      <c r="D1511" s="1" t="s">
        <v>2981</v>
      </c>
      <c r="E1511" s="1" t="s">
        <v>2981</v>
      </c>
      <c r="F1511" s="1" t="s">
        <v>6678</v>
      </c>
    </row>
    <row r="1512" spans="1:6">
      <c r="A1512" s="1" t="s">
        <v>1980</v>
      </c>
      <c r="B1512" s="1" t="s">
        <v>7543</v>
      </c>
      <c r="C1512" s="1" t="s">
        <v>7543</v>
      </c>
      <c r="D1512" s="1" t="s">
        <v>2930</v>
      </c>
      <c r="E1512" s="1" t="s">
        <v>2930</v>
      </c>
      <c r="F1512" s="1" t="s">
        <v>6678</v>
      </c>
    </row>
    <row r="1513" spans="1:6">
      <c r="A1513" s="1" t="s">
        <v>1543</v>
      </c>
      <c r="B1513" s="1" t="s">
        <v>7544</v>
      </c>
      <c r="C1513" s="1" t="s">
        <v>7544</v>
      </c>
      <c r="D1513" s="1" t="s">
        <v>2981</v>
      </c>
      <c r="E1513" s="1" t="s">
        <v>3457</v>
      </c>
      <c r="F1513" s="1" t="s">
        <v>6683</v>
      </c>
    </row>
    <row r="1514" spans="1:6">
      <c r="A1514" s="1" t="s">
        <v>246</v>
      </c>
      <c r="B1514" s="1" t="s">
        <v>7545</v>
      </c>
      <c r="C1514" s="1" t="s">
        <v>7545</v>
      </c>
      <c r="D1514" s="1" t="s">
        <v>2933</v>
      </c>
      <c r="E1514" s="1" t="s">
        <v>2933</v>
      </c>
      <c r="F1514" s="1" t="s">
        <v>6678</v>
      </c>
    </row>
    <row r="1515" spans="1:6">
      <c r="A1515" s="1" t="s">
        <v>2891</v>
      </c>
      <c r="B1515" s="1" t="s">
        <v>3131</v>
      </c>
      <c r="C1515" s="1" t="s">
        <v>3131</v>
      </c>
      <c r="D1515" s="1" t="s">
        <v>2933</v>
      </c>
      <c r="E1515" s="1" t="s">
        <v>2933</v>
      </c>
      <c r="F1515" s="1" t="s">
        <v>6678</v>
      </c>
    </row>
    <row r="1516" spans="1:6">
      <c r="A1516" s="1" t="s">
        <v>1459</v>
      </c>
      <c r="B1516" s="1" t="s">
        <v>3491</v>
      </c>
      <c r="C1516" s="1" t="s">
        <v>3491</v>
      </c>
      <c r="D1516" s="1" t="s">
        <v>2930</v>
      </c>
      <c r="E1516" s="1" t="s">
        <v>2930</v>
      </c>
      <c r="F1516" s="1" t="s">
        <v>6678</v>
      </c>
    </row>
    <row r="1517" spans="1:6">
      <c r="A1517" s="1" t="s">
        <v>1009</v>
      </c>
      <c r="B1517" s="1" t="s">
        <v>2931</v>
      </c>
      <c r="C1517" s="1" t="s">
        <v>7229</v>
      </c>
      <c r="D1517" s="1" t="s">
        <v>3011</v>
      </c>
      <c r="E1517" s="1" t="s">
        <v>3009</v>
      </c>
      <c r="F1517" s="1" t="s">
        <v>6678</v>
      </c>
    </row>
    <row r="1518" spans="1:6">
      <c r="A1518" s="1" t="s">
        <v>2221</v>
      </c>
      <c r="B1518" s="1" t="s">
        <v>2952</v>
      </c>
      <c r="C1518" s="1" t="s">
        <v>2952</v>
      </c>
      <c r="D1518" s="1" t="s">
        <v>2989</v>
      </c>
      <c r="E1518" s="1" t="s">
        <v>2989</v>
      </c>
      <c r="F1518" s="1" t="s">
        <v>6678</v>
      </c>
    </row>
    <row r="1519" spans="1:6">
      <c r="A1519" s="1" t="s">
        <v>1621</v>
      </c>
      <c r="B1519" s="1" t="s">
        <v>3192</v>
      </c>
      <c r="C1519" s="1" t="s">
        <v>3192</v>
      </c>
      <c r="D1519" s="1" t="s">
        <v>2951</v>
      </c>
      <c r="E1519" s="1" t="s">
        <v>2951</v>
      </c>
      <c r="F1519" s="1" t="s">
        <v>6678</v>
      </c>
    </row>
    <row r="1520" spans="1:6">
      <c r="A1520" s="1" t="s">
        <v>122</v>
      </c>
      <c r="B1520" s="1" t="s">
        <v>7546</v>
      </c>
      <c r="C1520" s="1" t="s">
        <v>7546</v>
      </c>
      <c r="D1520" s="1" t="s">
        <v>2934</v>
      </c>
      <c r="E1520" s="1" t="s">
        <v>2931</v>
      </c>
      <c r="F1520" s="1" t="s">
        <v>6683</v>
      </c>
    </row>
    <row r="1521" spans="1:6">
      <c r="A1521" s="1" t="s">
        <v>2717</v>
      </c>
      <c r="B1521" s="1" t="s">
        <v>7547</v>
      </c>
      <c r="C1521" s="1" t="s">
        <v>7547</v>
      </c>
      <c r="D1521" s="1" t="s">
        <v>2933</v>
      </c>
      <c r="E1521" s="1" t="s">
        <v>2933</v>
      </c>
      <c r="F1521" s="1" t="s">
        <v>6678</v>
      </c>
    </row>
    <row r="1522" spans="1:6">
      <c r="A1522" s="1" t="s">
        <v>792</v>
      </c>
      <c r="B1522" s="1" t="s">
        <v>2943</v>
      </c>
      <c r="C1522" s="1" t="s">
        <v>2943</v>
      </c>
      <c r="D1522" s="1" t="s">
        <v>2969</v>
      </c>
      <c r="E1522" s="1" t="s">
        <v>2969</v>
      </c>
      <c r="F1522" s="1" t="s">
        <v>6678</v>
      </c>
    </row>
    <row r="1523" spans="1:6">
      <c r="A1523" s="1" t="s">
        <v>464</v>
      </c>
      <c r="B1523" s="1" t="s">
        <v>7548</v>
      </c>
      <c r="C1523" s="1" t="s">
        <v>7548</v>
      </c>
      <c r="D1523" s="1" t="s">
        <v>2951</v>
      </c>
      <c r="E1523" s="1" t="s">
        <v>2951</v>
      </c>
      <c r="F1523" s="1" t="s">
        <v>6678</v>
      </c>
    </row>
    <row r="1524" spans="1:6">
      <c r="A1524" s="1" t="s">
        <v>143</v>
      </c>
      <c r="B1524" s="1" t="s">
        <v>3180</v>
      </c>
      <c r="C1524" s="1" t="s">
        <v>3180</v>
      </c>
      <c r="D1524" s="1" t="s">
        <v>2933</v>
      </c>
      <c r="E1524" s="1" t="s">
        <v>2933</v>
      </c>
      <c r="F1524" s="1" t="s">
        <v>6683</v>
      </c>
    </row>
    <row r="1525" spans="1:6">
      <c r="A1525" s="1" t="s">
        <v>1805</v>
      </c>
      <c r="B1525" s="1" t="s">
        <v>3212</v>
      </c>
      <c r="C1525" s="1" t="s">
        <v>3212</v>
      </c>
      <c r="D1525" s="1" t="s">
        <v>2951</v>
      </c>
      <c r="E1525" s="1" t="s">
        <v>2951</v>
      </c>
      <c r="F1525" s="1" t="s">
        <v>6678</v>
      </c>
    </row>
    <row r="1526" spans="1:6">
      <c r="A1526" s="1" t="s">
        <v>1669</v>
      </c>
      <c r="B1526" s="1" t="s">
        <v>3491</v>
      </c>
      <c r="C1526" s="1" t="s">
        <v>3491</v>
      </c>
      <c r="D1526" s="1" t="s">
        <v>2933</v>
      </c>
      <c r="E1526" s="1" t="s">
        <v>2933</v>
      </c>
      <c r="F1526" s="1" t="s">
        <v>6678</v>
      </c>
    </row>
    <row r="1527" spans="1:6">
      <c r="A1527" s="1" t="s">
        <v>2222</v>
      </c>
      <c r="B1527" s="1" t="s">
        <v>4151</v>
      </c>
      <c r="C1527" s="1" t="s">
        <v>4151</v>
      </c>
      <c r="D1527" s="1" t="s">
        <v>2937</v>
      </c>
      <c r="E1527" s="1" t="s">
        <v>2937</v>
      </c>
      <c r="F1527" s="1" t="s">
        <v>6678</v>
      </c>
    </row>
    <row r="1528" spans="1:6">
      <c r="A1528" s="1" t="s">
        <v>2847</v>
      </c>
      <c r="B1528" s="1" t="s">
        <v>3471</v>
      </c>
      <c r="C1528" s="1" t="s">
        <v>3471</v>
      </c>
      <c r="D1528" s="1" t="s">
        <v>2951</v>
      </c>
      <c r="E1528" s="1" t="s">
        <v>2951</v>
      </c>
      <c r="F1528" s="1" t="s">
        <v>6678</v>
      </c>
    </row>
    <row r="1529" spans="1:6">
      <c r="A1529" s="1" t="s">
        <v>1109</v>
      </c>
      <c r="B1529" s="1" t="s">
        <v>7549</v>
      </c>
      <c r="C1529" s="1" t="s">
        <v>7549</v>
      </c>
      <c r="D1529" s="1" t="s">
        <v>2931</v>
      </c>
      <c r="E1529" s="1" t="s">
        <v>2931</v>
      </c>
      <c r="F1529" s="1" t="s">
        <v>6678</v>
      </c>
    </row>
    <row r="1530" spans="1:6">
      <c r="A1530" s="1" t="s">
        <v>742</v>
      </c>
      <c r="B1530" s="1" t="s">
        <v>6829</v>
      </c>
      <c r="C1530" s="1" t="s">
        <v>7550</v>
      </c>
      <c r="D1530" s="1" t="s">
        <v>3058</v>
      </c>
      <c r="E1530" s="1" t="s">
        <v>3058</v>
      </c>
      <c r="F1530" s="1" t="s">
        <v>6678</v>
      </c>
    </row>
    <row r="1531" spans="1:6">
      <c r="A1531" s="1" t="s">
        <v>778</v>
      </c>
      <c r="B1531" s="1" t="s">
        <v>3491</v>
      </c>
      <c r="C1531" s="1" t="s">
        <v>3491</v>
      </c>
      <c r="D1531" s="1" t="s">
        <v>2951</v>
      </c>
      <c r="E1531" s="1" t="s">
        <v>2951</v>
      </c>
      <c r="F1531" s="1" t="s">
        <v>6678</v>
      </c>
    </row>
    <row r="1532" spans="1:6">
      <c r="A1532" s="1" t="s">
        <v>4390</v>
      </c>
      <c r="B1532" s="1" t="s">
        <v>3971</v>
      </c>
      <c r="C1532" s="1" t="s">
        <v>3971</v>
      </c>
      <c r="D1532" s="1" t="s">
        <v>2933</v>
      </c>
      <c r="E1532" s="1" t="s">
        <v>2954</v>
      </c>
      <c r="F1532" s="1" t="s">
        <v>6683</v>
      </c>
    </row>
    <row r="1533" spans="1:6">
      <c r="A1533" s="1" t="s">
        <v>2912</v>
      </c>
      <c r="B1533" s="1" t="s">
        <v>3238</v>
      </c>
      <c r="C1533" s="1" t="s">
        <v>3238</v>
      </c>
      <c r="D1533" s="1" t="s">
        <v>2933</v>
      </c>
      <c r="E1533" s="1" t="s">
        <v>2933</v>
      </c>
      <c r="F1533" s="1" t="s">
        <v>6683</v>
      </c>
    </row>
    <row r="1534" spans="1:6">
      <c r="A1534" s="1" t="s">
        <v>1546</v>
      </c>
      <c r="B1534" s="1" t="s">
        <v>3089</v>
      </c>
      <c r="C1534" s="1" t="s">
        <v>3089</v>
      </c>
      <c r="D1534" s="1" t="s">
        <v>2969</v>
      </c>
      <c r="E1534" s="1" t="s">
        <v>2969</v>
      </c>
      <c r="F1534" s="1" t="s">
        <v>6678</v>
      </c>
    </row>
    <row r="1535" spans="1:6">
      <c r="A1535" s="1" t="s">
        <v>7551</v>
      </c>
      <c r="B1535" s="1" t="s">
        <v>7552</v>
      </c>
      <c r="C1535" s="1" t="s">
        <v>7552</v>
      </c>
      <c r="D1535" s="1" t="s">
        <v>2930</v>
      </c>
      <c r="E1535" s="1" t="s">
        <v>2930</v>
      </c>
      <c r="F1535" s="1" t="s">
        <v>6678</v>
      </c>
    </row>
    <row r="1536" spans="1:6">
      <c r="A1536" s="1" t="s">
        <v>1958</v>
      </c>
      <c r="B1536" s="1" t="s">
        <v>7553</v>
      </c>
      <c r="C1536" s="1" t="s">
        <v>7554</v>
      </c>
      <c r="D1536" s="1" t="s">
        <v>3001</v>
      </c>
      <c r="E1536" s="1" t="s">
        <v>3070</v>
      </c>
      <c r="F1536" s="1" t="s">
        <v>6678</v>
      </c>
    </row>
    <row r="1537" spans="1:6">
      <c r="A1537" s="1" t="s">
        <v>979</v>
      </c>
      <c r="B1537" s="1" t="s">
        <v>3635</v>
      </c>
      <c r="C1537" s="1" t="s">
        <v>3635</v>
      </c>
      <c r="D1537" s="1" t="s">
        <v>2951</v>
      </c>
      <c r="E1537" s="1" t="s">
        <v>3069</v>
      </c>
      <c r="F1537" s="1" t="s">
        <v>6678</v>
      </c>
    </row>
    <row r="1538" spans="1:6">
      <c r="A1538" s="1" t="s">
        <v>950</v>
      </c>
      <c r="B1538" s="1" t="s">
        <v>3605</v>
      </c>
      <c r="C1538" s="1" t="s">
        <v>3605</v>
      </c>
      <c r="D1538" s="1" t="s">
        <v>2937</v>
      </c>
      <c r="E1538" s="1" t="s">
        <v>2937</v>
      </c>
      <c r="F1538" s="1" t="s">
        <v>6678</v>
      </c>
    </row>
    <row r="1539" spans="1:6">
      <c r="A1539" s="1" t="s">
        <v>139</v>
      </c>
      <c r="B1539" s="1" t="s">
        <v>3514</v>
      </c>
      <c r="C1539" s="1" t="s">
        <v>3514</v>
      </c>
      <c r="D1539" s="1" t="s">
        <v>2934</v>
      </c>
      <c r="E1539" s="1" t="s">
        <v>2934</v>
      </c>
      <c r="F1539" s="1" t="s">
        <v>6678</v>
      </c>
    </row>
    <row r="1540" spans="1:6">
      <c r="A1540" s="1" t="s">
        <v>299</v>
      </c>
      <c r="B1540" s="1" t="s">
        <v>7555</v>
      </c>
      <c r="C1540" s="1" t="s">
        <v>7555</v>
      </c>
      <c r="D1540" s="1" t="s">
        <v>2951</v>
      </c>
      <c r="E1540" s="1" t="s">
        <v>2951</v>
      </c>
      <c r="F1540" s="1" t="s">
        <v>6678</v>
      </c>
    </row>
    <row r="1541" spans="1:6">
      <c r="A1541" s="1" t="s">
        <v>1180</v>
      </c>
      <c r="B1541" s="1" t="s">
        <v>3293</v>
      </c>
      <c r="C1541" s="1" t="s">
        <v>7556</v>
      </c>
      <c r="D1541" s="1" t="s">
        <v>2939</v>
      </c>
      <c r="E1541" s="1" t="s">
        <v>2939</v>
      </c>
      <c r="F1541" s="1" t="s">
        <v>6678</v>
      </c>
    </row>
    <row r="1542" spans="1:6">
      <c r="A1542" s="1" t="s">
        <v>437</v>
      </c>
      <c r="B1542" s="1" t="s">
        <v>7557</v>
      </c>
      <c r="C1542" s="1" t="s">
        <v>7557</v>
      </c>
      <c r="D1542" s="1" t="s">
        <v>2930</v>
      </c>
      <c r="E1542" s="1" t="s">
        <v>2930</v>
      </c>
      <c r="F1542" s="1" t="s">
        <v>6678</v>
      </c>
    </row>
    <row r="1543" spans="1:6">
      <c r="A1543" s="1" t="s">
        <v>597</v>
      </c>
      <c r="B1543" s="1" t="s">
        <v>7558</v>
      </c>
      <c r="C1543" s="1" t="s">
        <v>7558</v>
      </c>
      <c r="D1543" s="1" t="s">
        <v>2933</v>
      </c>
      <c r="E1543" s="1" t="s">
        <v>2933</v>
      </c>
      <c r="F1543" s="1" t="s">
        <v>6678</v>
      </c>
    </row>
    <row r="1544" spans="1:6">
      <c r="A1544" s="1" t="s">
        <v>690</v>
      </c>
      <c r="B1544" s="1" t="s">
        <v>3082</v>
      </c>
      <c r="C1544" s="1" t="s">
        <v>3082</v>
      </c>
      <c r="D1544" s="1" t="s">
        <v>2977</v>
      </c>
      <c r="E1544" s="1" t="s">
        <v>2977</v>
      </c>
      <c r="F1544" s="1" t="s">
        <v>6678</v>
      </c>
    </row>
    <row r="1545" spans="1:6">
      <c r="A1545" s="1" t="s">
        <v>1220</v>
      </c>
      <c r="B1545" s="1" t="s">
        <v>3848</v>
      </c>
      <c r="C1545" s="1" t="s">
        <v>3848</v>
      </c>
      <c r="D1545" s="1" t="s">
        <v>2930</v>
      </c>
      <c r="E1545" s="1" t="s">
        <v>3069</v>
      </c>
      <c r="F1545" s="1" t="s">
        <v>6683</v>
      </c>
    </row>
    <row r="1546" spans="1:6">
      <c r="A1546" s="1" t="s">
        <v>1806</v>
      </c>
      <c r="B1546" s="1" t="s">
        <v>3164</v>
      </c>
      <c r="C1546" s="1" t="s">
        <v>7559</v>
      </c>
      <c r="D1546" s="1" t="s">
        <v>3039</v>
      </c>
      <c r="E1546" s="1" t="s">
        <v>4052</v>
      </c>
      <c r="F1546" s="1" t="s">
        <v>6683</v>
      </c>
    </row>
    <row r="1547" spans="1:6">
      <c r="A1547" s="1" t="s">
        <v>558</v>
      </c>
      <c r="B1547" s="1" t="s">
        <v>3147</v>
      </c>
      <c r="C1547" s="1" t="s">
        <v>3147</v>
      </c>
      <c r="D1547" s="1" t="s">
        <v>2934</v>
      </c>
      <c r="E1547" s="1" t="s">
        <v>2934</v>
      </c>
      <c r="F1547" s="1" t="s">
        <v>6678</v>
      </c>
    </row>
    <row r="1548" spans="1:6">
      <c r="A1548" s="1" t="s">
        <v>411</v>
      </c>
      <c r="B1548" s="1" t="s">
        <v>3543</v>
      </c>
      <c r="C1548" s="1" t="s">
        <v>3543</v>
      </c>
      <c r="D1548" s="1" t="s">
        <v>2951</v>
      </c>
      <c r="E1548" s="1" t="s">
        <v>2951</v>
      </c>
      <c r="F1548" s="1" t="s">
        <v>6678</v>
      </c>
    </row>
    <row r="1549" spans="1:6">
      <c r="A1549" s="1" t="s">
        <v>4053</v>
      </c>
      <c r="B1549" s="1" t="s">
        <v>7560</v>
      </c>
      <c r="C1549" s="1" t="s">
        <v>7560</v>
      </c>
      <c r="D1549" s="1" t="s">
        <v>2930</v>
      </c>
      <c r="E1549" s="1" t="s">
        <v>2930</v>
      </c>
      <c r="F1549" s="1" t="s">
        <v>6678</v>
      </c>
    </row>
    <row r="1550" spans="1:6">
      <c r="A1550" s="1" t="s">
        <v>936</v>
      </c>
      <c r="B1550" s="1" t="s">
        <v>3852</v>
      </c>
      <c r="C1550" s="1" t="s">
        <v>6733</v>
      </c>
      <c r="D1550" s="1" t="s">
        <v>3070</v>
      </c>
      <c r="E1550" s="1" t="s">
        <v>3956</v>
      </c>
      <c r="F1550" s="1" t="s">
        <v>6678</v>
      </c>
    </row>
    <row r="1551" spans="1:6">
      <c r="A1551" s="1" t="s">
        <v>1253</v>
      </c>
      <c r="B1551" s="1" t="s">
        <v>3390</v>
      </c>
      <c r="C1551" s="1" t="s">
        <v>3390</v>
      </c>
      <c r="D1551" s="1" t="s">
        <v>2951</v>
      </c>
      <c r="E1551" s="1" t="s">
        <v>3149</v>
      </c>
      <c r="F1551" s="1" t="s">
        <v>6683</v>
      </c>
    </row>
    <row r="1552" spans="1:6">
      <c r="A1552" s="1" t="s">
        <v>2227</v>
      </c>
      <c r="B1552" s="1" t="s">
        <v>3506</v>
      </c>
      <c r="C1552" s="1" t="s">
        <v>3506</v>
      </c>
      <c r="D1552" s="1" t="s">
        <v>2951</v>
      </c>
      <c r="E1552" s="1" t="s">
        <v>2951</v>
      </c>
      <c r="F1552" s="1" t="s">
        <v>6678</v>
      </c>
    </row>
    <row r="1553" spans="1:6">
      <c r="A1553" s="1" t="s">
        <v>66</v>
      </c>
      <c r="B1553" s="1" t="s">
        <v>3543</v>
      </c>
      <c r="C1553" s="1" t="s">
        <v>7561</v>
      </c>
      <c r="D1553" s="1" t="s">
        <v>2931</v>
      </c>
      <c r="E1553" s="1" t="s">
        <v>2931</v>
      </c>
      <c r="F1553" s="1" t="s">
        <v>6678</v>
      </c>
    </row>
    <row r="1554" spans="1:6">
      <c r="A1554" s="1" t="s">
        <v>2173</v>
      </c>
      <c r="B1554" s="1" t="s">
        <v>3518</v>
      </c>
      <c r="C1554" s="1" t="s">
        <v>3518</v>
      </c>
      <c r="D1554" s="1" t="s">
        <v>2937</v>
      </c>
      <c r="E1554" s="1" t="s">
        <v>2937</v>
      </c>
      <c r="F1554" s="1" t="s">
        <v>6678</v>
      </c>
    </row>
    <row r="1555" spans="1:6">
      <c r="A1555" s="1" t="s">
        <v>2713</v>
      </c>
      <c r="B1555" s="1" t="s">
        <v>7562</v>
      </c>
      <c r="C1555" s="1" t="s">
        <v>7562</v>
      </c>
      <c r="D1555" s="1" t="s">
        <v>2933</v>
      </c>
      <c r="E1555" s="1" t="s">
        <v>2933</v>
      </c>
      <c r="F1555" s="1" t="s">
        <v>6678</v>
      </c>
    </row>
    <row r="1556" spans="1:6">
      <c r="A1556" s="1" t="s">
        <v>622</v>
      </c>
      <c r="B1556" s="1" t="s">
        <v>7563</v>
      </c>
      <c r="C1556" s="1" t="s">
        <v>7563</v>
      </c>
      <c r="D1556" s="1" t="s">
        <v>2930</v>
      </c>
      <c r="E1556" s="1" t="s">
        <v>2930</v>
      </c>
      <c r="F1556" s="1" t="s">
        <v>6678</v>
      </c>
    </row>
    <row r="1557" spans="1:6">
      <c r="A1557" s="1" t="s">
        <v>2245</v>
      </c>
      <c r="B1557" s="1" t="s">
        <v>7564</v>
      </c>
      <c r="C1557" s="1" t="s">
        <v>7564</v>
      </c>
      <c r="D1557" s="1" t="s">
        <v>2930</v>
      </c>
      <c r="E1557" s="1" t="s">
        <v>2930</v>
      </c>
      <c r="F1557" s="1" t="s">
        <v>6678</v>
      </c>
    </row>
    <row r="1558" spans="1:6">
      <c r="A1558" s="1" t="s">
        <v>4476</v>
      </c>
      <c r="B1558" s="1" t="s">
        <v>3573</v>
      </c>
      <c r="C1558" s="1" t="s">
        <v>3573</v>
      </c>
      <c r="D1558" s="1" t="s">
        <v>2930</v>
      </c>
      <c r="E1558" s="1" t="s">
        <v>2930</v>
      </c>
      <c r="F1558" s="1" t="s">
        <v>6678</v>
      </c>
    </row>
    <row r="1559" spans="1:6">
      <c r="A1559" s="1" t="s">
        <v>7565</v>
      </c>
      <c r="B1559" s="1" t="s">
        <v>7566</v>
      </c>
      <c r="C1559" s="1" t="s">
        <v>7566</v>
      </c>
      <c r="D1559" s="1" t="s">
        <v>2933</v>
      </c>
      <c r="E1559" s="1" t="s">
        <v>2933</v>
      </c>
      <c r="F1559" s="1" t="s">
        <v>6678</v>
      </c>
    </row>
    <row r="1560" spans="1:6">
      <c r="A1560" s="1" t="s">
        <v>793</v>
      </c>
      <c r="B1560" s="1" t="s">
        <v>7567</v>
      </c>
      <c r="C1560" s="1" t="s">
        <v>7568</v>
      </c>
      <c r="D1560" s="1" t="s">
        <v>3022</v>
      </c>
      <c r="E1560" s="1" t="s">
        <v>3158</v>
      </c>
      <c r="F1560" s="1" t="s">
        <v>6678</v>
      </c>
    </row>
    <row r="1561" spans="1:6">
      <c r="A1561" s="1" t="s">
        <v>363</v>
      </c>
      <c r="B1561" s="1" t="s">
        <v>7569</v>
      </c>
      <c r="C1561" s="1" t="s">
        <v>7569</v>
      </c>
      <c r="D1561" s="1" t="s">
        <v>2951</v>
      </c>
      <c r="E1561" s="1" t="s">
        <v>2951</v>
      </c>
      <c r="F1561" s="1" t="s">
        <v>6678</v>
      </c>
    </row>
    <row r="1562" spans="1:6">
      <c r="A1562" s="1" t="s">
        <v>2230</v>
      </c>
      <c r="B1562" s="1" t="s">
        <v>7570</v>
      </c>
      <c r="C1562" s="1" t="s">
        <v>7570</v>
      </c>
      <c r="D1562" s="1" t="s">
        <v>2930</v>
      </c>
      <c r="E1562" s="1" t="s">
        <v>2930</v>
      </c>
      <c r="F1562" s="1" t="s">
        <v>6678</v>
      </c>
    </row>
    <row r="1563" spans="1:6">
      <c r="A1563" s="1" t="s">
        <v>614</v>
      </c>
      <c r="B1563" s="1" t="s">
        <v>3504</v>
      </c>
      <c r="C1563" s="1" t="s">
        <v>3504</v>
      </c>
      <c r="D1563" s="1" t="s">
        <v>2933</v>
      </c>
      <c r="E1563" s="1" t="s">
        <v>2933</v>
      </c>
      <c r="F1563" s="1" t="s">
        <v>6678</v>
      </c>
    </row>
    <row r="1564" spans="1:6">
      <c r="A1564" s="1" t="s">
        <v>483</v>
      </c>
      <c r="B1564" s="1" t="s">
        <v>3689</v>
      </c>
      <c r="C1564" s="1" t="s">
        <v>3265</v>
      </c>
      <c r="D1564" s="1" t="s">
        <v>3027</v>
      </c>
      <c r="E1564" s="1" t="s">
        <v>4035</v>
      </c>
      <c r="F1564" s="1" t="s">
        <v>6683</v>
      </c>
    </row>
    <row r="1565" spans="1:6">
      <c r="A1565" s="1" t="s">
        <v>1140</v>
      </c>
      <c r="B1565" s="1" t="s">
        <v>2936</v>
      </c>
      <c r="C1565" s="1" t="s">
        <v>2936</v>
      </c>
      <c r="D1565" s="1" t="s">
        <v>2937</v>
      </c>
      <c r="E1565" s="1" t="s">
        <v>2937</v>
      </c>
      <c r="F1565" s="1" t="s">
        <v>6678</v>
      </c>
    </row>
    <row r="1566" spans="1:6">
      <c r="A1566" s="1" t="s">
        <v>2689</v>
      </c>
      <c r="B1566" s="1" t="s">
        <v>6897</v>
      </c>
      <c r="C1566" s="1" t="s">
        <v>6897</v>
      </c>
      <c r="D1566" s="1" t="s">
        <v>2933</v>
      </c>
      <c r="E1566" s="1" t="s">
        <v>2933</v>
      </c>
      <c r="F1566" s="1" t="s">
        <v>6678</v>
      </c>
    </row>
    <row r="1567" spans="1:6">
      <c r="A1567" s="1" t="s">
        <v>7571</v>
      </c>
      <c r="B1567" s="1" t="s">
        <v>2960</v>
      </c>
      <c r="C1567" s="1" t="s">
        <v>2960</v>
      </c>
      <c r="D1567" s="1" t="s">
        <v>2930</v>
      </c>
      <c r="E1567" s="1" t="s">
        <v>2930</v>
      </c>
      <c r="F1567" s="1" t="s">
        <v>6678</v>
      </c>
    </row>
    <row r="1568" spans="1:6">
      <c r="A1568" s="1" t="s">
        <v>1832</v>
      </c>
      <c r="B1568" s="1" t="s">
        <v>7572</v>
      </c>
      <c r="C1568" s="1" t="s">
        <v>7572</v>
      </c>
      <c r="D1568" s="1" t="s">
        <v>2933</v>
      </c>
      <c r="E1568" s="1" t="s">
        <v>2933</v>
      </c>
      <c r="F1568" s="1" t="s">
        <v>6678</v>
      </c>
    </row>
    <row r="1569" spans="1:6">
      <c r="A1569" s="1" t="s">
        <v>2451</v>
      </c>
      <c r="B1569" s="1" t="s">
        <v>3320</v>
      </c>
      <c r="C1569" s="1" t="s">
        <v>3320</v>
      </c>
      <c r="D1569" s="1" t="s">
        <v>2934</v>
      </c>
      <c r="E1569" s="1" t="s">
        <v>2977</v>
      </c>
      <c r="F1569" s="1" t="s">
        <v>6683</v>
      </c>
    </row>
    <row r="1570" spans="1:6">
      <c r="A1570" s="1" t="s">
        <v>4512</v>
      </c>
      <c r="B1570" s="1" t="s">
        <v>7573</v>
      </c>
      <c r="C1570" s="1" t="s">
        <v>7573</v>
      </c>
      <c r="D1570" s="1" t="s">
        <v>2930</v>
      </c>
      <c r="E1570" s="1" t="s">
        <v>2930</v>
      </c>
      <c r="F1570" s="1" t="s">
        <v>6678</v>
      </c>
    </row>
    <row r="1571" spans="1:6">
      <c r="A1571" s="1" t="s">
        <v>559</v>
      </c>
      <c r="B1571" s="1" t="s">
        <v>7574</v>
      </c>
      <c r="C1571" s="1" t="s">
        <v>7574</v>
      </c>
      <c r="D1571" s="1" t="s">
        <v>2933</v>
      </c>
      <c r="E1571" s="1" t="s">
        <v>2933</v>
      </c>
      <c r="F1571" s="1" t="s">
        <v>6678</v>
      </c>
    </row>
    <row r="1572" spans="1:6">
      <c r="A1572" s="1" t="s">
        <v>1808</v>
      </c>
      <c r="B1572" s="1" t="s">
        <v>3305</v>
      </c>
      <c r="C1572" s="1" t="s">
        <v>7575</v>
      </c>
      <c r="D1572" s="1" t="s">
        <v>2969</v>
      </c>
      <c r="E1572" s="1" t="s">
        <v>3070</v>
      </c>
      <c r="F1572" s="1" t="s">
        <v>6683</v>
      </c>
    </row>
    <row r="1573" spans="1:6">
      <c r="A1573" s="1" t="s">
        <v>556</v>
      </c>
      <c r="B1573" s="1" t="s">
        <v>7576</v>
      </c>
      <c r="C1573" s="1" t="s">
        <v>7576</v>
      </c>
      <c r="D1573" s="1" t="s">
        <v>2969</v>
      </c>
      <c r="E1573" s="1" t="s">
        <v>2969</v>
      </c>
      <c r="F1573" s="1" t="s">
        <v>6678</v>
      </c>
    </row>
    <row r="1574" spans="1:6">
      <c r="A1574" s="1" t="s">
        <v>7577</v>
      </c>
      <c r="B1574" s="1" t="s">
        <v>7578</v>
      </c>
      <c r="C1574" s="1" t="s">
        <v>7578</v>
      </c>
      <c r="D1574" s="1" t="s">
        <v>2930</v>
      </c>
      <c r="E1574" s="1" t="s">
        <v>2930</v>
      </c>
      <c r="F1574" s="1" t="s">
        <v>6678</v>
      </c>
    </row>
    <row r="1575" spans="1:6">
      <c r="A1575" s="1" t="s">
        <v>583</v>
      </c>
      <c r="B1575" s="1" t="s">
        <v>3084</v>
      </c>
      <c r="C1575" s="1" t="s">
        <v>7579</v>
      </c>
      <c r="D1575" s="1" t="s">
        <v>3101</v>
      </c>
      <c r="E1575" s="1" t="s">
        <v>3101</v>
      </c>
      <c r="F1575" s="1" t="s">
        <v>6678</v>
      </c>
    </row>
    <row r="1576" spans="1:6">
      <c r="A1576" s="1" t="s">
        <v>515</v>
      </c>
      <c r="B1576" s="1" t="s">
        <v>3063</v>
      </c>
      <c r="C1576" s="1" t="s">
        <v>3587</v>
      </c>
      <c r="D1576" s="1" t="s">
        <v>3022</v>
      </c>
      <c r="E1576" s="1" t="s">
        <v>3426</v>
      </c>
      <c r="F1576" s="1" t="s">
        <v>6683</v>
      </c>
    </row>
    <row r="1577" spans="1:6">
      <c r="A1577" s="1" t="s">
        <v>7580</v>
      </c>
      <c r="B1577" s="1" t="s">
        <v>7581</v>
      </c>
      <c r="C1577" s="1" t="s">
        <v>7581</v>
      </c>
      <c r="D1577" s="1" t="s">
        <v>2951</v>
      </c>
      <c r="E1577" s="1" t="s">
        <v>2951</v>
      </c>
      <c r="F1577" s="1" t="s">
        <v>6678</v>
      </c>
    </row>
    <row r="1578" spans="1:6">
      <c r="A1578" s="1" t="s">
        <v>1024</v>
      </c>
      <c r="B1578" s="1" t="s">
        <v>3291</v>
      </c>
      <c r="C1578" s="1" t="s">
        <v>3291</v>
      </c>
      <c r="D1578" s="1" t="s">
        <v>2934</v>
      </c>
      <c r="E1578" s="1" t="s">
        <v>2934</v>
      </c>
      <c r="F1578" s="1" t="s">
        <v>6678</v>
      </c>
    </row>
    <row r="1579" spans="1:6">
      <c r="A1579" s="1" t="s">
        <v>373</v>
      </c>
      <c r="B1579" s="1" t="s">
        <v>7582</v>
      </c>
      <c r="C1579" s="1" t="s">
        <v>7583</v>
      </c>
      <c r="D1579" s="1" t="s">
        <v>3058</v>
      </c>
      <c r="E1579" s="1" t="s">
        <v>3058</v>
      </c>
      <c r="F1579" s="1" t="s">
        <v>6678</v>
      </c>
    </row>
    <row r="1580" spans="1:6">
      <c r="A1580" s="1" t="s">
        <v>201</v>
      </c>
      <c r="B1580" s="1" t="s">
        <v>3636</v>
      </c>
      <c r="C1580" s="1" t="s">
        <v>3636</v>
      </c>
      <c r="D1580" s="1" t="s">
        <v>2934</v>
      </c>
      <c r="E1580" s="1" t="s">
        <v>2934</v>
      </c>
      <c r="F1580" s="1" t="s">
        <v>6678</v>
      </c>
    </row>
    <row r="1581" spans="1:6">
      <c r="A1581" s="1" t="s">
        <v>2253</v>
      </c>
      <c r="B1581" s="1" t="s">
        <v>3697</v>
      </c>
      <c r="C1581" s="1" t="s">
        <v>3697</v>
      </c>
      <c r="D1581" s="1" t="s">
        <v>2930</v>
      </c>
      <c r="E1581" s="1" t="s">
        <v>2930</v>
      </c>
      <c r="F1581" s="1" t="s">
        <v>6678</v>
      </c>
    </row>
    <row r="1582" spans="1:6">
      <c r="A1582" s="1" t="s">
        <v>1098</v>
      </c>
      <c r="B1582" s="1" t="s">
        <v>7584</v>
      </c>
      <c r="C1582" s="1" t="s">
        <v>7584</v>
      </c>
      <c r="D1582" s="1" t="s">
        <v>3001</v>
      </c>
      <c r="E1582" s="1" t="s">
        <v>3394</v>
      </c>
      <c r="F1582" s="1" t="s">
        <v>6678</v>
      </c>
    </row>
    <row r="1583" spans="1:6">
      <c r="A1583" s="1" t="s">
        <v>2819</v>
      </c>
      <c r="B1583" s="1" t="s">
        <v>4648</v>
      </c>
      <c r="C1583" s="1" t="s">
        <v>4648</v>
      </c>
      <c r="D1583" s="1" t="s">
        <v>2951</v>
      </c>
      <c r="E1583" s="1" t="s">
        <v>2951</v>
      </c>
      <c r="F1583" s="1" t="s">
        <v>6683</v>
      </c>
    </row>
    <row r="1584" spans="1:6">
      <c r="A1584" s="1" t="s">
        <v>1558</v>
      </c>
      <c r="B1584" s="1" t="s">
        <v>7585</v>
      </c>
      <c r="C1584" s="1" t="s">
        <v>7585</v>
      </c>
      <c r="D1584" s="1" t="s">
        <v>2930</v>
      </c>
      <c r="E1584" s="1" t="s">
        <v>2930</v>
      </c>
      <c r="F1584" s="1" t="s">
        <v>6678</v>
      </c>
    </row>
    <row r="1585" spans="1:6">
      <c r="A1585" s="1" t="s">
        <v>473</v>
      </c>
      <c r="B1585" s="1" t="s">
        <v>7586</v>
      </c>
      <c r="C1585" s="1" t="s">
        <v>7587</v>
      </c>
      <c r="D1585" s="1" t="s">
        <v>3062</v>
      </c>
      <c r="E1585" s="1" t="s">
        <v>3174</v>
      </c>
      <c r="F1585" s="1" t="s">
        <v>6678</v>
      </c>
    </row>
    <row r="1586" spans="1:6">
      <c r="A1586" s="1" t="s">
        <v>4331</v>
      </c>
      <c r="B1586" s="1" t="s">
        <v>4576</v>
      </c>
      <c r="C1586" s="1" t="s">
        <v>4576</v>
      </c>
      <c r="D1586" s="1" t="s">
        <v>2930</v>
      </c>
      <c r="E1586" s="1" t="s">
        <v>2930</v>
      </c>
      <c r="F1586" s="1" t="s">
        <v>6678</v>
      </c>
    </row>
    <row r="1587" spans="1:6">
      <c r="A1587" s="1" t="s">
        <v>46</v>
      </c>
      <c r="B1587" s="1" t="s">
        <v>2955</v>
      </c>
      <c r="C1587" s="1" t="s">
        <v>2955</v>
      </c>
      <c r="D1587" s="1" t="s">
        <v>2934</v>
      </c>
      <c r="E1587" s="1" t="s">
        <v>2934</v>
      </c>
      <c r="F1587" s="1" t="s">
        <v>6678</v>
      </c>
    </row>
    <row r="1588" spans="1:6">
      <c r="A1588" s="1" t="s">
        <v>851</v>
      </c>
      <c r="B1588" s="1" t="s">
        <v>3114</v>
      </c>
      <c r="C1588" s="1" t="s">
        <v>7588</v>
      </c>
      <c r="D1588" s="1" t="s">
        <v>3058</v>
      </c>
      <c r="E1588" s="1" t="s">
        <v>3388</v>
      </c>
      <c r="F1588" s="1" t="s">
        <v>6683</v>
      </c>
    </row>
    <row r="1589" spans="1:6">
      <c r="A1589" s="1" t="s">
        <v>600</v>
      </c>
      <c r="B1589" s="1" t="s">
        <v>3374</v>
      </c>
      <c r="C1589" s="1" t="s">
        <v>7589</v>
      </c>
      <c r="D1589" s="1" t="s">
        <v>3040</v>
      </c>
      <c r="E1589" s="1" t="s">
        <v>4271</v>
      </c>
      <c r="F1589" s="1" t="s">
        <v>6678</v>
      </c>
    </row>
    <row r="1590" spans="1:6">
      <c r="A1590" s="1" t="s">
        <v>252</v>
      </c>
      <c r="B1590" s="1" t="s">
        <v>3347</v>
      </c>
      <c r="C1590" s="1" t="s">
        <v>3736</v>
      </c>
      <c r="D1590" s="1" t="s">
        <v>3003</v>
      </c>
      <c r="E1590" s="1" t="s">
        <v>3764</v>
      </c>
      <c r="F1590" s="1" t="s">
        <v>6678</v>
      </c>
    </row>
    <row r="1591" spans="1:6">
      <c r="A1591" s="1" t="s">
        <v>1810</v>
      </c>
      <c r="B1591" s="1" t="s">
        <v>2986</v>
      </c>
      <c r="C1591" s="1" t="s">
        <v>2986</v>
      </c>
      <c r="D1591" s="1" t="s">
        <v>2951</v>
      </c>
      <c r="E1591" s="1" t="s">
        <v>2951</v>
      </c>
      <c r="F1591" s="1" t="s">
        <v>6678</v>
      </c>
    </row>
    <row r="1592" spans="1:6">
      <c r="A1592" s="1" t="s">
        <v>769</v>
      </c>
      <c r="B1592" s="1" t="s">
        <v>3216</v>
      </c>
      <c r="C1592" s="1" t="s">
        <v>3216</v>
      </c>
      <c r="D1592" s="1" t="s">
        <v>2933</v>
      </c>
      <c r="E1592" s="1" t="s">
        <v>2933</v>
      </c>
      <c r="F1592" s="1" t="s">
        <v>6678</v>
      </c>
    </row>
    <row r="1593" spans="1:6">
      <c r="A1593" s="1" t="s">
        <v>893</v>
      </c>
      <c r="B1593" s="1" t="s">
        <v>3041</v>
      </c>
      <c r="C1593" s="1" t="s">
        <v>7590</v>
      </c>
      <c r="D1593" s="1" t="s">
        <v>2977</v>
      </c>
      <c r="E1593" s="1" t="s">
        <v>2977</v>
      </c>
      <c r="F1593" s="1" t="s">
        <v>6678</v>
      </c>
    </row>
    <row r="1594" spans="1:6">
      <c r="A1594" s="1" t="s">
        <v>719</v>
      </c>
      <c r="B1594" s="1" t="s">
        <v>7591</v>
      </c>
      <c r="C1594" s="1" t="s">
        <v>7591</v>
      </c>
      <c r="D1594" s="1" t="s">
        <v>2934</v>
      </c>
      <c r="E1594" s="1" t="s">
        <v>2934</v>
      </c>
      <c r="F1594" s="1" t="s">
        <v>6678</v>
      </c>
    </row>
    <row r="1595" spans="1:6">
      <c r="A1595" s="1" t="s">
        <v>7592</v>
      </c>
      <c r="B1595" s="1" t="s">
        <v>2943</v>
      </c>
      <c r="C1595" s="1" t="s">
        <v>2943</v>
      </c>
      <c r="D1595" s="1" t="s">
        <v>2934</v>
      </c>
      <c r="E1595" s="1" t="s">
        <v>2934</v>
      </c>
      <c r="F1595" s="1" t="s">
        <v>6678</v>
      </c>
    </row>
    <row r="1596" spans="1:6">
      <c r="A1596" s="1" t="s">
        <v>2916</v>
      </c>
      <c r="B1596" s="1" t="s">
        <v>7593</v>
      </c>
      <c r="C1596" s="1" t="s">
        <v>7593</v>
      </c>
      <c r="D1596" s="1" t="s">
        <v>2930</v>
      </c>
      <c r="E1596" s="1" t="s">
        <v>2930</v>
      </c>
      <c r="F1596" s="1" t="s">
        <v>6678</v>
      </c>
    </row>
    <row r="1597" spans="1:6">
      <c r="A1597" s="1" t="s">
        <v>2234</v>
      </c>
      <c r="B1597" s="1" t="s">
        <v>2943</v>
      </c>
      <c r="C1597" s="1" t="s">
        <v>2943</v>
      </c>
      <c r="D1597" s="1" t="s">
        <v>2939</v>
      </c>
      <c r="E1597" s="1" t="s">
        <v>2939</v>
      </c>
      <c r="F1597" s="1" t="s">
        <v>6678</v>
      </c>
    </row>
    <row r="1598" spans="1:6">
      <c r="A1598" s="1" t="s">
        <v>522</v>
      </c>
      <c r="B1598" s="1" t="s">
        <v>2973</v>
      </c>
      <c r="C1598" s="1" t="s">
        <v>7594</v>
      </c>
      <c r="D1598" s="1" t="s">
        <v>2937</v>
      </c>
      <c r="E1598" s="1" t="s">
        <v>3024</v>
      </c>
      <c r="F1598" s="1" t="s">
        <v>6683</v>
      </c>
    </row>
    <row r="1599" spans="1:6">
      <c r="A1599" s="1" t="s">
        <v>602</v>
      </c>
      <c r="B1599" s="1" t="s">
        <v>3927</v>
      </c>
      <c r="C1599" s="1" t="s">
        <v>7595</v>
      </c>
      <c r="D1599" s="1" t="s">
        <v>3024</v>
      </c>
      <c r="E1599" s="1" t="s">
        <v>3024</v>
      </c>
      <c r="F1599" s="1" t="s">
        <v>6678</v>
      </c>
    </row>
    <row r="1600" spans="1:6">
      <c r="A1600" s="1" t="s">
        <v>7596</v>
      </c>
      <c r="B1600" s="1" t="s">
        <v>7597</v>
      </c>
      <c r="C1600" s="1" t="s">
        <v>7597</v>
      </c>
      <c r="D1600" s="1" t="s">
        <v>2930</v>
      </c>
      <c r="E1600" s="1" t="s">
        <v>2930</v>
      </c>
      <c r="F1600" s="1" t="s">
        <v>6678</v>
      </c>
    </row>
    <row r="1601" spans="1:6">
      <c r="A1601" s="1" t="s">
        <v>912</v>
      </c>
      <c r="B1601" s="1" t="s">
        <v>7598</v>
      </c>
      <c r="C1601" s="1" t="s">
        <v>7598</v>
      </c>
      <c r="D1601" s="1" t="s">
        <v>2937</v>
      </c>
      <c r="E1601" s="1" t="s">
        <v>2937</v>
      </c>
      <c r="F1601" s="1" t="s">
        <v>6678</v>
      </c>
    </row>
    <row r="1602" spans="1:6">
      <c r="A1602" s="1" t="s">
        <v>2235</v>
      </c>
      <c r="B1602" s="1" t="s">
        <v>3699</v>
      </c>
      <c r="C1602" s="1" t="s">
        <v>3699</v>
      </c>
      <c r="D1602" s="1" t="s">
        <v>2930</v>
      </c>
      <c r="E1602" s="1" t="s">
        <v>2930</v>
      </c>
      <c r="F1602" s="1" t="s">
        <v>6678</v>
      </c>
    </row>
    <row r="1603" spans="1:6">
      <c r="A1603" s="1" t="s">
        <v>2795</v>
      </c>
      <c r="B1603" s="1" t="s">
        <v>3075</v>
      </c>
      <c r="C1603" s="1" t="s">
        <v>3075</v>
      </c>
      <c r="D1603" s="1" t="s">
        <v>2933</v>
      </c>
      <c r="E1603" s="1" t="s">
        <v>2933</v>
      </c>
      <c r="F1603" s="1" t="s">
        <v>6678</v>
      </c>
    </row>
    <row r="1604" spans="1:6">
      <c r="A1604" s="1" t="s">
        <v>2236</v>
      </c>
      <c r="B1604" s="1" t="s">
        <v>7599</v>
      </c>
      <c r="C1604" s="1" t="s">
        <v>7599</v>
      </c>
      <c r="D1604" s="1" t="s">
        <v>2951</v>
      </c>
      <c r="E1604" s="1" t="s">
        <v>2951</v>
      </c>
      <c r="F1604" s="1" t="s">
        <v>6678</v>
      </c>
    </row>
    <row r="1605" spans="1:6">
      <c r="A1605" s="1" t="s">
        <v>286</v>
      </c>
      <c r="B1605" s="1" t="s">
        <v>7600</v>
      </c>
      <c r="C1605" s="1" t="s">
        <v>7600</v>
      </c>
      <c r="D1605" s="1" t="s">
        <v>2930</v>
      </c>
      <c r="E1605" s="1" t="s">
        <v>2930</v>
      </c>
      <c r="F1605" s="1" t="s">
        <v>6678</v>
      </c>
    </row>
    <row r="1606" spans="1:6">
      <c r="A1606" s="1" t="s">
        <v>2562</v>
      </c>
      <c r="B1606" s="1" t="s">
        <v>3987</v>
      </c>
      <c r="C1606" s="1" t="s">
        <v>3987</v>
      </c>
      <c r="D1606" s="1" t="s">
        <v>2934</v>
      </c>
      <c r="E1606" s="1" t="s">
        <v>2937</v>
      </c>
      <c r="F1606" s="1" t="s">
        <v>6678</v>
      </c>
    </row>
    <row r="1607" spans="1:6">
      <c r="A1607" s="1" t="s">
        <v>2013</v>
      </c>
      <c r="B1607" s="1" t="s">
        <v>7601</v>
      </c>
      <c r="C1607" s="1" t="s">
        <v>7601</v>
      </c>
      <c r="D1607" s="1" t="s">
        <v>2930</v>
      </c>
      <c r="E1607" s="1" t="s">
        <v>2930</v>
      </c>
      <c r="F1607" s="1" t="s">
        <v>6678</v>
      </c>
    </row>
    <row r="1608" spans="1:6">
      <c r="A1608" s="1" t="s">
        <v>2238</v>
      </c>
      <c r="B1608" s="1" t="s">
        <v>2943</v>
      </c>
      <c r="C1608" s="1" t="s">
        <v>2943</v>
      </c>
      <c r="D1608" s="1" t="s">
        <v>2969</v>
      </c>
      <c r="E1608" s="1" t="s">
        <v>2969</v>
      </c>
      <c r="F1608" s="1" t="s">
        <v>6678</v>
      </c>
    </row>
    <row r="1609" spans="1:6">
      <c r="A1609" s="1" t="s">
        <v>6226</v>
      </c>
      <c r="B1609" s="1" t="s">
        <v>3579</v>
      </c>
      <c r="C1609" s="1" t="s">
        <v>3579</v>
      </c>
      <c r="D1609" s="1" t="s">
        <v>2930</v>
      </c>
      <c r="E1609" s="1" t="s">
        <v>2930</v>
      </c>
      <c r="F1609" s="1" t="s">
        <v>6678</v>
      </c>
    </row>
    <row r="1610" spans="1:6">
      <c r="A1610" s="1" t="s">
        <v>2305</v>
      </c>
      <c r="B1610" s="1" t="s">
        <v>7602</v>
      </c>
      <c r="C1610" s="1" t="s">
        <v>7602</v>
      </c>
      <c r="D1610" s="1" t="s">
        <v>2930</v>
      </c>
      <c r="E1610" s="1" t="s">
        <v>2930</v>
      </c>
      <c r="F1610" s="1" t="s">
        <v>6678</v>
      </c>
    </row>
    <row r="1611" spans="1:6">
      <c r="A1611" s="1" t="s">
        <v>1600</v>
      </c>
      <c r="B1611" s="1" t="s">
        <v>3507</v>
      </c>
      <c r="C1611" s="1" t="s">
        <v>3507</v>
      </c>
      <c r="D1611" s="1" t="s">
        <v>2969</v>
      </c>
      <c r="E1611" s="1" t="s">
        <v>2969</v>
      </c>
      <c r="F1611" s="1" t="s">
        <v>6678</v>
      </c>
    </row>
    <row r="1612" spans="1:6">
      <c r="A1612" s="1" t="s">
        <v>2406</v>
      </c>
      <c r="B1612" s="1" t="s">
        <v>5064</v>
      </c>
      <c r="C1612" s="1" t="s">
        <v>5064</v>
      </c>
      <c r="D1612" s="1" t="s">
        <v>2933</v>
      </c>
      <c r="E1612" s="1" t="s">
        <v>2933</v>
      </c>
      <c r="F1612" s="1" t="s">
        <v>6678</v>
      </c>
    </row>
    <row r="1613" spans="1:6">
      <c r="A1613" s="1" t="s">
        <v>4351</v>
      </c>
      <c r="B1613" s="1" t="s">
        <v>4175</v>
      </c>
      <c r="C1613" s="1" t="s">
        <v>4175</v>
      </c>
      <c r="D1613" s="1" t="s">
        <v>2969</v>
      </c>
      <c r="E1613" s="1" t="s">
        <v>2969</v>
      </c>
      <c r="F1613" s="1" t="s">
        <v>6678</v>
      </c>
    </row>
    <row r="1614" spans="1:6">
      <c r="A1614" s="1" t="s">
        <v>2241</v>
      </c>
      <c r="B1614" s="1" t="s">
        <v>3082</v>
      </c>
      <c r="C1614" s="1" t="s">
        <v>3082</v>
      </c>
      <c r="D1614" s="1" t="s">
        <v>2933</v>
      </c>
      <c r="E1614" s="1" t="s">
        <v>2933</v>
      </c>
      <c r="F1614" s="1" t="s">
        <v>6678</v>
      </c>
    </row>
    <row r="1615" spans="1:6">
      <c r="A1615" s="1" t="s">
        <v>2242</v>
      </c>
      <c r="B1615" s="1" t="s">
        <v>3306</v>
      </c>
      <c r="C1615" s="1" t="s">
        <v>3275</v>
      </c>
      <c r="D1615" s="1" t="s">
        <v>3240</v>
      </c>
      <c r="E1615" s="1" t="s">
        <v>3173</v>
      </c>
      <c r="F1615" s="1" t="s">
        <v>6683</v>
      </c>
    </row>
    <row r="1616" spans="1:6">
      <c r="A1616" s="1" t="s">
        <v>7603</v>
      </c>
      <c r="B1616" s="1" t="s">
        <v>2974</v>
      </c>
      <c r="C1616" s="1" t="s">
        <v>2974</v>
      </c>
      <c r="D1616" s="1" t="s">
        <v>2930</v>
      </c>
      <c r="E1616" s="1" t="s">
        <v>2930</v>
      </c>
      <c r="F1616" s="1" t="s">
        <v>6678</v>
      </c>
    </row>
    <row r="1617" spans="1:6">
      <c r="A1617" s="1" t="s">
        <v>2716</v>
      </c>
      <c r="B1617" s="1" t="s">
        <v>2974</v>
      </c>
      <c r="C1617" s="1" t="s">
        <v>2974</v>
      </c>
      <c r="D1617" s="1" t="s">
        <v>2930</v>
      </c>
      <c r="E1617" s="1" t="s">
        <v>2930</v>
      </c>
      <c r="F1617" s="1" t="s">
        <v>6678</v>
      </c>
    </row>
    <row r="1618" spans="1:6">
      <c r="A1618" s="1" t="s">
        <v>4097</v>
      </c>
      <c r="B1618" s="1" t="s">
        <v>7604</v>
      </c>
      <c r="C1618" s="1" t="s">
        <v>7604</v>
      </c>
      <c r="D1618" s="1" t="s">
        <v>2930</v>
      </c>
      <c r="E1618" s="1" t="s">
        <v>2930</v>
      </c>
      <c r="F1618" s="1" t="s">
        <v>6678</v>
      </c>
    </row>
    <row r="1619" spans="1:6">
      <c r="A1619" s="1" t="s">
        <v>2243</v>
      </c>
      <c r="B1619" s="1" t="s">
        <v>7174</v>
      </c>
      <c r="C1619" s="1" t="s">
        <v>7174</v>
      </c>
      <c r="D1619" s="1" t="s">
        <v>2939</v>
      </c>
      <c r="E1619" s="1" t="s">
        <v>2964</v>
      </c>
      <c r="F1619" s="1" t="s">
        <v>6683</v>
      </c>
    </row>
    <row r="1620" spans="1:6">
      <c r="A1620" s="1" t="s">
        <v>860</v>
      </c>
      <c r="B1620" s="1" t="s">
        <v>7605</v>
      </c>
      <c r="C1620" s="1" t="s">
        <v>7605</v>
      </c>
      <c r="D1620" s="1" t="s">
        <v>2951</v>
      </c>
      <c r="E1620" s="1" t="s">
        <v>2951</v>
      </c>
      <c r="F1620" s="1" t="s">
        <v>6678</v>
      </c>
    </row>
    <row r="1621" spans="1:6">
      <c r="A1621" s="1" t="s">
        <v>1552</v>
      </c>
      <c r="B1621" s="1" t="s">
        <v>3217</v>
      </c>
      <c r="C1621" s="1" t="s">
        <v>3217</v>
      </c>
      <c r="D1621" s="1" t="s">
        <v>2930</v>
      </c>
      <c r="E1621" s="1" t="s">
        <v>2930</v>
      </c>
      <c r="F1621" s="1" t="s">
        <v>6678</v>
      </c>
    </row>
    <row r="1622" spans="1:6">
      <c r="A1622" s="1" t="s">
        <v>325</v>
      </c>
      <c r="B1622" s="1" t="s">
        <v>3816</v>
      </c>
      <c r="C1622" s="1" t="s">
        <v>3816</v>
      </c>
      <c r="D1622" s="1" t="s">
        <v>2951</v>
      </c>
      <c r="E1622" s="1" t="s">
        <v>2951</v>
      </c>
      <c r="F1622" s="1" t="s">
        <v>6678</v>
      </c>
    </row>
    <row r="1623" spans="1:6">
      <c r="A1623" s="1" t="s">
        <v>951</v>
      </c>
      <c r="B1623" s="1" t="s">
        <v>2974</v>
      </c>
      <c r="C1623" s="1" t="s">
        <v>2974</v>
      </c>
      <c r="D1623" s="1" t="s">
        <v>2934</v>
      </c>
      <c r="E1623" s="1" t="s">
        <v>2934</v>
      </c>
      <c r="F1623" s="1" t="s">
        <v>6678</v>
      </c>
    </row>
    <row r="1624" spans="1:6">
      <c r="A1624" s="1" t="s">
        <v>7606</v>
      </c>
      <c r="B1624" s="1" t="s">
        <v>3267</v>
      </c>
      <c r="C1624" s="1" t="s">
        <v>3267</v>
      </c>
      <c r="D1624" s="1" t="s">
        <v>2930</v>
      </c>
      <c r="E1624" s="1" t="s">
        <v>2930</v>
      </c>
      <c r="F1624" s="1" t="s">
        <v>6678</v>
      </c>
    </row>
    <row r="1625" spans="1:6">
      <c r="A1625" s="1" t="s">
        <v>1553</v>
      </c>
      <c r="B1625" s="1" t="s">
        <v>2955</v>
      </c>
      <c r="C1625" s="1" t="s">
        <v>2955</v>
      </c>
      <c r="D1625" s="1" t="s">
        <v>2930</v>
      </c>
      <c r="E1625" s="1" t="s">
        <v>2930</v>
      </c>
      <c r="F1625" s="1" t="s">
        <v>6678</v>
      </c>
    </row>
    <row r="1626" spans="1:6">
      <c r="A1626" s="1" t="s">
        <v>1187</v>
      </c>
      <c r="B1626" s="1" t="s">
        <v>3421</v>
      </c>
      <c r="C1626" s="1" t="s">
        <v>3421</v>
      </c>
      <c r="D1626" s="1" t="s">
        <v>2933</v>
      </c>
      <c r="E1626" s="1" t="s">
        <v>2933</v>
      </c>
      <c r="F1626" s="1" t="s">
        <v>6678</v>
      </c>
    </row>
    <row r="1627" spans="1:6">
      <c r="A1627" s="1" t="s">
        <v>2244</v>
      </c>
      <c r="B1627" s="1" t="s">
        <v>4508</v>
      </c>
      <c r="C1627" s="1" t="s">
        <v>4508</v>
      </c>
      <c r="D1627" s="1" t="s">
        <v>2977</v>
      </c>
      <c r="E1627" s="1" t="s">
        <v>2977</v>
      </c>
      <c r="F1627" s="1" t="s">
        <v>6678</v>
      </c>
    </row>
    <row r="1628" spans="1:6">
      <c r="A1628" s="1" t="s">
        <v>2070</v>
      </c>
      <c r="B1628" s="1" t="s">
        <v>7607</v>
      </c>
      <c r="C1628" s="1" t="s">
        <v>7607</v>
      </c>
      <c r="D1628" s="1" t="s">
        <v>2951</v>
      </c>
      <c r="E1628" s="1" t="s">
        <v>2951</v>
      </c>
      <c r="F1628" s="1" t="s">
        <v>6678</v>
      </c>
    </row>
    <row r="1629" spans="1:6">
      <c r="A1629" s="1" t="s">
        <v>332</v>
      </c>
      <c r="B1629" s="1" t="s">
        <v>3155</v>
      </c>
      <c r="C1629" s="1" t="s">
        <v>3146</v>
      </c>
      <c r="D1629" s="1" t="s">
        <v>3101</v>
      </c>
      <c r="E1629" s="1" t="s">
        <v>3390</v>
      </c>
      <c r="F1629" s="1" t="s">
        <v>6683</v>
      </c>
    </row>
    <row r="1630" spans="1:6">
      <c r="A1630" s="1" t="s">
        <v>4789</v>
      </c>
      <c r="B1630" s="1" t="s">
        <v>3267</v>
      </c>
      <c r="C1630" s="1" t="s">
        <v>7608</v>
      </c>
      <c r="D1630" s="1" t="s">
        <v>2940</v>
      </c>
      <c r="E1630" s="1" t="s">
        <v>2940</v>
      </c>
      <c r="F1630" s="1" t="s">
        <v>6678</v>
      </c>
    </row>
    <row r="1631" spans="1:6">
      <c r="A1631" s="1" t="s">
        <v>278</v>
      </c>
      <c r="B1631" s="1" t="s">
        <v>6449</v>
      </c>
      <c r="C1631" s="1" t="s">
        <v>6449</v>
      </c>
      <c r="D1631" s="1" t="s">
        <v>3240</v>
      </c>
      <c r="E1631" s="1" t="s">
        <v>3042</v>
      </c>
      <c r="F1631" s="1" t="s">
        <v>6678</v>
      </c>
    </row>
    <row r="1632" spans="1:6">
      <c r="A1632" s="1" t="s">
        <v>1554</v>
      </c>
      <c r="B1632" s="1" t="s">
        <v>3113</v>
      </c>
      <c r="C1632" s="1" t="s">
        <v>3113</v>
      </c>
      <c r="D1632" s="1" t="s">
        <v>2930</v>
      </c>
      <c r="E1632" s="1" t="s">
        <v>2930</v>
      </c>
      <c r="F1632" s="1" t="s">
        <v>6678</v>
      </c>
    </row>
    <row r="1633" spans="1:6">
      <c r="A1633" s="1" t="s">
        <v>1555</v>
      </c>
      <c r="B1633" s="1" t="s">
        <v>4897</v>
      </c>
      <c r="C1633" s="1" t="s">
        <v>4897</v>
      </c>
      <c r="D1633" s="1" t="s">
        <v>2933</v>
      </c>
      <c r="E1633" s="1" t="s">
        <v>2933</v>
      </c>
      <c r="F1633" s="1" t="s">
        <v>6678</v>
      </c>
    </row>
    <row r="1634" spans="1:6">
      <c r="A1634" s="1" t="s">
        <v>197</v>
      </c>
      <c r="B1634" s="1" t="s">
        <v>3077</v>
      </c>
      <c r="C1634" s="1" t="s">
        <v>3077</v>
      </c>
      <c r="D1634" s="1" t="s">
        <v>2934</v>
      </c>
      <c r="E1634" s="1" t="s">
        <v>2934</v>
      </c>
      <c r="F1634" s="1" t="s">
        <v>6678</v>
      </c>
    </row>
    <row r="1635" spans="1:6">
      <c r="A1635" s="1" t="s">
        <v>865</v>
      </c>
      <c r="B1635" s="1" t="s">
        <v>3409</v>
      </c>
      <c r="C1635" s="1" t="s">
        <v>3409</v>
      </c>
      <c r="D1635" s="1" t="s">
        <v>2934</v>
      </c>
      <c r="E1635" s="1" t="s">
        <v>2934</v>
      </c>
      <c r="F1635" s="1" t="s">
        <v>6678</v>
      </c>
    </row>
    <row r="1636" spans="1:6">
      <c r="A1636" s="1" t="s">
        <v>3985</v>
      </c>
      <c r="B1636" s="1" t="s">
        <v>7609</v>
      </c>
      <c r="C1636" s="1" t="s">
        <v>7609</v>
      </c>
      <c r="D1636" s="1" t="s">
        <v>2930</v>
      </c>
      <c r="E1636" s="1" t="s">
        <v>2930</v>
      </c>
      <c r="F1636" s="1" t="s">
        <v>6678</v>
      </c>
    </row>
    <row r="1637" spans="1:6">
      <c r="A1637" s="1" t="s">
        <v>341</v>
      </c>
      <c r="B1637" s="1" t="s">
        <v>2955</v>
      </c>
      <c r="C1637" s="1" t="s">
        <v>6557</v>
      </c>
      <c r="D1637" s="1" t="s">
        <v>2977</v>
      </c>
      <c r="E1637" s="1" t="s">
        <v>2977</v>
      </c>
      <c r="F1637" s="1" t="s">
        <v>6678</v>
      </c>
    </row>
    <row r="1638" spans="1:6">
      <c r="A1638" s="1" t="s">
        <v>2010</v>
      </c>
      <c r="B1638" s="1" t="s">
        <v>7610</v>
      </c>
      <c r="C1638" s="1" t="s">
        <v>7610</v>
      </c>
      <c r="D1638" s="1" t="s">
        <v>2951</v>
      </c>
      <c r="E1638" s="1" t="s">
        <v>2951</v>
      </c>
      <c r="F1638" s="1" t="s">
        <v>6678</v>
      </c>
    </row>
    <row r="1639" spans="1:6">
      <c r="A1639" s="1" t="s">
        <v>365</v>
      </c>
      <c r="B1639" s="1" t="s">
        <v>3769</v>
      </c>
      <c r="C1639" s="1" t="s">
        <v>3769</v>
      </c>
      <c r="D1639" s="1" t="s">
        <v>2951</v>
      </c>
      <c r="E1639" s="1" t="s">
        <v>2951</v>
      </c>
      <c r="F1639" s="1" t="s">
        <v>6678</v>
      </c>
    </row>
    <row r="1640" spans="1:6">
      <c r="A1640" s="1" t="s">
        <v>2703</v>
      </c>
      <c r="B1640" s="1" t="s">
        <v>5558</v>
      </c>
      <c r="C1640" s="1" t="s">
        <v>5558</v>
      </c>
      <c r="D1640" s="1" t="s">
        <v>2930</v>
      </c>
      <c r="E1640" s="1" t="s">
        <v>2930</v>
      </c>
      <c r="F1640" s="1" t="s">
        <v>6678</v>
      </c>
    </row>
    <row r="1641" spans="1:6">
      <c r="A1641" s="1" t="s">
        <v>2007</v>
      </c>
      <c r="B1641" s="1" t="s">
        <v>7611</v>
      </c>
      <c r="C1641" s="1" t="s">
        <v>7611</v>
      </c>
      <c r="D1641" s="1" t="s">
        <v>2933</v>
      </c>
      <c r="E1641" s="1" t="s">
        <v>2933</v>
      </c>
      <c r="F1641" s="1" t="s">
        <v>6678</v>
      </c>
    </row>
    <row r="1642" spans="1:6">
      <c r="A1642" s="1" t="s">
        <v>1559</v>
      </c>
      <c r="B1642" s="1" t="s">
        <v>3508</v>
      </c>
      <c r="C1642" s="1" t="s">
        <v>3508</v>
      </c>
      <c r="D1642" s="1" t="s">
        <v>2951</v>
      </c>
      <c r="E1642" s="1" t="s">
        <v>2951</v>
      </c>
      <c r="F1642" s="1" t="s">
        <v>6678</v>
      </c>
    </row>
    <row r="1643" spans="1:6">
      <c r="A1643" s="1" t="s">
        <v>203</v>
      </c>
      <c r="B1643" s="1" t="s">
        <v>7612</v>
      </c>
      <c r="C1643" s="1" t="s">
        <v>7612</v>
      </c>
      <c r="D1643" s="1" t="s">
        <v>2951</v>
      </c>
      <c r="E1643" s="1" t="s">
        <v>2951</v>
      </c>
      <c r="F1643" s="1" t="s">
        <v>6678</v>
      </c>
    </row>
    <row r="1644" spans="1:6">
      <c r="A1644" s="1" t="s">
        <v>747</v>
      </c>
      <c r="B1644" s="1" t="s">
        <v>3363</v>
      </c>
      <c r="C1644" s="1" t="s">
        <v>3321</v>
      </c>
      <c r="D1644" s="1" t="s">
        <v>3256</v>
      </c>
      <c r="E1644" s="1" t="s">
        <v>3859</v>
      </c>
      <c r="F1644" s="1" t="s">
        <v>6678</v>
      </c>
    </row>
    <row r="1645" spans="1:6">
      <c r="A1645" s="1" t="s">
        <v>876</v>
      </c>
      <c r="B1645" s="1" t="s">
        <v>3210</v>
      </c>
      <c r="C1645" s="1" t="s">
        <v>3462</v>
      </c>
      <c r="D1645" s="1" t="s">
        <v>3012</v>
      </c>
      <c r="E1645" s="1" t="s">
        <v>4275</v>
      </c>
      <c r="F1645" s="1" t="s">
        <v>6678</v>
      </c>
    </row>
    <row r="1646" spans="1:6">
      <c r="A1646" s="1" t="s">
        <v>6238</v>
      </c>
      <c r="B1646" s="1" t="s">
        <v>6239</v>
      </c>
      <c r="C1646" s="1" t="s">
        <v>6239</v>
      </c>
      <c r="D1646" s="1" t="s">
        <v>2930</v>
      </c>
      <c r="E1646" s="1" t="s">
        <v>2930</v>
      </c>
      <c r="F1646" s="1" t="s">
        <v>6678</v>
      </c>
    </row>
    <row r="1647" spans="1:6">
      <c r="A1647" s="1" t="s">
        <v>2101</v>
      </c>
      <c r="B1647" s="1" t="s">
        <v>4009</v>
      </c>
      <c r="C1647" s="1" t="s">
        <v>4009</v>
      </c>
      <c r="D1647" s="1" t="s">
        <v>2933</v>
      </c>
      <c r="E1647" s="1" t="s">
        <v>2933</v>
      </c>
      <c r="F1647" s="1" t="s">
        <v>6678</v>
      </c>
    </row>
    <row r="1648" spans="1:6">
      <c r="A1648" s="1" t="s">
        <v>639</v>
      </c>
      <c r="B1648" s="1" t="s">
        <v>7613</v>
      </c>
      <c r="C1648" s="1" t="s">
        <v>7613</v>
      </c>
      <c r="D1648" s="1" t="s">
        <v>2969</v>
      </c>
      <c r="E1648" s="1" t="s">
        <v>2969</v>
      </c>
      <c r="F1648" s="1" t="s">
        <v>6678</v>
      </c>
    </row>
    <row r="1649" spans="1:6">
      <c r="A1649" s="1" t="s">
        <v>2268</v>
      </c>
      <c r="B1649" s="1" t="s">
        <v>7614</v>
      </c>
      <c r="C1649" s="1" t="s">
        <v>7614</v>
      </c>
      <c r="D1649" s="1" t="s">
        <v>2930</v>
      </c>
      <c r="E1649" s="1" t="s">
        <v>2930</v>
      </c>
      <c r="F1649" s="1" t="s">
        <v>6678</v>
      </c>
    </row>
    <row r="1650" spans="1:6">
      <c r="A1650" s="1" t="s">
        <v>1901</v>
      </c>
      <c r="B1650" s="1" t="s">
        <v>7615</v>
      </c>
      <c r="C1650" s="1" t="s">
        <v>7615</v>
      </c>
      <c r="D1650" s="1" t="s">
        <v>2930</v>
      </c>
      <c r="E1650" s="1" t="s">
        <v>2930</v>
      </c>
      <c r="F1650" s="1" t="s">
        <v>6678</v>
      </c>
    </row>
    <row r="1651" spans="1:6">
      <c r="A1651" s="1" t="s">
        <v>1998</v>
      </c>
      <c r="B1651" s="1" t="s">
        <v>7616</v>
      </c>
      <c r="C1651" s="1" t="s">
        <v>7616</v>
      </c>
      <c r="D1651" s="1" t="s">
        <v>2933</v>
      </c>
      <c r="E1651" s="1" t="s">
        <v>2933</v>
      </c>
      <c r="F1651" s="1" t="s">
        <v>6678</v>
      </c>
    </row>
    <row r="1652" spans="1:6">
      <c r="A1652" s="1" t="s">
        <v>1733</v>
      </c>
      <c r="B1652" s="1" t="s">
        <v>3061</v>
      </c>
      <c r="C1652" s="1" t="s">
        <v>3061</v>
      </c>
      <c r="D1652" s="1" t="s">
        <v>2930</v>
      </c>
      <c r="E1652" s="1" t="s">
        <v>2930</v>
      </c>
      <c r="F1652" s="1" t="s">
        <v>6683</v>
      </c>
    </row>
    <row r="1653" spans="1:6">
      <c r="A1653" s="1" t="s">
        <v>2529</v>
      </c>
      <c r="B1653" s="1" t="s">
        <v>3002</v>
      </c>
      <c r="C1653" s="1" t="s">
        <v>3002</v>
      </c>
      <c r="D1653" s="1" t="s">
        <v>2951</v>
      </c>
      <c r="E1653" s="1" t="s">
        <v>2951</v>
      </c>
      <c r="F1653" s="1" t="s">
        <v>6678</v>
      </c>
    </row>
    <row r="1654" spans="1:6">
      <c r="A1654" s="1" t="s">
        <v>4019</v>
      </c>
      <c r="B1654" s="1" t="s">
        <v>3582</v>
      </c>
      <c r="C1654" s="1" t="s">
        <v>3582</v>
      </c>
      <c r="D1654" s="1" t="s">
        <v>2951</v>
      </c>
      <c r="E1654" s="1" t="s">
        <v>2951</v>
      </c>
      <c r="F1654" s="1" t="s">
        <v>6678</v>
      </c>
    </row>
    <row r="1655" spans="1:6">
      <c r="A1655" s="1" t="s">
        <v>853</v>
      </c>
      <c r="B1655" s="1" t="s">
        <v>7617</v>
      </c>
      <c r="C1655" s="1" t="s">
        <v>7617</v>
      </c>
      <c r="D1655" s="1" t="s">
        <v>2934</v>
      </c>
      <c r="E1655" s="1" t="s">
        <v>2934</v>
      </c>
      <c r="F1655" s="1" t="s">
        <v>6678</v>
      </c>
    </row>
    <row r="1656" spans="1:6">
      <c r="A1656" s="1" t="s">
        <v>2250</v>
      </c>
      <c r="B1656" s="1" t="s">
        <v>7618</v>
      </c>
      <c r="C1656" s="1" t="s">
        <v>7618</v>
      </c>
      <c r="D1656" s="1" t="s">
        <v>2939</v>
      </c>
      <c r="E1656" s="1" t="s">
        <v>2939</v>
      </c>
      <c r="F1656" s="1" t="s">
        <v>6678</v>
      </c>
    </row>
    <row r="1657" spans="1:6">
      <c r="A1657" s="1" t="s">
        <v>2654</v>
      </c>
      <c r="B1657" s="1" t="s">
        <v>7619</v>
      </c>
      <c r="C1657" s="1" t="s">
        <v>7619</v>
      </c>
      <c r="D1657" s="1" t="s">
        <v>2934</v>
      </c>
      <c r="E1657" s="1" t="s">
        <v>2934</v>
      </c>
      <c r="F1657" s="1" t="s">
        <v>6678</v>
      </c>
    </row>
    <row r="1658" spans="1:6">
      <c r="A1658" s="1" t="s">
        <v>659</v>
      </c>
      <c r="B1658" s="1" t="s">
        <v>3626</v>
      </c>
      <c r="C1658" s="1" t="s">
        <v>3626</v>
      </c>
      <c r="D1658" s="1" t="s">
        <v>3034</v>
      </c>
      <c r="E1658" s="1" t="s">
        <v>3426</v>
      </c>
      <c r="F1658" s="1" t="s">
        <v>6678</v>
      </c>
    </row>
    <row r="1659" spans="1:6">
      <c r="A1659" s="1" t="s">
        <v>163</v>
      </c>
      <c r="B1659" s="1" t="s">
        <v>7620</v>
      </c>
      <c r="C1659" s="1" t="s">
        <v>7620</v>
      </c>
      <c r="D1659" s="1" t="s">
        <v>2933</v>
      </c>
      <c r="E1659" s="1" t="s">
        <v>2933</v>
      </c>
      <c r="F1659" s="1" t="s">
        <v>6678</v>
      </c>
    </row>
    <row r="1660" spans="1:6">
      <c r="A1660" s="1" t="s">
        <v>4717</v>
      </c>
      <c r="B1660" s="1" t="s">
        <v>3208</v>
      </c>
      <c r="C1660" s="1" t="s">
        <v>3208</v>
      </c>
      <c r="D1660" s="1" t="s">
        <v>2989</v>
      </c>
      <c r="E1660" s="1" t="s">
        <v>2989</v>
      </c>
      <c r="F1660" s="1" t="s">
        <v>6678</v>
      </c>
    </row>
    <row r="1661" spans="1:6">
      <c r="A1661" s="1" t="s">
        <v>881</v>
      </c>
      <c r="B1661" s="1" t="s">
        <v>7621</v>
      </c>
      <c r="C1661" s="1" t="s">
        <v>5900</v>
      </c>
      <c r="D1661" s="1" t="s">
        <v>3388</v>
      </c>
      <c r="E1661" s="1" t="s">
        <v>3274</v>
      </c>
      <c r="F1661" s="1" t="s">
        <v>6678</v>
      </c>
    </row>
    <row r="1662" spans="1:6">
      <c r="A1662" s="1" t="s">
        <v>4267</v>
      </c>
      <c r="B1662" s="1" t="s">
        <v>6832</v>
      </c>
      <c r="C1662" s="1" t="s">
        <v>6832</v>
      </c>
      <c r="D1662" s="1" t="s">
        <v>2934</v>
      </c>
      <c r="E1662" s="1" t="s">
        <v>2931</v>
      </c>
      <c r="F1662" s="1" t="s">
        <v>6678</v>
      </c>
    </row>
    <row r="1663" spans="1:6">
      <c r="A1663" s="1" t="s">
        <v>2000</v>
      </c>
      <c r="B1663" s="1" t="s">
        <v>7383</v>
      </c>
      <c r="C1663" s="1" t="s">
        <v>7622</v>
      </c>
      <c r="D1663" s="1" t="s">
        <v>3118</v>
      </c>
      <c r="E1663" s="1" t="s">
        <v>3088</v>
      </c>
      <c r="F1663" s="1" t="s">
        <v>6678</v>
      </c>
    </row>
    <row r="1664" spans="1:6">
      <c r="A1664" s="1" t="s">
        <v>1561</v>
      </c>
      <c r="B1664" s="1" t="s">
        <v>2973</v>
      </c>
      <c r="C1664" s="1" t="s">
        <v>2973</v>
      </c>
      <c r="D1664" s="1" t="s">
        <v>2951</v>
      </c>
      <c r="E1664" s="1" t="s">
        <v>2951</v>
      </c>
      <c r="F1664" s="1" t="s">
        <v>6683</v>
      </c>
    </row>
    <row r="1665" spans="1:6">
      <c r="A1665" s="1" t="s">
        <v>6219</v>
      </c>
      <c r="B1665" s="1" t="s">
        <v>7623</v>
      </c>
      <c r="C1665" s="1" t="s">
        <v>7623</v>
      </c>
      <c r="D1665" s="1" t="s">
        <v>2930</v>
      </c>
      <c r="E1665" s="1" t="s">
        <v>2930</v>
      </c>
      <c r="F1665" s="1" t="s">
        <v>6678</v>
      </c>
    </row>
    <row r="1666" spans="1:6">
      <c r="A1666" s="1" t="s">
        <v>750</v>
      </c>
      <c r="B1666" s="1" t="s">
        <v>5183</v>
      </c>
      <c r="C1666" s="1" t="s">
        <v>3895</v>
      </c>
      <c r="D1666" s="1" t="s">
        <v>3011</v>
      </c>
      <c r="E1666" s="1" t="s">
        <v>3048</v>
      </c>
      <c r="F1666" s="1" t="s">
        <v>6678</v>
      </c>
    </row>
    <row r="1667" spans="1:6">
      <c r="A1667" s="1" t="s">
        <v>247</v>
      </c>
      <c r="B1667" s="1" t="s">
        <v>7624</v>
      </c>
      <c r="C1667" s="1" t="s">
        <v>7624</v>
      </c>
      <c r="D1667" s="1" t="s">
        <v>2930</v>
      </c>
      <c r="E1667" s="1" t="s">
        <v>2930</v>
      </c>
      <c r="F1667" s="1" t="s">
        <v>6678</v>
      </c>
    </row>
    <row r="1668" spans="1:6">
      <c r="A1668" s="1" t="s">
        <v>287</v>
      </c>
      <c r="B1668" s="1" t="s">
        <v>7625</v>
      </c>
      <c r="C1668" s="1" t="s">
        <v>7626</v>
      </c>
      <c r="D1668" s="1" t="s">
        <v>3030</v>
      </c>
      <c r="E1668" s="1" t="s">
        <v>3008</v>
      </c>
      <c r="F1668" s="1" t="s">
        <v>6678</v>
      </c>
    </row>
    <row r="1669" spans="1:6">
      <c r="A1669" s="1" t="s">
        <v>1353</v>
      </c>
      <c r="B1669" s="1" t="s">
        <v>2988</v>
      </c>
      <c r="C1669" s="1" t="s">
        <v>2988</v>
      </c>
      <c r="D1669" s="1" t="s">
        <v>2933</v>
      </c>
      <c r="E1669" s="1" t="s">
        <v>3330</v>
      </c>
      <c r="F1669" s="1" t="s">
        <v>6683</v>
      </c>
    </row>
    <row r="1670" spans="1:6">
      <c r="A1670" s="1" t="s">
        <v>1563</v>
      </c>
      <c r="B1670" s="1" t="s">
        <v>2948</v>
      </c>
      <c r="C1670" s="1" t="s">
        <v>2948</v>
      </c>
      <c r="D1670" s="1" t="s">
        <v>2930</v>
      </c>
      <c r="E1670" s="1" t="s">
        <v>2930</v>
      </c>
      <c r="F1670" s="1" t="s">
        <v>6678</v>
      </c>
    </row>
    <row r="1671" spans="1:6">
      <c r="A1671" s="1" t="s">
        <v>171</v>
      </c>
      <c r="B1671" s="1" t="s">
        <v>2955</v>
      </c>
      <c r="C1671" s="1" t="s">
        <v>2955</v>
      </c>
      <c r="D1671" s="1" t="s">
        <v>2969</v>
      </c>
      <c r="E1671" s="1" t="s">
        <v>2969</v>
      </c>
      <c r="F1671" s="1" t="s">
        <v>6678</v>
      </c>
    </row>
    <row r="1672" spans="1:6">
      <c r="A1672" s="1" t="s">
        <v>2201</v>
      </c>
      <c r="B1672" s="1" t="s">
        <v>2984</v>
      </c>
      <c r="C1672" s="1" t="s">
        <v>2984</v>
      </c>
      <c r="D1672" s="1" t="s">
        <v>2969</v>
      </c>
      <c r="E1672" s="1" t="s">
        <v>2969</v>
      </c>
      <c r="F1672" s="1" t="s">
        <v>6678</v>
      </c>
    </row>
    <row r="1673" spans="1:6">
      <c r="A1673" s="1" t="s">
        <v>109</v>
      </c>
      <c r="B1673" s="1" t="s">
        <v>5374</v>
      </c>
      <c r="C1673" s="1" t="s">
        <v>5374</v>
      </c>
      <c r="D1673" s="1" t="s">
        <v>2933</v>
      </c>
      <c r="E1673" s="1" t="s">
        <v>2933</v>
      </c>
      <c r="F1673" s="1" t="s">
        <v>6678</v>
      </c>
    </row>
    <row r="1674" spans="1:6">
      <c r="A1674" s="1" t="s">
        <v>722</v>
      </c>
      <c r="B1674" s="1" t="s">
        <v>7627</v>
      </c>
      <c r="C1674" s="1" t="s">
        <v>7628</v>
      </c>
      <c r="D1674" s="1" t="s">
        <v>3042</v>
      </c>
      <c r="E1674" s="1" t="s">
        <v>3146</v>
      </c>
      <c r="F1674" s="1" t="s">
        <v>6678</v>
      </c>
    </row>
    <row r="1675" spans="1:6">
      <c r="A1675" s="1" t="s">
        <v>14</v>
      </c>
      <c r="B1675" s="1" t="s">
        <v>2966</v>
      </c>
      <c r="C1675" s="1" t="s">
        <v>4392</v>
      </c>
      <c r="D1675" s="1" t="s">
        <v>3011</v>
      </c>
      <c r="E1675" s="1" t="s">
        <v>3011</v>
      </c>
      <c r="F1675" s="1" t="s">
        <v>6683</v>
      </c>
    </row>
    <row r="1676" spans="1:6">
      <c r="A1676" s="1" t="s">
        <v>2196</v>
      </c>
      <c r="B1676" s="1" t="s">
        <v>2952</v>
      </c>
      <c r="C1676" s="1" t="s">
        <v>2952</v>
      </c>
      <c r="D1676" s="1" t="s">
        <v>2939</v>
      </c>
      <c r="E1676" s="1" t="s">
        <v>2939</v>
      </c>
      <c r="F1676" s="1" t="s">
        <v>6678</v>
      </c>
    </row>
    <row r="1677" spans="1:6">
      <c r="A1677" s="1" t="s">
        <v>6245</v>
      </c>
      <c r="B1677" s="1" t="s">
        <v>7629</v>
      </c>
      <c r="C1677" s="1" t="s">
        <v>7629</v>
      </c>
      <c r="D1677" s="1" t="s">
        <v>2930</v>
      </c>
      <c r="E1677" s="1" t="s">
        <v>2930</v>
      </c>
      <c r="F1677" s="1" t="s">
        <v>6678</v>
      </c>
    </row>
    <row r="1678" spans="1:6">
      <c r="A1678" s="1" t="s">
        <v>114</v>
      </c>
      <c r="B1678" s="1" t="s">
        <v>5729</v>
      </c>
      <c r="C1678" s="1" t="s">
        <v>5729</v>
      </c>
      <c r="D1678" s="1" t="s">
        <v>2930</v>
      </c>
      <c r="E1678" s="1" t="s">
        <v>2930</v>
      </c>
      <c r="F1678" s="1" t="s">
        <v>6678</v>
      </c>
    </row>
    <row r="1679" spans="1:6">
      <c r="A1679" s="1" t="s">
        <v>7630</v>
      </c>
      <c r="B1679" s="1" t="s">
        <v>3182</v>
      </c>
      <c r="C1679" s="1" t="s">
        <v>3182</v>
      </c>
      <c r="D1679" s="1" t="s">
        <v>2930</v>
      </c>
      <c r="E1679" s="1" t="s">
        <v>2930</v>
      </c>
      <c r="F1679" s="1" t="s">
        <v>6683</v>
      </c>
    </row>
    <row r="1680" spans="1:6">
      <c r="A1680" s="1" t="s">
        <v>358</v>
      </c>
      <c r="B1680" s="1" t="s">
        <v>3113</v>
      </c>
      <c r="C1680" s="1" t="s">
        <v>3113</v>
      </c>
      <c r="D1680" s="1" t="s">
        <v>2934</v>
      </c>
      <c r="E1680" s="1" t="s">
        <v>2934</v>
      </c>
      <c r="F1680" s="1" t="s">
        <v>6678</v>
      </c>
    </row>
    <row r="1681" spans="1:6">
      <c r="A1681" s="1" t="s">
        <v>1054</v>
      </c>
      <c r="B1681" s="1" t="s">
        <v>7631</v>
      </c>
      <c r="C1681" s="1" t="s">
        <v>7631</v>
      </c>
      <c r="D1681" s="1" t="s">
        <v>3008</v>
      </c>
      <c r="E1681" s="1" t="s">
        <v>3008</v>
      </c>
      <c r="F1681" s="1" t="s">
        <v>6678</v>
      </c>
    </row>
    <row r="1682" spans="1:6">
      <c r="A1682" s="1" t="s">
        <v>2028</v>
      </c>
      <c r="B1682" s="1" t="s">
        <v>3113</v>
      </c>
      <c r="C1682" s="1" t="s">
        <v>3113</v>
      </c>
      <c r="D1682" s="1" t="s">
        <v>2930</v>
      </c>
      <c r="E1682" s="1" t="s">
        <v>2930</v>
      </c>
      <c r="F1682" s="1" t="s">
        <v>6678</v>
      </c>
    </row>
    <row r="1683" spans="1:6">
      <c r="A1683" s="1" t="s">
        <v>2254</v>
      </c>
      <c r="B1683" s="1" t="s">
        <v>3253</v>
      </c>
      <c r="C1683" s="1" t="s">
        <v>3253</v>
      </c>
      <c r="D1683" s="1" t="s">
        <v>2981</v>
      </c>
      <c r="E1683" s="1" t="s">
        <v>2981</v>
      </c>
      <c r="F1683" s="1" t="s">
        <v>6678</v>
      </c>
    </row>
    <row r="1684" spans="1:6">
      <c r="A1684" s="1" t="s">
        <v>7632</v>
      </c>
      <c r="B1684" s="1" t="s">
        <v>3523</v>
      </c>
      <c r="C1684" s="1" t="s">
        <v>3523</v>
      </c>
      <c r="D1684" s="1" t="s">
        <v>2930</v>
      </c>
      <c r="E1684" s="1" t="s">
        <v>2930</v>
      </c>
      <c r="F1684" s="1" t="s">
        <v>6678</v>
      </c>
    </row>
    <row r="1685" spans="1:6">
      <c r="A1685" s="1" t="s">
        <v>2528</v>
      </c>
      <c r="B1685" s="1" t="s">
        <v>3113</v>
      </c>
      <c r="C1685" s="1" t="s">
        <v>3113</v>
      </c>
      <c r="D1685" s="1" t="s">
        <v>2951</v>
      </c>
      <c r="E1685" s="1" t="s">
        <v>2951</v>
      </c>
      <c r="F1685" s="1" t="s">
        <v>6678</v>
      </c>
    </row>
    <row r="1686" spans="1:6">
      <c r="A1686" s="1" t="s">
        <v>1503</v>
      </c>
      <c r="B1686" s="1" t="s">
        <v>3113</v>
      </c>
      <c r="C1686" s="1" t="s">
        <v>3113</v>
      </c>
      <c r="D1686" s="1" t="s">
        <v>2930</v>
      </c>
      <c r="E1686" s="1" t="s">
        <v>2930</v>
      </c>
      <c r="F1686" s="1" t="s">
        <v>6678</v>
      </c>
    </row>
    <row r="1687" spans="1:6">
      <c r="A1687" s="1" t="s">
        <v>1260</v>
      </c>
      <c r="B1687" s="1" t="s">
        <v>3113</v>
      </c>
      <c r="C1687" s="1" t="s">
        <v>3113</v>
      </c>
      <c r="D1687" s="1" t="s">
        <v>2951</v>
      </c>
      <c r="E1687" s="1" t="s">
        <v>2951</v>
      </c>
      <c r="F1687" s="1" t="s">
        <v>6678</v>
      </c>
    </row>
    <row r="1688" spans="1:6">
      <c r="A1688" s="1" t="s">
        <v>634</v>
      </c>
      <c r="B1688" s="1" t="s">
        <v>3300</v>
      </c>
      <c r="C1688" s="1" t="s">
        <v>3300</v>
      </c>
      <c r="D1688" s="1" t="s">
        <v>2939</v>
      </c>
      <c r="E1688" s="1" t="s">
        <v>2939</v>
      </c>
      <c r="F1688" s="1" t="s">
        <v>6678</v>
      </c>
    </row>
    <row r="1689" spans="1:6">
      <c r="A1689" s="1" t="s">
        <v>2255</v>
      </c>
      <c r="B1689" s="1" t="s">
        <v>4025</v>
      </c>
      <c r="C1689" s="1" t="s">
        <v>4025</v>
      </c>
      <c r="D1689" s="1" t="s">
        <v>2934</v>
      </c>
      <c r="E1689" s="1" t="s">
        <v>2934</v>
      </c>
      <c r="F1689" s="1" t="s">
        <v>6678</v>
      </c>
    </row>
    <row r="1690" spans="1:6">
      <c r="A1690" s="1" t="s">
        <v>1724</v>
      </c>
      <c r="B1690" s="1" t="s">
        <v>4495</v>
      </c>
      <c r="C1690" s="1" t="s">
        <v>4495</v>
      </c>
      <c r="D1690" s="1" t="s">
        <v>2939</v>
      </c>
      <c r="E1690" s="1" t="s">
        <v>3001</v>
      </c>
      <c r="F1690" s="1" t="s">
        <v>6683</v>
      </c>
    </row>
    <row r="1691" spans="1:6">
      <c r="A1691" s="1" t="s">
        <v>4434</v>
      </c>
      <c r="B1691" s="1" t="s">
        <v>3113</v>
      </c>
      <c r="C1691" s="1" t="s">
        <v>3113</v>
      </c>
      <c r="D1691" s="1" t="s">
        <v>2930</v>
      </c>
      <c r="E1691" s="1" t="s">
        <v>2930</v>
      </c>
      <c r="F1691" s="1" t="s">
        <v>6678</v>
      </c>
    </row>
    <row r="1692" spans="1:6">
      <c r="A1692" s="1" t="s">
        <v>2256</v>
      </c>
      <c r="B1692" s="1" t="s">
        <v>2943</v>
      </c>
      <c r="C1692" s="1" t="s">
        <v>7633</v>
      </c>
      <c r="D1692" s="1" t="s">
        <v>2989</v>
      </c>
      <c r="E1692" s="1" t="s">
        <v>2989</v>
      </c>
      <c r="F1692" s="1" t="s">
        <v>6678</v>
      </c>
    </row>
    <row r="1693" spans="1:6">
      <c r="A1693" s="1" t="s">
        <v>2257</v>
      </c>
      <c r="B1693" s="1" t="s">
        <v>3180</v>
      </c>
      <c r="C1693" s="1" t="s">
        <v>3180</v>
      </c>
      <c r="D1693" s="1" t="s">
        <v>2934</v>
      </c>
      <c r="E1693" s="1" t="s">
        <v>2934</v>
      </c>
      <c r="F1693" s="1" t="s">
        <v>6678</v>
      </c>
    </row>
    <row r="1694" spans="1:6">
      <c r="A1694" s="1" t="s">
        <v>187</v>
      </c>
      <c r="B1694" s="1" t="s">
        <v>3061</v>
      </c>
      <c r="C1694" s="1" t="s">
        <v>3061</v>
      </c>
      <c r="D1694" s="1" t="s">
        <v>2930</v>
      </c>
      <c r="E1694" s="1" t="s">
        <v>2933</v>
      </c>
      <c r="F1694" s="1" t="s">
        <v>6683</v>
      </c>
    </row>
    <row r="1695" spans="1:6">
      <c r="A1695" s="1" t="s">
        <v>2924</v>
      </c>
      <c r="B1695" s="1" t="s">
        <v>3113</v>
      </c>
      <c r="C1695" s="1" t="s">
        <v>3113</v>
      </c>
      <c r="D1695" s="1" t="s">
        <v>2930</v>
      </c>
      <c r="E1695" s="1" t="s">
        <v>2930</v>
      </c>
      <c r="F1695" s="1" t="s">
        <v>6678</v>
      </c>
    </row>
    <row r="1696" spans="1:6">
      <c r="A1696" s="1" t="s">
        <v>382</v>
      </c>
      <c r="B1696" s="1" t="s">
        <v>3113</v>
      </c>
      <c r="C1696" s="1" t="s">
        <v>7634</v>
      </c>
      <c r="D1696" s="1" t="s">
        <v>3027</v>
      </c>
      <c r="E1696" s="1" t="s">
        <v>3027</v>
      </c>
      <c r="F1696" s="1" t="s">
        <v>6678</v>
      </c>
    </row>
    <row r="1697" spans="1:6">
      <c r="A1697" s="1" t="s">
        <v>1562</v>
      </c>
      <c r="B1697" s="1" t="s">
        <v>3639</v>
      </c>
      <c r="C1697" s="1" t="s">
        <v>3639</v>
      </c>
      <c r="D1697" s="1" t="s">
        <v>2933</v>
      </c>
      <c r="E1697" s="1" t="s">
        <v>2933</v>
      </c>
      <c r="F1697" s="1" t="s">
        <v>6678</v>
      </c>
    </row>
    <row r="1698" spans="1:6">
      <c r="A1698" s="1" t="s">
        <v>654</v>
      </c>
      <c r="B1698" s="1" t="s">
        <v>4503</v>
      </c>
      <c r="C1698" s="1" t="s">
        <v>4503</v>
      </c>
      <c r="D1698" s="1" t="s">
        <v>2969</v>
      </c>
      <c r="E1698" s="1" t="s">
        <v>2969</v>
      </c>
      <c r="F1698" s="1" t="s">
        <v>6678</v>
      </c>
    </row>
    <row r="1699" spans="1:6">
      <c r="A1699" s="1" t="s">
        <v>1242</v>
      </c>
      <c r="B1699" s="1" t="s">
        <v>7635</v>
      </c>
      <c r="C1699" s="1" t="s">
        <v>7635</v>
      </c>
      <c r="D1699" s="1" t="s">
        <v>2934</v>
      </c>
      <c r="E1699" s="1" t="s">
        <v>2934</v>
      </c>
      <c r="F1699" s="1" t="s">
        <v>6683</v>
      </c>
    </row>
    <row r="1700" spans="1:6">
      <c r="A1700" s="1" t="s">
        <v>2325</v>
      </c>
      <c r="B1700" s="1" t="s">
        <v>7636</v>
      </c>
      <c r="C1700" s="1" t="s">
        <v>7636</v>
      </c>
      <c r="D1700" s="1" t="s">
        <v>2933</v>
      </c>
      <c r="E1700" s="1" t="s">
        <v>2933</v>
      </c>
      <c r="F1700" s="1" t="s">
        <v>6678</v>
      </c>
    </row>
    <row r="1701" spans="1:6">
      <c r="A1701" s="1" t="s">
        <v>7637</v>
      </c>
      <c r="B1701" s="1" t="s">
        <v>3000</v>
      </c>
      <c r="C1701" s="1" t="s">
        <v>3000</v>
      </c>
      <c r="D1701" s="1" t="s">
        <v>2951</v>
      </c>
      <c r="E1701" s="1" t="s">
        <v>2951</v>
      </c>
      <c r="F1701" s="1" t="s">
        <v>6683</v>
      </c>
    </row>
    <row r="1702" spans="1:6">
      <c r="A1702" s="1" t="s">
        <v>7638</v>
      </c>
      <c r="B1702" s="1" t="s">
        <v>2962</v>
      </c>
      <c r="C1702" s="1" t="s">
        <v>2962</v>
      </c>
      <c r="D1702" s="1" t="s">
        <v>2930</v>
      </c>
      <c r="E1702" s="1" t="s">
        <v>2930</v>
      </c>
      <c r="F1702" s="1" t="s">
        <v>6678</v>
      </c>
    </row>
    <row r="1703" spans="1:6">
      <c r="A1703" s="1" t="s">
        <v>2039</v>
      </c>
      <c r="B1703" s="1" t="s">
        <v>3562</v>
      </c>
      <c r="C1703" s="1" t="s">
        <v>3562</v>
      </c>
      <c r="D1703" s="1" t="s">
        <v>2951</v>
      </c>
      <c r="E1703" s="1" t="s">
        <v>2951</v>
      </c>
      <c r="F1703" s="1" t="s">
        <v>6678</v>
      </c>
    </row>
    <row r="1704" spans="1:6">
      <c r="A1704" s="1" t="s">
        <v>2260</v>
      </c>
      <c r="B1704" s="1" t="s">
        <v>2955</v>
      </c>
      <c r="C1704" s="1" t="s">
        <v>2955</v>
      </c>
      <c r="D1704" s="1" t="s">
        <v>2934</v>
      </c>
      <c r="E1704" s="1" t="s">
        <v>2934</v>
      </c>
      <c r="F1704" s="1" t="s">
        <v>6678</v>
      </c>
    </row>
    <row r="1705" spans="1:6">
      <c r="A1705" s="1" t="s">
        <v>1479</v>
      </c>
      <c r="B1705" s="1" t="s">
        <v>7639</v>
      </c>
      <c r="C1705" s="1" t="s">
        <v>7639</v>
      </c>
      <c r="D1705" s="1" t="s">
        <v>2933</v>
      </c>
      <c r="E1705" s="1" t="s">
        <v>2933</v>
      </c>
      <c r="F1705" s="1" t="s">
        <v>6678</v>
      </c>
    </row>
    <row r="1706" spans="1:6">
      <c r="A1706" s="1" t="s">
        <v>272</v>
      </c>
      <c r="B1706" s="1" t="s">
        <v>5777</v>
      </c>
      <c r="C1706" s="1" t="s">
        <v>5777</v>
      </c>
      <c r="D1706" s="1" t="s">
        <v>3069</v>
      </c>
      <c r="E1706" s="1" t="s">
        <v>3069</v>
      </c>
      <c r="F1706" s="1" t="s">
        <v>6678</v>
      </c>
    </row>
    <row r="1707" spans="1:6">
      <c r="A1707" s="1" t="s">
        <v>4268</v>
      </c>
      <c r="B1707" s="1" t="s">
        <v>3389</v>
      </c>
      <c r="C1707" s="1" t="s">
        <v>3389</v>
      </c>
      <c r="D1707" s="1" t="s">
        <v>2939</v>
      </c>
      <c r="E1707" s="1" t="s">
        <v>2967</v>
      </c>
      <c r="F1707" s="1" t="s">
        <v>6678</v>
      </c>
    </row>
    <row r="1708" spans="1:6">
      <c r="A1708" s="1" t="s">
        <v>1912</v>
      </c>
      <c r="B1708" s="1" t="s">
        <v>7640</v>
      </c>
      <c r="C1708" s="1" t="s">
        <v>7640</v>
      </c>
      <c r="D1708" s="1" t="s">
        <v>2937</v>
      </c>
      <c r="E1708" s="1" t="s">
        <v>2937</v>
      </c>
      <c r="F1708" s="1" t="s">
        <v>6678</v>
      </c>
    </row>
    <row r="1709" spans="1:6">
      <c r="A1709" s="1" t="s">
        <v>2530</v>
      </c>
      <c r="B1709" s="1" t="s">
        <v>2935</v>
      </c>
      <c r="C1709" s="1" t="s">
        <v>2935</v>
      </c>
      <c r="D1709" s="1" t="s">
        <v>2933</v>
      </c>
      <c r="E1709" s="1" t="s">
        <v>2933</v>
      </c>
      <c r="F1709" s="1" t="s">
        <v>6678</v>
      </c>
    </row>
    <row r="1710" spans="1:6">
      <c r="A1710" s="1" t="s">
        <v>2652</v>
      </c>
      <c r="B1710" s="1" t="s">
        <v>7641</v>
      </c>
      <c r="C1710" s="1" t="s">
        <v>7641</v>
      </c>
      <c r="D1710" s="1" t="s">
        <v>2930</v>
      </c>
      <c r="E1710" s="1" t="s">
        <v>2930</v>
      </c>
      <c r="F1710" s="1" t="s">
        <v>6678</v>
      </c>
    </row>
    <row r="1711" spans="1:6">
      <c r="A1711" s="1" t="s">
        <v>1933</v>
      </c>
      <c r="B1711" s="1" t="s">
        <v>7642</v>
      </c>
      <c r="C1711" s="1" t="s">
        <v>7642</v>
      </c>
      <c r="D1711" s="1" t="s">
        <v>2951</v>
      </c>
      <c r="E1711" s="1" t="s">
        <v>2951</v>
      </c>
      <c r="F1711" s="1" t="s">
        <v>6678</v>
      </c>
    </row>
    <row r="1712" spans="1:6">
      <c r="A1712" s="1" t="s">
        <v>795</v>
      </c>
      <c r="B1712" s="1" t="s">
        <v>7643</v>
      </c>
      <c r="C1712" s="1" t="s">
        <v>7643</v>
      </c>
      <c r="D1712" s="1" t="s">
        <v>2933</v>
      </c>
      <c r="E1712" s="1" t="s">
        <v>2933</v>
      </c>
      <c r="F1712" s="1" t="s">
        <v>6678</v>
      </c>
    </row>
    <row r="1713" spans="1:6">
      <c r="A1713" s="1" t="s">
        <v>1794</v>
      </c>
      <c r="B1713" s="1" t="s">
        <v>7644</v>
      </c>
      <c r="C1713" s="1" t="s">
        <v>7644</v>
      </c>
      <c r="D1713" s="1" t="s">
        <v>2930</v>
      </c>
      <c r="E1713" s="1" t="s">
        <v>2930</v>
      </c>
      <c r="F1713" s="1" t="s">
        <v>6678</v>
      </c>
    </row>
    <row r="1714" spans="1:6">
      <c r="A1714" s="1" t="s">
        <v>2264</v>
      </c>
      <c r="B1714" s="1" t="s">
        <v>4309</v>
      </c>
      <c r="C1714" s="1" t="s">
        <v>4309</v>
      </c>
      <c r="D1714" s="1" t="s">
        <v>3069</v>
      </c>
      <c r="E1714" s="1" t="s">
        <v>3069</v>
      </c>
      <c r="F1714" s="1" t="s">
        <v>6678</v>
      </c>
    </row>
    <row r="1715" spans="1:6">
      <c r="A1715" s="1" t="s">
        <v>7645</v>
      </c>
      <c r="B1715" s="1" t="s">
        <v>7646</v>
      </c>
      <c r="C1715" s="1" t="s">
        <v>7646</v>
      </c>
      <c r="D1715" s="1" t="s">
        <v>2930</v>
      </c>
      <c r="E1715" s="1" t="s">
        <v>2930</v>
      </c>
      <c r="F1715" s="1" t="s">
        <v>6678</v>
      </c>
    </row>
    <row r="1716" spans="1:6">
      <c r="A1716" s="1" t="s">
        <v>4207</v>
      </c>
      <c r="B1716" s="1" t="s">
        <v>3789</v>
      </c>
      <c r="C1716" s="1" t="s">
        <v>3789</v>
      </c>
      <c r="D1716" s="1" t="s">
        <v>2939</v>
      </c>
      <c r="E1716" s="1" t="s">
        <v>2939</v>
      </c>
      <c r="F1716" s="1" t="s">
        <v>6678</v>
      </c>
    </row>
    <row r="1717" spans="1:6">
      <c r="A1717" s="1" t="s">
        <v>1839</v>
      </c>
      <c r="B1717" s="1" t="s">
        <v>4322</v>
      </c>
      <c r="C1717" s="1" t="s">
        <v>4322</v>
      </c>
      <c r="D1717" s="1" t="s">
        <v>2930</v>
      </c>
      <c r="E1717" s="1" t="s">
        <v>2930</v>
      </c>
      <c r="F1717" s="1" t="s">
        <v>6678</v>
      </c>
    </row>
    <row r="1718" spans="1:6">
      <c r="A1718" s="1" t="s">
        <v>7647</v>
      </c>
      <c r="B1718" s="1" t="s">
        <v>2955</v>
      </c>
      <c r="C1718" s="1" t="s">
        <v>2955</v>
      </c>
      <c r="D1718" s="1" t="s">
        <v>2933</v>
      </c>
      <c r="E1718" s="1" t="s">
        <v>2933</v>
      </c>
      <c r="F1718" s="1" t="s">
        <v>6678</v>
      </c>
    </row>
    <row r="1719" spans="1:6">
      <c r="A1719" s="1" t="s">
        <v>2732</v>
      </c>
      <c r="B1719" s="1" t="s">
        <v>4692</v>
      </c>
      <c r="C1719" s="1" t="s">
        <v>4692</v>
      </c>
      <c r="D1719" s="1" t="s">
        <v>2937</v>
      </c>
      <c r="E1719" s="1" t="s">
        <v>2937</v>
      </c>
      <c r="F1719" s="1" t="s">
        <v>6678</v>
      </c>
    </row>
    <row r="1720" spans="1:6">
      <c r="A1720" s="1" t="s">
        <v>3188</v>
      </c>
      <c r="B1720" s="1" t="s">
        <v>4241</v>
      </c>
      <c r="C1720" s="1" t="s">
        <v>4241</v>
      </c>
      <c r="D1720" s="1" t="s">
        <v>2930</v>
      </c>
      <c r="E1720" s="1" t="s">
        <v>2930</v>
      </c>
      <c r="F1720" s="1" t="s">
        <v>6678</v>
      </c>
    </row>
    <row r="1721" spans="1:6">
      <c r="A1721" s="1" t="s">
        <v>390</v>
      </c>
      <c r="B1721" s="1" t="s">
        <v>3210</v>
      </c>
      <c r="C1721" s="1" t="s">
        <v>5275</v>
      </c>
      <c r="D1721" s="1" t="s">
        <v>3417</v>
      </c>
      <c r="E1721" s="1" t="s">
        <v>3393</v>
      </c>
      <c r="F1721" s="1" t="s">
        <v>6678</v>
      </c>
    </row>
    <row r="1722" spans="1:6">
      <c r="A1722" s="1" t="s">
        <v>2887</v>
      </c>
      <c r="B1722" s="1" t="s">
        <v>7648</v>
      </c>
      <c r="C1722" s="1" t="s">
        <v>7648</v>
      </c>
      <c r="D1722" s="1" t="s">
        <v>2930</v>
      </c>
      <c r="E1722" s="1" t="s">
        <v>2930</v>
      </c>
      <c r="F1722" s="1" t="s">
        <v>6678</v>
      </c>
    </row>
    <row r="1723" spans="1:6">
      <c r="A1723" s="1" t="s">
        <v>1918</v>
      </c>
      <c r="B1723" s="1" t="s">
        <v>3228</v>
      </c>
      <c r="C1723" s="1" t="s">
        <v>3228</v>
      </c>
      <c r="D1723" s="1" t="s">
        <v>2951</v>
      </c>
      <c r="E1723" s="1" t="s">
        <v>2951</v>
      </c>
      <c r="F1723" s="1" t="s">
        <v>6678</v>
      </c>
    </row>
    <row r="1724" spans="1:6">
      <c r="A1724" s="1" t="s">
        <v>2270</v>
      </c>
      <c r="B1724" s="1" t="s">
        <v>3057</v>
      </c>
      <c r="C1724" s="1" t="s">
        <v>3057</v>
      </c>
      <c r="D1724" s="1" t="s">
        <v>2934</v>
      </c>
      <c r="E1724" s="1" t="s">
        <v>2934</v>
      </c>
      <c r="F1724" s="1" t="s">
        <v>6678</v>
      </c>
    </row>
    <row r="1725" spans="1:6">
      <c r="A1725" s="1" t="s">
        <v>7649</v>
      </c>
      <c r="B1725" s="1" t="s">
        <v>3265</v>
      </c>
      <c r="C1725" s="1" t="s">
        <v>3265</v>
      </c>
      <c r="D1725" s="1" t="s">
        <v>2930</v>
      </c>
      <c r="E1725" s="1" t="s">
        <v>2930</v>
      </c>
      <c r="F1725" s="1" t="s">
        <v>6683</v>
      </c>
    </row>
    <row r="1726" spans="1:6">
      <c r="A1726" s="1" t="s">
        <v>872</v>
      </c>
      <c r="B1726" s="1" t="s">
        <v>3638</v>
      </c>
      <c r="C1726" s="1" t="s">
        <v>3638</v>
      </c>
      <c r="D1726" s="1" t="s">
        <v>3101</v>
      </c>
      <c r="E1726" s="1" t="s">
        <v>3019</v>
      </c>
      <c r="F1726" s="1" t="s">
        <v>6683</v>
      </c>
    </row>
    <row r="1727" spans="1:6">
      <c r="A1727" s="1" t="s">
        <v>1184</v>
      </c>
      <c r="B1727" s="1" t="s">
        <v>3084</v>
      </c>
      <c r="C1727" s="1" t="s">
        <v>3084</v>
      </c>
      <c r="D1727" s="1" t="s">
        <v>2933</v>
      </c>
      <c r="E1727" s="1" t="s">
        <v>2933</v>
      </c>
      <c r="F1727" s="1" t="s">
        <v>6683</v>
      </c>
    </row>
    <row r="1728" spans="1:6">
      <c r="A1728" s="1" t="s">
        <v>77</v>
      </c>
      <c r="B1728" s="1" t="s">
        <v>7650</v>
      </c>
      <c r="C1728" s="1" t="s">
        <v>7650</v>
      </c>
      <c r="D1728" s="1" t="s">
        <v>2934</v>
      </c>
      <c r="E1728" s="1" t="s">
        <v>2934</v>
      </c>
      <c r="F1728" s="1" t="s">
        <v>6683</v>
      </c>
    </row>
    <row r="1729" spans="1:6">
      <c r="A1729" s="1" t="s">
        <v>661</v>
      </c>
      <c r="B1729" s="1" t="s">
        <v>3052</v>
      </c>
      <c r="C1729" s="1" t="s">
        <v>3052</v>
      </c>
      <c r="D1729" s="1" t="s">
        <v>2930</v>
      </c>
      <c r="E1729" s="1" t="s">
        <v>2930</v>
      </c>
      <c r="F1729" s="1" t="s">
        <v>6678</v>
      </c>
    </row>
    <row r="1730" spans="1:6">
      <c r="A1730" s="1" t="s">
        <v>1576</v>
      </c>
      <c r="B1730" s="1" t="s">
        <v>7651</v>
      </c>
      <c r="C1730" s="1" t="s">
        <v>7651</v>
      </c>
      <c r="D1730" s="1" t="s">
        <v>2930</v>
      </c>
      <c r="E1730" s="1" t="s">
        <v>2930</v>
      </c>
      <c r="F1730" s="1" t="s">
        <v>6678</v>
      </c>
    </row>
    <row r="1731" spans="1:6">
      <c r="A1731" s="1" t="s">
        <v>6259</v>
      </c>
      <c r="B1731" s="1" t="s">
        <v>3084</v>
      </c>
      <c r="C1731" s="1" t="s">
        <v>3084</v>
      </c>
      <c r="D1731" s="1" t="s">
        <v>2930</v>
      </c>
      <c r="E1731" s="1" t="s">
        <v>2930</v>
      </c>
      <c r="F1731" s="1" t="s">
        <v>6683</v>
      </c>
    </row>
    <row r="1732" spans="1:6">
      <c r="A1732" s="1" t="s">
        <v>4482</v>
      </c>
      <c r="B1732" s="1" t="s">
        <v>2974</v>
      </c>
      <c r="C1732" s="1" t="s">
        <v>2974</v>
      </c>
      <c r="D1732" s="1" t="s">
        <v>2930</v>
      </c>
      <c r="E1732" s="1" t="s">
        <v>2930</v>
      </c>
      <c r="F1732" s="1" t="s">
        <v>6678</v>
      </c>
    </row>
    <row r="1733" spans="1:6">
      <c r="A1733" s="1" t="s">
        <v>2271</v>
      </c>
      <c r="B1733" s="1" t="s">
        <v>7652</v>
      </c>
      <c r="C1733" s="1" t="s">
        <v>7652</v>
      </c>
      <c r="D1733" s="1" t="s">
        <v>2969</v>
      </c>
      <c r="E1733" s="1" t="s">
        <v>2969</v>
      </c>
      <c r="F1733" s="1" t="s">
        <v>6678</v>
      </c>
    </row>
    <row r="1734" spans="1:6">
      <c r="A1734" s="1" t="s">
        <v>295</v>
      </c>
      <c r="B1734" s="1" t="s">
        <v>7653</v>
      </c>
      <c r="C1734" s="1" t="s">
        <v>7653</v>
      </c>
      <c r="D1734" s="1" t="s">
        <v>2951</v>
      </c>
      <c r="E1734" s="1" t="s">
        <v>2951</v>
      </c>
      <c r="F1734" s="1" t="s">
        <v>6678</v>
      </c>
    </row>
    <row r="1735" spans="1:6">
      <c r="A1735" s="1" t="s">
        <v>2075</v>
      </c>
      <c r="B1735" s="1" t="s">
        <v>3192</v>
      </c>
      <c r="C1735" s="1" t="s">
        <v>3452</v>
      </c>
      <c r="D1735" s="1" t="s">
        <v>3069</v>
      </c>
      <c r="E1735" s="1" t="s">
        <v>3069</v>
      </c>
      <c r="F1735" s="1" t="s">
        <v>6678</v>
      </c>
    </row>
    <row r="1736" spans="1:6">
      <c r="A1736" s="1" t="s">
        <v>1228</v>
      </c>
      <c r="B1736" s="1" t="s">
        <v>2978</v>
      </c>
      <c r="C1736" s="1" t="s">
        <v>2978</v>
      </c>
      <c r="D1736" s="1" t="s">
        <v>2981</v>
      </c>
      <c r="E1736" s="1" t="s">
        <v>2981</v>
      </c>
      <c r="F1736" s="1" t="s">
        <v>6678</v>
      </c>
    </row>
    <row r="1737" spans="1:6">
      <c r="A1737" s="1" t="s">
        <v>2700</v>
      </c>
      <c r="B1737" s="1" t="s">
        <v>7654</v>
      </c>
      <c r="C1737" s="1" t="s">
        <v>7654</v>
      </c>
      <c r="D1737" s="1" t="s">
        <v>2930</v>
      </c>
      <c r="E1737" s="1" t="s">
        <v>2930</v>
      </c>
      <c r="F1737" s="1" t="s">
        <v>6678</v>
      </c>
    </row>
    <row r="1738" spans="1:6">
      <c r="A1738" s="1" t="s">
        <v>1156</v>
      </c>
      <c r="B1738" s="1" t="s">
        <v>7655</v>
      </c>
      <c r="C1738" s="1" t="s">
        <v>7655</v>
      </c>
      <c r="D1738" s="1" t="s">
        <v>2930</v>
      </c>
      <c r="E1738" s="1" t="s">
        <v>2930</v>
      </c>
      <c r="F1738" s="1" t="s">
        <v>6678</v>
      </c>
    </row>
    <row r="1739" spans="1:6">
      <c r="A1739" s="1" t="s">
        <v>1580</v>
      </c>
      <c r="B1739" s="1" t="s">
        <v>2952</v>
      </c>
      <c r="C1739" s="1" t="s">
        <v>2952</v>
      </c>
      <c r="D1739" s="1" t="s">
        <v>2951</v>
      </c>
      <c r="E1739" s="1" t="s">
        <v>2951</v>
      </c>
      <c r="F1739" s="1" t="s">
        <v>6678</v>
      </c>
    </row>
    <row r="1740" spans="1:6">
      <c r="A1740" s="1" t="s">
        <v>4451</v>
      </c>
      <c r="B1740" s="1" t="s">
        <v>3153</v>
      </c>
      <c r="C1740" s="1" t="s">
        <v>3153</v>
      </c>
      <c r="D1740" s="1" t="s">
        <v>2930</v>
      </c>
      <c r="E1740" s="1" t="s">
        <v>2930</v>
      </c>
      <c r="F1740" s="1" t="s">
        <v>6678</v>
      </c>
    </row>
    <row r="1741" spans="1:6">
      <c r="A1741" s="1" t="s">
        <v>499</v>
      </c>
      <c r="B1741" s="1" t="s">
        <v>7656</v>
      </c>
      <c r="C1741" s="1" t="s">
        <v>7657</v>
      </c>
      <c r="D1741" s="1" t="s">
        <v>3069</v>
      </c>
      <c r="E1741" s="1" t="s">
        <v>3069</v>
      </c>
      <c r="F1741" s="1" t="s">
        <v>6678</v>
      </c>
    </row>
    <row r="1742" spans="1:6">
      <c r="A1742" s="1" t="s">
        <v>2275</v>
      </c>
      <c r="B1742" s="1" t="s">
        <v>7658</v>
      </c>
      <c r="C1742" s="1" t="s">
        <v>7658</v>
      </c>
      <c r="D1742" s="1" t="s">
        <v>2937</v>
      </c>
      <c r="E1742" s="1" t="s">
        <v>2937</v>
      </c>
      <c r="F1742" s="1" t="s">
        <v>6678</v>
      </c>
    </row>
    <row r="1743" spans="1:6">
      <c r="A1743" s="1" t="s">
        <v>2958</v>
      </c>
      <c r="B1743" s="1" t="s">
        <v>3270</v>
      </c>
      <c r="C1743" s="1" t="s">
        <v>3270</v>
      </c>
      <c r="D1743" s="1" t="s">
        <v>2930</v>
      </c>
      <c r="E1743" s="1" t="s">
        <v>2930</v>
      </c>
      <c r="F1743" s="1" t="s">
        <v>6678</v>
      </c>
    </row>
    <row r="1744" spans="1:6">
      <c r="A1744" s="1" t="s">
        <v>3941</v>
      </c>
      <c r="B1744" s="1" t="s">
        <v>2952</v>
      </c>
      <c r="C1744" s="1" t="s">
        <v>2952</v>
      </c>
      <c r="D1744" s="1" t="s">
        <v>2930</v>
      </c>
      <c r="E1744" s="1" t="s">
        <v>2930</v>
      </c>
      <c r="F1744" s="1" t="s">
        <v>6678</v>
      </c>
    </row>
    <row r="1745" spans="1:6">
      <c r="A1745" s="1" t="s">
        <v>1266</v>
      </c>
      <c r="B1745" s="1" t="s">
        <v>7659</v>
      </c>
      <c r="C1745" s="1" t="s">
        <v>7659</v>
      </c>
      <c r="D1745" s="1" t="s">
        <v>2981</v>
      </c>
      <c r="E1745" s="1" t="s">
        <v>2981</v>
      </c>
      <c r="F1745" s="1" t="s">
        <v>6678</v>
      </c>
    </row>
    <row r="1746" spans="1:6">
      <c r="A1746" s="1" t="s">
        <v>231</v>
      </c>
      <c r="B1746" s="1" t="s">
        <v>3182</v>
      </c>
      <c r="C1746" s="1" t="s">
        <v>3182</v>
      </c>
      <c r="D1746" s="1" t="s">
        <v>2934</v>
      </c>
      <c r="E1746" s="1" t="s">
        <v>2934</v>
      </c>
      <c r="F1746" s="1" t="s">
        <v>6678</v>
      </c>
    </row>
    <row r="1747" spans="1:6">
      <c r="A1747" s="1" t="s">
        <v>1225</v>
      </c>
      <c r="B1747" s="1" t="s">
        <v>2973</v>
      </c>
      <c r="C1747" s="1" t="s">
        <v>2973</v>
      </c>
      <c r="D1747" s="1" t="s">
        <v>2939</v>
      </c>
      <c r="E1747" s="1" t="s">
        <v>2939</v>
      </c>
      <c r="F1747" s="1" t="s">
        <v>6678</v>
      </c>
    </row>
    <row r="1748" spans="1:6">
      <c r="A1748" s="1" t="s">
        <v>105</v>
      </c>
      <c r="B1748" s="1" t="s">
        <v>7660</v>
      </c>
      <c r="C1748" s="1" t="s">
        <v>7660</v>
      </c>
      <c r="D1748" s="1" t="s">
        <v>2981</v>
      </c>
      <c r="E1748" s="1" t="s">
        <v>2981</v>
      </c>
      <c r="F1748" s="1" t="s">
        <v>6683</v>
      </c>
    </row>
    <row r="1749" spans="1:6">
      <c r="A1749" s="1" t="s">
        <v>2278</v>
      </c>
      <c r="B1749" s="1" t="s">
        <v>3439</v>
      </c>
      <c r="C1749" s="1" t="s">
        <v>3439</v>
      </c>
      <c r="D1749" s="1" t="s">
        <v>2951</v>
      </c>
      <c r="E1749" s="1" t="s">
        <v>2951</v>
      </c>
      <c r="F1749" s="1" t="s">
        <v>6678</v>
      </c>
    </row>
    <row r="1750" spans="1:6">
      <c r="A1750" s="1" t="s">
        <v>306</v>
      </c>
      <c r="B1750" s="1" t="s">
        <v>7661</v>
      </c>
      <c r="C1750" s="1" t="s">
        <v>7661</v>
      </c>
      <c r="D1750" s="1" t="s">
        <v>2937</v>
      </c>
      <c r="E1750" s="1" t="s">
        <v>3066</v>
      </c>
      <c r="F1750" s="1" t="s">
        <v>6683</v>
      </c>
    </row>
    <row r="1751" spans="1:6">
      <c r="A1751" s="1" t="s">
        <v>621</v>
      </c>
      <c r="B1751" s="1" t="s">
        <v>7662</v>
      </c>
      <c r="C1751" s="1" t="s">
        <v>7662</v>
      </c>
      <c r="D1751" s="1" t="s">
        <v>2937</v>
      </c>
      <c r="E1751" s="1" t="s">
        <v>2937</v>
      </c>
      <c r="F1751" s="1" t="s">
        <v>6678</v>
      </c>
    </row>
    <row r="1752" spans="1:6">
      <c r="A1752" s="1" t="s">
        <v>7663</v>
      </c>
      <c r="B1752" s="1" t="s">
        <v>7664</v>
      </c>
      <c r="C1752" s="1" t="s">
        <v>7664</v>
      </c>
      <c r="D1752" s="1" t="s">
        <v>2933</v>
      </c>
      <c r="E1752" s="1" t="s">
        <v>2933</v>
      </c>
      <c r="F1752" s="1" t="s">
        <v>6678</v>
      </c>
    </row>
    <row r="1753" spans="1:6">
      <c r="A1753" s="1" t="s">
        <v>1169</v>
      </c>
      <c r="B1753" s="1" t="s">
        <v>3061</v>
      </c>
      <c r="C1753" s="1" t="s">
        <v>3061</v>
      </c>
      <c r="D1753" s="1" t="s">
        <v>2930</v>
      </c>
      <c r="E1753" s="1" t="s">
        <v>2930</v>
      </c>
      <c r="F1753" s="1" t="s">
        <v>6683</v>
      </c>
    </row>
    <row r="1754" spans="1:6">
      <c r="A1754" s="1" t="s">
        <v>1656</v>
      </c>
      <c r="B1754" s="1" t="s">
        <v>7665</v>
      </c>
      <c r="C1754" s="1" t="s">
        <v>7665</v>
      </c>
      <c r="D1754" s="1" t="s">
        <v>2969</v>
      </c>
      <c r="E1754" s="1" t="s">
        <v>2977</v>
      </c>
      <c r="F1754" s="1" t="s">
        <v>6678</v>
      </c>
    </row>
    <row r="1755" spans="1:6">
      <c r="A1755" s="1" t="s">
        <v>3183</v>
      </c>
      <c r="B1755" s="1" t="s">
        <v>7666</v>
      </c>
      <c r="C1755" s="1" t="s">
        <v>7666</v>
      </c>
      <c r="D1755" s="1" t="s">
        <v>2930</v>
      </c>
      <c r="E1755" s="1" t="s">
        <v>2930</v>
      </c>
      <c r="F1755" s="1" t="s">
        <v>6678</v>
      </c>
    </row>
    <row r="1756" spans="1:6">
      <c r="A1756" s="1" t="s">
        <v>2701</v>
      </c>
      <c r="B1756" s="1" t="s">
        <v>3041</v>
      </c>
      <c r="C1756" s="1" t="s">
        <v>3041</v>
      </c>
      <c r="D1756" s="1" t="s">
        <v>2930</v>
      </c>
      <c r="E1756" s="1" t="s">
        <v>2930</v>
      </c>
      <c r="F1756" s="1" t="s">
        <v>6683</v>
      </c>
    </row>
    <row r="1757" spans="1:6">
      <c r="A1757" s="1" t="s">
        <v>1244</v>
      </c>
      <c r="B1757" s="1" t="s">
        <v>3853</v>
      </c>
      <c r="C1757" s="1" t="s">
        <v>7667</v>
      </c>
      <c r="D1757" s="1" t="s">
        <v>3174</v>
      </c>
      <c r="E1757" s="1" t="s">
        <v>6208</v>
      </c>
      <c r="F1757" s="1" t="s">
        <v>6678</v>
      </c>
    </row>
    <row r="1758" spans="1:6">
      <c r="A1758" s="1" t="s">
        <v>1181</v>
      </c>
      <c r="B1758" s="1" t="s">
        <v>3731</v>
      </c>
      <c r="C1758" s="1" t="s">
        <v>3731</v>
      </c>
      <c r="D1758" s="1" t="s">
        <v>2930</v>
      </c>
      <c r="E1758" s="1" t="s">
        <v>2930</v>
      </c>
      <c r="F1758" s="1" t="s">
        <v>6678</v>
      </c>
    </row>
    <row r="1759" spans="1:6">
      <c r="A1759" s="1" t="s">
        <v>2807</v>
      </c>
      <c r="B1759" s="1" t="s">
        <v>7668</v>
      </c>
      <c r="C1759" s="1" t="s">
        <v>7668</v>
      </c>
      <c r="D1759" s="1" t="s">
        <v>2951</v>
      </c>
      <c r="E1759" s="1" t="s">
        <v>2951</v>
      </c>
      <c r="F1759" s="1" t="s">
        <v>6678</v>
      </c>
    </row>
    <row r="1760" spans="1:6">
      <c r="A1760" s="1" t="s">
        <v>2649</v>
      </c>
      <c r="B1760" s="1" t="s">
        <v>2938</v>
      </c>
      <c r="C1760" s="1" t="s">
        <v>2938</v>
      </c>
      <c r="D1760" s="1" t="s">
        <v>2930</v>
      </c>
      <c r="E1760" s="1" t="s">
        <v>2930</v>
      </c>
      <c r="F1760" s="1" t="s">
        <v>6678</v>
      </c>
    </row>
    <row r="1761" spans="1:6">
      <c r="A1761" s="1" t="s">
        <v>2702</v>
      </c>
      <c r="B1761" s="1" t="s">
        <v>3196</v>
      </c>
      <c r="C1761" s="1" t="s">
        <v>3196</v>
      </c>
      <c r="D1761" s="1" t="s">
        <v>2951</v>
      </c>
      <c r="E1761" s="1" t="s">
        <v>2951</v>
      </c>
      <c r="F1761" s="1" t="s">
        <v>6678</v>
      </c>
    </row>
    <row r="1762" spans="1:6">
      <c r="A1762" s="1" t="s">
        <v>1011</v>
      </c>
      <c r="B1762" s="1" t="s">
        <v>3306</v>
      </c>
      <c r="C1762" s="1" t="s">
        <v>3444</v>
      </c>
      <c r="D1762" s="1" t="s">
        <v>3118</v>
      </c>
      <c r="E1762" s="1" t="s">
        <v>7669</v>
      </c>
      <c r="F1762" s="1" t="s">
        <v>6678</v>
      </c>
    </row>
    <row r="1763" spans="1:6">
      <c r="A1763" s="1" t="s">
        <v>7670</v>
      </c>
      <c r="B1763" s="1" t="s">
        <v>2938</v>
      </c>
      <c r="C1763" s="1" t="s">
        <v>2938</v>
      </c>
      <c r="D1763" s="1" t="s">
        <v>2930</v>
      </c>
      <c r="E1763" s="1" t="s">
        <v>2930</v>
      </c>
      <c r="F1763" s="1" t="s">
        <v>6678</v>
      </c>
    </row>
    <row r="1764" spans="1:6">
      <c r="A1764" s="1" t="s">
        <v>419</v>
      </c>
      <c r="B1764" s="1" t="s">
        <v>5494</v>
      </c>
      <c r="C1764" s="1" t="s">
        <v>7671</v>
      </c>
      <c r="D1764" s="1" t="s">
        <v>3030</v>
      </c>
      <c r="E1764" s="1" t="s">
        <v>3030</v>
      </c>
      <c r="F1764" s="1" t="s">
        <v>6678</v>
      </c>
    </row>
    <row r="1765" spans="1:6">
      <c r="A1765" s="1" t="s">
        <v>1581</v>
      </c>
      <c r="B1765" s="1" t="s">
        <v>7672</v>
      </c>
      <c r="C1765" s="1" t="s">
        <v>7672</v>
      </c>
      <c r="D1765" s="1" t="s">
        <v>2951</v>
      </c>
      <c r="E1765" s="1" t="s">
        <v>2951</v>
      </c>
      <c r="F1765" s="1" t="s">
        <v>6678</v>
      </c>
    </row>
    <row r="1766" spans="1:6">
      <c r="A1766" s="1" t="s">
        <v>2061</v>
      </c>
      <c r="B1766" s="1" t="s">
        <v>2938</v>
      </c>
      <c r="C1766" s="1" t="s">
        <v>2938</v>
      </c>
      <c r="D1766" s="1" t="s">
        <v>2933</v>
      </c>
      <c r="E1766" s="1" t="s">
        <v>2933</v>
      </c>
      <c r="F1766" s="1" t="s">
        <v>6678</v>
      </c>
    </row>
    <row r="1767" spans="1:6">
      <c r="A1767" s="1" t="s">
        <v>7673</v>
      </c>
      <c r="B1767" s="1" t="s">
        <v>2938</v>
      </c>
      <c r="C1767" s="1" t="s">
        <v>2938</v>
      </c>
      <c r="D1767" s="1" t="s">
        <v>2930</v>
      </c>
      <c r="E1767" s="1" t="s">
        <v>2930</v>
      </c>
      <c r="F1767" s="1" t="s">
        <v>6678</v>
      </c>
    </row>
    <row r="1768" spans="1:6">
      <c r="A1768" s="1" t="s">
        <v>904</v>
      </c>
      <c r="B1768" s="1" t="s">
        <v>2963</v>
      </c>
      <c r="C1768" s="1" t="s">
        <v>4109</v>
      </c>
      <c r="D1768" s="1" t="s">
        <v>3304</v>
      </c>
      <c r="E1768" s="1" t="s">
        <v>7674</v>
      </c>
      <c r="F1768" s="1" t="s">
        <v>6678</v>
      </c>
    </row>
    <row r="1769" spans="1:6">
      <c r="A1769" s="1" t="s">
        <v>7675</v>
      </c>
      <c r="B1769" s="1" t="s">
        <v>4148</v>
      </c>
      <c r="C1769" s="1" t="s">
        <v>4148</v>
      </c>
      <c r="D1769" s="1" t="s">
        <v>2930</v>
      </c>
      <c r="E1769" s="1" t="s">
        <v>2930</v>
      </c>
      <c r="F1769" s="1" t="s">
        <v>6678</v>
      </c>
    </row>
    <row r="1770" spans="1:6">
      <c r="A1770" s="1" t="s">
        <v>7676</v>
      </c>
      <c r="B1770" s="1" t="s">
        <v>2938</v>
      </c>
      <c r="C1770" s="1" t="s">
        <v>2938</v>
      </c>
      <c r="D1770" s="1" t="s">
        <v>2933</v>
      </c>
      <c r="E1770" s="1" t="s">
        <v>2933</v>
      </c>
      <c r="F1770" s="1" t="s">
        <v>6678</v>
      </c>
    </row>
    <row r="1771" spans="1:6">
      <c r="A1771" s="1" t="s">
        <v>1827</v>
      </c>
      <c r="B1771" s="1" t="s">
        <v>2943</v>
      </c>
      <c r="C1771" s="1" t="s">
        <v>2943</v>
      </c>
      <c r="D1771" s="1" t="s">
        <v>2951</v>
      </c>
      <c r="E1771" s="1" t="s">
        <v>2951</v>
      </c>
      <c r="F1771" s="1" t="s">
        <v>6678</v>
      </c>
    </row>
    <row r="1772" spans="1:6">
      <c r="A1772" s="1" t="s">
        <v>1361</v>
      </c>
      <c r="B1772" s="1" t="s">
        <v>3164</v>
      </c>
      <c r="C1772" s="1" t="s">
        <v>3164</v>
      </c>
      <c r="D1772" s="1" t="s">
        <v>2933</v>
      </c>
      <c r="E1772" s="1" t="s">
        <v>2933</v>
      </c>
      <c r="F1772" s="1" t="s">
        <v>6678</v>
      </c>
    </row>
    <row r="1773" spans="1:6">
      <c r="A1773" s="1" t="s">
        <v>551</v>
      </c>
      <c r="B1773" s="1" t="s">
        <v>3083</v>
      </c>
      <c r="C1773" s="1" t="s">
        <v>3083</v>
      </c>
      <c r="D1773" s="1" t="s">
        <v>2934</v>
      </c>
      <c r="E1773" s="1" t="s">
        <v>2934</v>
      </c>
      <c r="F1773" s="1" t="s">
        <v>6678</v>
      </c>
    </row>
    <row r="1774" spans="1:6">
      <c r="A1774" s="1" t="s">
        <v>3922</v>
      </c>
      <c r="B1774" s="1" t="s">
        <v>4389</v>
      </c>
      <c r="C1774" s="1" t="s">
        <v>4389</v>
      </c>
      <c r="D1774" s="1" t="s">
        <v>2930</v>
      </c>
      <c r="E1774" s="1" t="s">
        <v>2930</v>
      </c>
      <c r="F1774" s="1" t="s">
        <v>6678</v>
      </c>
    </row>
    <row r="1775" spans="1:6">
      <c r="A1775" s="1" t="s">
        <v>2531</v>
      </c>
      <c r="B1775" s="1" t="s">
        <v>7677</v>
      </c>
      <c r="C1775" s="1" t="s">
        <v>7677</v>
      </c>
      <c r="D1775" s="1" t="s">
        <v>2930</v>
      </c>
      <c r="E1775" s="1" t="s">
        <v>2930</v>
      </c>
      <c r="F1775" s="1" t="s">
        <v>6678</v>
      </c>
    </row>
    <row r="1776" spans="1:6">
      <c r="A1776" s="1" t="s">
        <v>4735</v>
      </c>
      <c r="B1776" s="1" t="s">
        <v>7678</v>
      </c>
      <c r="C1776" s="1" t="s">
        <v>7679</v>
      </c>
      <c r="D1776" s="1" t="s">
        <v>3101</v>
      </c>
      <c r="E1776" s="1" t="s">
        <v>3101</v>
      </c>
      <c r="F1776" s="1" t="s">
        <v>6678</v>
      </c>
    </row>
    <row r="1777" spans="1:6">
      <c r="A1777" s="1" t="s">
        <v>4240</v>
      </c>
      <c r="B1777" s="1" t="s">
        <v>4671</v>
      </c>
      <c r="C1777" s="1" t="s">
        <v>4671</v>
      </c>
      <c r="D1777" s="1" t="s">
        <v>2933</v>
      </c>
      <c r="E1777" s="1" t="s">
        <v>2933</v>
      </c>
      <c r="F1777" s="1" t="s">
        <v>6678</v>
      </c>
    </row>
    <row r="1778" spans="1:6">
      <c r="A1778" s="1" t="s">
        <v>6286</v>
      </c>
      <c r="B1778" s="1" t="s">
        <v>5705</v>
      </c>
      <c r="C1778" s="1" t="s">
        <v>5705</v>
      </c>
      <c r="D1778" s="1" t="s">
        <v>2939</v>
      </c>
      <c r="E1778" s="1" t="s">
        <v>3118</v>
      </c>
      <c r="F1778" s="1" t="s">
        <v>6683</v>
      </c>
    </row>
    <row r="1779" spans="1:6">
      <c r="A1779" s="1" t="s">
        <v>2137</v>
      </c>
      <c r="B1779" s="1" t="s">
        <v>4429</v>
      </c>
      <c r="C1779" s="1" t="s">
        <v>4429</v>
      </c>
      <c r="D1779" s="1" t="s">
        <v>2930</v>
      </c>
      <c r="E1779" s="1" t="s">
        <v>2930</v>
      </c>
      <c r="F1779" s="1" t="s">
        <v>6678</v>
      </c>
    </row>
    <row r="1780" spans="1:6">
      <c r="A1780" s="1" t="s">
        <v>7680</v>
      </c>
      <c r="B1780" s="1" t="s">
        <v>7681</v>
      </c>
      <c r="C1780" s="1" t="s">
        <v>7681</v>
      </c>
      <c r="D1780" s="1" t="s">
        <v>2939</v>
      </c>
      <c r="E1780" s="1" t="s">
        <v>2939</v>
      </c>
      <c r="F1780" s="1" t="s">
        <v>6683</v>
      </c>
    </row>
    <row r="1781" spans="1:6">
      <c r="A1781" s="1" t="s">
        <v>2286</v>
      </c>
      <c r="B1781" s="1" t="s">
        <v>2944</v>
      </c>
      <c r="C1781" s="1" t="s">
        <v>2944</v>
      </c>
      <c r="D1781" s="1" t="s">
        <v>2969</v>
      </c>
      <c r="E1781" s="1" t="s">
        <v>2969</v>
      </c>
      <c r="F1781" s="1" t="s">
        <v>6678</v>
      </c>
    </row>
    <row r="1782" spans="1:6">
      <c r="A1782" s="1" t="s">
        <v>1657</v>
      </c>
      <c r="B1782" s="1" t="s">
        <v>3398</v>
      </c>
      <c r="C1782" s="1" t="s">
        <v>3398</v>
      </c>
      <c r="D1782" s="1" t="s">
        <v>2951</v>
      </c>
      <c r="E1782" s="1" t="s">
        <v>2951</v>
      </c>
      <c r="F1782" s="1" t="s">
        <v>6678</v>
      </c>
    </row>
    <row r="1783" spans="1:6">
      <c r="A1783" s="1" t="s">
        <v>1585</v>
      </c>
      <c r="B1783" s="1" t="s">
        <v>7682</v>
      </c>
      <c r="C1783" s="1" t="s">
        <v>7682</v>
      </c>
      <c r="D1783" s="1" t="s">
        <v>2933</v>
      </c>
      <c r="E1783" s="1" t="s">
        <v>2933</v>
      </c>
      <c r="F1783" s="1" t="s">
        <v>6678</v>
      </c>
    </row>
    <row r="1784" spans="1:6">
      <c r="A1784" s="1" t="s">
        <v>348</v>
      </c>
      <c r="B1784" s="1" t="s">
        <v>3330</v>
      </c>
      <c r="C1784" s="1" t="s">
        <v>3330</v>
      </c>
      <c r="D1784" s="1" t="s">
        <v>3101</v>
      </c>
      <c r="E1784" s="1" t="s">
        <v>3487</v>
      </c>
      <c r="F1784" s="1" t="s">
        <v>6683</v>
      </c>
    </row>
    <row r="1785" spans="1:6">
      <c r="A1785" s="1" t="s">
        <v>3624</v>
      </c>
      <c r="B1785" s="1" t="s">
        <v>4611</v>
      </c>
      <c r="C1785" s="1" t="s">
        <v>4611</v>
      </c>
      <c r="D1785" s="1" t="s">
        <v>2930</v>
      </c>
      <c r="E1785" s="1" t="s">
        <v>2930</v>
      </c>
      <c r="F1785" s="1" t="s">
        <v>6678</v>
      </c>
    </row>
    <row r="1786" spans="1:6">
      <c r="A1786" s="1" t="s">
        <v>987</v>
      </c>
      <c r="B1786" s="1" t="s">
        <v>7683</v>
      </c>
      <c r="C1786" s="1" t="s">
        <v>7683</v>
      </c>
      <c r="D1786" s="1" t="s">
        <v>2930</v>
      </c>
      <c r="E1786" s="1" t="s">
        <v>2930</v>
      </c>
      <c r="F1786" s="1" t="s">
        <v>6683</v>
      </c>
    </row>
    <row r="1787" spans="1:6">
      <c r="A1787" s="1" t="s">
        <v>2805</v>
      </c>
      <c r="B1787" s="1" t="s">
        <v>3455</v>
      </c>
      <c r="C1787" s="1" t="s">
        <v>3455</v>
      </c>
      <c r="D1787" s="1" t="s">
        <v>2930</v>
      </c>
      <c r="E1787" s="1" t="s">
        <v>2930</v>
      </c>
      <c r="F1787" s="1" t="s">
        <v>6678</v>
      </c>
    </row>
    <row r="1788" spans="1:6">
      <c r="A1788" s="1" t="s">
        <v>1667</v>
      </c>
      <c r="B1788" s="1" t="s">
        <v>3495</v>
      </c>
      <c r="C1788" s="1" t="s">
        <v>3495</v>
      </c>
      <c r="D1788" s="1" t="s">
        <v>2933</v>
      </c>
      <c r="E1788" s="1" t="s">
        <v>2933</v>
      </c>
      <c r="F1788" s="1" t="s">
        <v>6678</v>
      </c>
    </row>
    <row r="1789" spans="1:6">
      <c r="A1789" s="1" t="s">
        <v>1134</v>
      </c>
      <c r="B1789" s="1" t="s">
        <v>7684</v>
      </c>
      <c r="C1789" s="1" t="s">
        <v>7684</v>
      </c>
      <c r="D1789" s="1" t="s">
        <v>2937</v>
      </c>
      <c r="E1789" s="1" t="s">
        <v>2937</v>
      </c>
      <c r="F1789" s="1" t="s">
        <v>6678</v>
      </c>
    </row>
    <row r="1790" spans="1:6">
      <c r="A1790" s="1" t="s">
        <v>2287</v>
      </c>
      <c r="B1790" s="1" t="s">
        <v>3083</v>
      </c>
      <c r="C1790" s="1" t="s">
        <v>3083</v>
      </c>
      <c r="D1790" s="1" t="s">
        <v>2930</v>
      </c>
      <c r="E1790" s="1" t="s">
        <v>2930</v>
      </c>
      <c r="F1790" s="1" t="s">
        <v>6678</v>
      </c>
    </row>
    <row r="1791" spans="1:6">
      <c r="A1791" s="1" t="s">
        <v>1587</v>
      </c>
      <c r="B1791" s="1" t="s">
        <v>7685</v>
      </c>
      <c r="C1791" s="1" t="s">
        <v>7685</v>
      </c>
      <c r="D1791" s="1" t="s">
        <v>2937</v>
      </c>
      <c r="E1791" s="1" t="s">
        <v>2937</v>
      </c>
      <c r="F1791" s="1" t="s">
        <v>6678</v>
      </c>
    </row>
    <row r="1792" spans="1:6">
      <c r="A1792" s="1" t="s">
        <v>833</v>
      </c>
      <c r="B1792" s="1" t="s">
        <v>3212</v>
      </c>
      <c r="C1792" s="1" t="s">
        <v>3212</v>
      </c>
      <c r="D1792" s="1" t="s">
        <v>2937</v>
      </c>
      <c r="E1792" s="1" t="s">
        <v>2937</v>
      </c>
      <c r="F1792" s="1" t="s">
        <v>6678</v>
      </c>
    </row>
    <row r="1793" spans="1:6">
      <c r="A1793" s="1" t="s">
        <v>595</v>
      </c>
      <c r="B1793" s="1" t="s">
        <v>3214</v>
      </c>
      <c r="C1793" s="1" t="s">
        <v>3214</v>
      </c>
      <c r="D1793" s="1" t="s">
        <v>2933</v>
      </c>
      <c r="E1793" s="1" t="s">
        <v>2933</v>
      </c>
      <c r="F1793" s="1" t="s">
        <v>6678</v>
      </c>
    </row>
    <row r="1794" spans="1:6">
      <c r="A1794" s="1" t="s">
        <v>2288</v>
      </c>
      <c r="B1794" s="1" t="s">
        <v>3563</v>
      </c>
      <c r="C1794" s="1" t="s">
        <v>3563</v>
      </c>
      <c r="D1794" s="1" t="s">
        <v>2933</v>
      </c>
      <c r="E1794" s="1" t="s">
        <v>2933</v>
      </c>
      <c r="F1794" s="1" t="s">
        <v>6678</v>
      </c>
    </row>
    <row r="1795" spans="1:6">
      <c r="A1795" s="1" t="s">
        <v>7686</v>
      </c>
      <c r="B1795" s="1" t="s">
        <v>7687</v>
      </c>
      <c r="C1795" s="1" t="s">
        <v>7687</v>
      </c>
      <c r="D1795" s="1" t="s">
        <v>2930</v>
      </c>
      <c r="E1795" s="1" t="s">
        <v>2930</v>
      </c>
      <c r="F1795" s="1" t="s">
        <v>6683</v>
      </c>
    </row>
    <row r="1796" spans="1:6">
      <c r="A1796" s="1" t="s">
        <v>2802</v>
      </c>
      <c r="B1796" s="1" t="s">
        <v>7688</v>
      </c>
      <c r="C1796" s="1" t="s">
        <v>7688</v>
      </c>
      <c r="D1796" s="1" t="s">
        <v>2934</v>
      </c>
      <c r="E1796" s="1" t="s">
        <v>2934</v>
      </c>
      <c r="F1796" s="1" t="s">
        <v>6678</v>
      </c>
    </row>
    <row r="1797" spans="1:6">
      <c r="A1797" s="1" t="s">
        <v>704</v>
      </c>
      <c r="B1797" s="1" t="s">
        <v>3066</v>
      </c>
      <c r="C1797" s="1" t="s">
        <v>3045</v>
      </c>
      <c r="D1797" s="1" t="s">
        <v>3101</v>
      </c>
      <c r="E1797" s="1" t="s">
        <v>3425</v>
      </c>
      <c r="F1797" s="1" t="s">
        <v>6683</v>
      </c>
    </row>
    <row r="1798" spans="1:6">
      <c r="A1798" s="1" t="s">
        <v>2086</v>
      </c>
      <c r="B1798" s="1" t="s">
        <v>3120</v>
      </c>
      <c r="C1798" s="1" t="s">
        <v>3120</v>
      </c>
      <c r="D1798" s="1" t="s">
        <v>2951</v>
      </c>
      <c r="E1798" s="1" t="s">
        <v>2951</v>
      </c>
      <c r="F1798" s="1" t="s">
        <v>6678</v>
      </c>
    </row>
    <row r="1799" spans="1:6">
      <c r="A1799" s="1" t="s">
        <v>2533</v>
      </c>
      <c r="B1799" s="1" t="s">
        <v>7689</v>
      </c>
      <c r="C1799" s="1" t="s">
        <v>7689</v>
      </c>
      <c r="D1799" s="1" t="s">
        <v>2930</v>
      </c>
      <c r="E1799" s="1" t="s">
        <v>2930</v>
      </c>
      <c r="F1799" s="1" t="s">
        <v>6678</v>
      </c>
    </row>
    <row r="1800" spans="1:6">
      <c r="A1800" s="1" t="s">
        <v>1665</v>
      </c>
      <c r="B1800" s="1" t="s">
        <v>3238</v>
      </c>
      <c r="C1800" s="1" t="s">
        <v>3238</v>
      </c>
      <c r="D1800" s="1" t="s">
        <v>2934</v>
      </c>
      <c r="E1800" s="1" t="s">
        <v>2934</v>
      </c>
      <c r="F1800" s="1" t="s">
        <v>6678</v>
      </c>
    </row>
    <row r="1801" spans="1:6">
      <c r="A1801" s="1" t="s">
        <v>1589</v>
      </c>
      <c r="B1801" s="1" t="s">
        <v>7690</v>
      </c>
      <c r="C1801" s="1" t="s">
        <v>7690</v>
      </c>
      <c r="D1801" s="1" t="s">
        <v>2951</v>
      </c>
      <c r="E1801" s="1" t="s">
        <v>2951</v>
      </c>
      <c r="F1801" s="1" t="s">
        <v>6678</v>
      </c>
    </row>
    <row r="1802" spans="1:6">
      <c r="A1802" s="1" t="s">
        <v>4186</v>
      </c>
      <c r="B1802" s="1" t="s">
        <v>7691</v>
      </c>
      <c r="C1802" s="1" t="s">
        <v>7691</v>
      </c>
      <c r="D1802" s="1" t="s">
        <v>2934</v>
      </c>
      <c r="E1802" s="1" t="s">
        <v>2934</v>
      </c>
      <c r="F1802" s="1" t="s">
        <v>6678</v>
      </c>
    </row>
    <row r="1803" spans="1:6">
      <c r="A1803" s="1" t="s">
        <v>1590</v>
      </c>
      <c r="B1803" s="1" t="s">
        <v>7692</v>
      </c>
      <c r="C1803" s="1" t="s">
        <v>7692</v>
      </c>
      <c r="D1803" s="1" t="s">
        <v>2939</v>
      </c>
      <c r="E1803" s="1" t="s">
        <v>2939</v>
      </c>
      <c r="F1803" s="1" t="s">
        <v>6678</v>
      </c>
    </row>
    <row r="1804" spans="1:6">
      <c r="A1804" s="1" t="s">
        <v>2656</v>
      </c>
      <c r="B1804" s="1" t="s">
        <v>3913</v>
      </c>
      <c r="C1804" s="1" t="s">
        <v>3913</v>
      </c>
      <c r="D1804" s="1" t="s">
        <v>2933</v>
      </c>
      <c r="E1804" s="1" t="s">
        <v>2933</v>
      </c>
      <c r="F1804" s="1" t="s">
        <v>6678</v>
      </c>
    </row>
    <row r="1805" spans="1:6">
      <c r="A1805" s="1" t="s">
        <v>2186</v>
      </c>
      <c r="B1805" s="1" t="s">
        <v>7693</v>
      </c>
      <c r="C1805" s="1" t="s">
        <v>7693</v>
      </c>
      <c r="D1805" s="1" t="s">
        <v>2933</v>
      </c>
      <c r="E1805" s="1" t="s">
        <v>2933</v>
      </c>
      <c r="F1805" s="1" t="s">
        <v>6678</v>
      </c>
    </row>
    <row r="1806" spans="1:6">
      <c r="A1806" s="1" t="s">
        <v>7694</v>
      </c>
      <c r="B1806" s="1" t="s">
        <v>3244</v>
      </c>
      <c r="C1806" s="1" t="s">
        <v>3244</v>
      </c>
      <c r="D1806" s="1" t="s">
        <v>2933</v>
      </c>
      <c r="E1806" s="1" t="s">
        <v>2933</v>
      </c>
      <c r="F1806" s="1" t="s">
        <v>6678</v>
      </c>
    </row>
    <row r="1807" spans="1:6">
      <c r="A1807" s="1" t="s">
        <v>794</v>
      </c>
      <c r="B1807" s="1" t="s">
        <v>3913</v>
      </c>
      <c r="C1807" s="1" t="s">
        <v>7695</v>
      </c>
      <c r="D1807" s="1" t="s">
        <v>2939</v>
      </c>
      <c r="E1807" s="1" t="s">
        <v>2939</v>
      </c>
      <c r="F1807" s="1" t="s">
        <v>6678</v>
      </c>
    </row>
    <row r="1808" spans="1:6">
      <c r="A1808" s="1" t="s">
        <v>6295</v>
      </c>
      <c r="B1808" s="1" t="s">
        <v>2952</v>
      </c>
      <c r="C1808" s="1" t="s">
        <v>2952</v>
      </c>
      <c r="D1808" s="1" t="s">
        <v>2930</v>
      </c>
      <c r="E1808" s="1" t="s">
        <v>2930</v>
      </c>
      <c r="F1808" s="1" t="s">
        <v>6678</v>
      </c>
    </row>
    <row r="1809" spans="1:6">
      <c r="A1809" s="1" t="s">
        <v>1591</v>
      </c>
      <c r="B1809" s="1" t="s">
        <v>3051</v>
      </c>
      <c r="C1809" s="1" t="s">
        <v>3051</v>
      </c>
      <c r="D1809" s="1" t="s">
        <v>2951</v>
      </c>
      <c r="E1809" s="1" t="s">
        <v>2951</v>
      </c>
      <c r="F1809" s="1" t="s">
        <v>6678</v>
      </c>
    </row>
    <row r="1810" spans="1:6">
      <c r="A1810" s="1" t="s">
        <v>660</v>
      </c>
      <c r="B1810" s="1" t="s">
        <v>3913</v>
      </c>
      <c r="C1810" s="1" t="s">
        <v>3913</v>
      </c>
      <c r="D1810" s="1" t="s">
        <v>2969</v>
      </c>
      <c r="E1810" s="1" t="s">
        <v>2969</v>
      </c>
      <c r="F1810" s="1" t="s">
        <v>6678</v>
      </c>
    </row>
    <row r="1811" spans="1:6">
      <c r="A1811" s="1" t="s">
        <v>1592</v>
      </c>
      <c r="B1811" s="1" t="s">
        <v>2943</v>
      </c>
      <c r="C1811" s="1" t="s">
        <v>2943</v>
      </c>
      <c r="D1811" s="1" t="s">
        <v>2951</v>
      </c>
      <c r="E1811" s="1" t="s">
        <v>2951</v>
      </c>
      <c r="F1811" s="1" t="s">
        <v>6678</v>
      </c>
    </row>
    <row r="1812" spans="1:6">
      <c r="A1812" s="1" t="s">
        <v>137</v>
      </c>
      <c r="B1812" s="1" t="s">
        <v>3221</v>
      </c>
      <c r="C1812" s="1" t="s">
        <v>3221</v>
      </c>
      <c r="D1812" s="1" t="s">
        <v>2930</v>
      </c>
      <c r="E1812" s="1" t="s">
        <v>2930</v>
      </c>
      <c r="F1812" s="1" t="s">
        <v>6678</v>
      </c>
    </row>
    <row r="1813" spans="1:6">
      <c r="A1813" s="1" t="s">
        <v>2899</v>
      </c>
      <c r="B1813" s="1" t="s">
        <v>7696</v>
      </c>
      <c r="C1813" s="1" t="s">
        <v>7696</v>
      </c>
      <c r="D1813" s="1" t="s">
        <v>2934</v>
      </c>
      <c r="E1813" s="1" t="s">
        <v>2934</v>
      </c>
      <c r="F1813" s="1" t="s">
        <v>6678</v>
      </c>
    </row>
    <row r="1814" spans="1:6">
      <c r="A1814" s="1" t="s">
        <v>1286</v>
      </c>
      <c r="B1814" s="1" t="s">
        <v>7697</v>
      </c>
      <c r="C1814" s="1" t="s">
        <v>7697</v>
      </c>
      <c r="D1814" s="1" t="s">
        <v>2981</v>
      </c>
      <c r="E1814" s="1" t="s">
        <v>2981</v>
      </c>
      <c r="F1814" s="1" t="s">
        <v>6683</v>
      </c>
    </row>
    <row r="1815" spans="1:6">
      <c r="A1815" s="1" t="s">
        <v>2292</v>
      </c>
      <c r="B1815" s="1" t="s">
        <v>2962</v>
      </c>
      <c r="C1815" s="1" t="s">
        <v>2962</v>
      </c>
      <c r="D1815" s="1" t="s">
        <v>2934</v>
      </c>
      <c r="E1815" s="1" t="s">
        <v>2934</v>
      </c>
      <c r="F1815" s="1" t="s">
        <v>6678</v>
      </c>
    </row>
    <row r="1816" spans="1:6">
      <c r="A1816" s="1" t="s">
        <v>2019</v>
      </c>
      <c r="B1816" s="1" t="s">
        <v>7698</v>
      </c>
      <c r="C1816" s="1" t="s">
        <v>7698</v>
      </c>
      <c r="D1816" s="1" t="s">
        <v>2933</v>
      </c>
      <c r="E1816" s="1" t="s">
        <v>2933</v>
      </c>
      <c r="F1816" s="1" t="s">
        <v>6678</v>
      </c>
    </row>
    <row r="1817" spans="1:6">
      <c r="A1817" s="1" t="s">
        <v>7699</v>
      </c>
      <c r="B1817" s="1" t="s">
        <v>7700</v>
      </c>
      <c r="C1817" s="1" t="s">
        <v>7700</v>
      </c>
      <c r="D1817" s="1" t="s">
        <v>2969</v>
      </c>
      <c r="E1817" s="1" t="s">
        <v>2969</v>
      </c>
      <c r="F1817" s="1" t="s">
        <v>6678</v>
      </c>
    </row>
    <row r="1818" spans="1:6">
      <c r="A1818" s="1" t="s">
        <v>669</v>
      </c>
      <c r="B1818" s="1" t="s">
        <v>7701</v>
      </c>
      <c r="C1818" s="1" t="s">
        <v>7701</v>
      </c>
      <c r="D1818" s="1" t="s">
        <v>2930</v>
      </c>
      <c r="E1818" s="1" t="s">
        <v>2930</v>
      </c>
      <c r="F1818" s="1" t="s">
        <v>6678</v>
      </c>
    </row>
    <row r="1819" spans="1:6">
      <c r="A1819" s="1" t="s">
        <v>59</v>
      </c>
      <c r="B1819" s="1" t="s">
        <v>7702</v>
      </c>
      <c r="C1819" s="1" t="s">
        <v>7703</v>
      </c>
      <c r="D1819" s="1" t="s">
        <v>3030</v>
      </c>
      <c r="E1819" s="1" t="s">
        <v>3034</v>
      </c>
      <c r="F1819" s="1" t="s">
        <v>6678</v>
      </c>
    </row>
    <row r="1820" spans="1:6">
      <c r="A1820" s="1" t="s">
        <v>7704</v>
      </c>
      <c r="B1820" s="1" t="s">
        <v>7705</v>
      </c>
      <c r="C1820" s="1" t="s">
        <v>7705</v>
      </c>
      <c r="D1820" s="1" t="s">
        <v>2930</v>
      </c>
      <c r="E1820" s="1" t="s">
        <v>2930</v>
      </c>
      <c r="F1820" s="1" t="s">
        <v>6678</v>
      </c>
    </row>
    <row r="1821" spans="1:6">
      <c r="A1821" s="1" t="s">
        <v>4488</v>
      </c>
      <c r="B1821" s="1" t="s">
        <v>7706</v>
      </c>
      <c r="C1821" s="1" t="s">
        <v>7706</v>
      </c>
      <c r="D1821" s="1" t="s">
        <v>2930</v>
      </c>
      <c r="E1821" s="1" t="s">
        <v>2930</v>
      </c>
      <c r="F1821" s="1" t="s">
        <v>6683</v>
      </c>
    </row>
    <row r="1822" spans="1:6">
      <c r="A1822" s="1" t="s">
        <v>413</v>
      </c>
      <c r="B1822" s="1" t="s">
        <v>7707</v>
      </c>
      <c r="C1822" s="1" t="s">
        <v>7707</v>
      </c>
      <c r="D1822" s="1" t="s">
        <v>2937</v>
      </c>
      <c r="E1822" s="1" t="s">
        <v>2937</v>
      </c>
      <c r="F1822" s="1" t="s">
        <v>6678</v>
      </c>
    </row>
    <row r="1823" spans="1:6">
      <c r="A1823" s="1" t="s">
        <v>308</v>
      </c>
      <c r="B1823" s="1" t="s">
        <v>3116</v>
      </c>
      <c r="C1823" s="1" t="s">
        <v>3116</v>
      </c>
      <c r="D1823" s="1" t="s">
        <v>2969</v>
      </c>
      <c r="E1823" s="1" t="s">
        <v>2969</v>
      </c>
      <c r="F1823" s="1" t="s">
        <v>6678</v>
      </c>
    </row>
    <row r="1824" spans="1:6">
      <c r="A1824" s="1" t="s">
        <v>1236</v>
      </c>
      <c r="B1824" s="1" t="s">
        <v>7708</v>
      </c>
      <c r="C1824" s="1" t="s">
        <v>7708</v>
      </c>
      <c r="D1824" s="1" t="s">
        <v>3034</v>
      </c>
      <c r="E1824" s="1" t="s">
        <v>3306</v>
      </c>
      <c r="F1824" s="1" t="s">
        <v>6678</v>
      </c>
    </row>
    <row r="1825" spans="1:6">
      <c r="A1825" s="1" t="s">
        <v>3702</v>
      </c>
      <c r="B1825" s="1" t="s">
        <v>4610</v>
      </c>
      <c r="C1825" s="1" t="s">
        <v>4610</v>
      </c>
      <c r="D1825" s="1" t="s">
        <v>2939</v>
      </c>
      <c r="E1825" s="1" t="s">
        <v>2939</v>
      </c>
      <c r="F1825" s="1" t="s">
        <v>6678</v>
      </c>
    </row>
    <row r="1826" spans="1:6">
      <c r="A1826" s="1" t="s">
        <v>1269</v>
      </c>
      <c r="B1826" s="1" t="s">
        <v>6576</v>
      </c>
      <c r="C1826" s="1" t="s">
        <v>6576</v>
      </c>
      <c r="D1826" s="1" t="s">
        <v>2933</v>
      </c>
      <c r="E1826" s="1" t="s">
        <v>2933</v>
      </c>
      <c r="F1826" s="1" t="s">
        <v>6678</v>
      </c>
    </row>
    <row r="1827" spans="1:6">
      <c r="A1827" s="1" t="s">
        <v>2293</v>
      </c>
      <c r="B1827" s="1" t="s">
        <v>4421</v>
      </c>
      <c r="C1827" s="1" t="s">
        <v>4421</v>
      </c>
      <c r="D1827" s="1" t="s">
        <v>2933</v>
      </c>
      <c r="E1827" s="1" t="s">
        <v>2933</v>
      </c>
      <c r="F1827" s="1" t="s">
        <v>6683</v>
      </c>
    </row>
    <row r="1828" spans="1:6">
      <c r="A1828" s="1" t="s">
        <v>1596</v>
      </c>
      <c r="B1828" s="1" t="s">
        <v>2974</v>
      </c>
      <c r="C1828" s="1" t="s">
        <v>2974</v>
      </c>
      <c r="D1828" s="1" t="s">
        <v>2933</v>
      </c>
      <c r="E1828" s="1" t="s">
        <v>2933</v>
      </c>
      <c r="F1828" s="1" t="s">
        <v>6678</v>
      </c>
    </row>
    <row r="1829" spans="1:6">
      <c r="A1829" s="1" t="s">
        <v>1223</v>
      </c>
      <c r="B1829" s="1" t="s">
        <v>3164</v>
      </c>
      <c r="C1829" s="1" t="s">
        <v>3164</v>
      </c>
      <c r="D1829" s="1" t="s">
        <v>2933</v>
      </c>
      <c r="E1829" s="1" t="s">
        <v>2933</v>
      </c>
      <c r="F1829" s="1" t="s">
        <v>6678</v>
      </c>
    </row>
    <row r="1830" spans="1:6">
      <c r="A1830" s="1" t="s">
        <v>940</v>
      </c>
      <c r="B1830" s="1" t="s">
        <v>2963</v>
      </c>
      <c r="C1830" s="1" t="s">
        <v>7709</v>
      </c>
      <c r="D1830" s="1" t="s">
        <v>2999</v>
      </c>
      <c r="E1830" s="1" t="s">
        <v>4248</v>
      </c>
      <c r="F1830" s="1" t="s">
        <v>6683</v>
      </c>
    </row>
    <row r="1831" spans="1:6">
      <c r="A1831" s="1" t="s">
        <v>18</v>
      </c>
      <c r="B1831" s="1" t="s">
        <v>7710</v>
      </c>
      <c r="C1831" s="1" t="s">
        <v>7710</v>
      </c>
      <c r="D1831" s="1" t="s">
        <v>2933</v>
      </c>
      <c r="E1831" s="1" t="s">
        <v>2933</v>
      </c>
      <c r="F1831" s="1" t="s">
        <v>6678</v>
      </c>
    </row>
    <row r="1832" spans="1:6">
      <c r="A1832" s="1" t="s">
        <v>1739</v>
      </c>
      <c r="B1832" s="1" t="s">
        <v>3281</v>
      </c>
      <c r="C1832" s="1" t="s">
        <v>3281</v>
      </c>
      <c r="D1832" s="1" t="s">
        <v>2930</v>
      </c>
      <c r="E1832" s="1" t="s">
        <v>2930</v>
      </c>
      <c r="F1832" s="1" t="s">
        <v>6678</v>
      </c>
    </row>
    <row r="1833" spans="1:6">
      <c r="A1833" s="1" t="s">
        <v>21</v>
      </c>
      <c r="B1833" s="1" t="s">
        <v>3296</v>
      </c>
      <c r="C1833" s="1" t="s">
        <v>3296</v>
      </c>
      <c r="D1833" s="1" t="s">
        <v>2937</v>
      </c>
      <c r="E1833" s="1" t="s">
        <v>2937</v>
      </c>
      <c r="F1833" s="1" t="s">
        <v>6678</v>
      </c>
    </row>
    <row r="1834" spans="1:6">
      <c r="A1834" s="1" t="s">
        <v>1597</v>
      </c>
      <c r="B1834" s="1" t="s">
        <v>3557</v>
      </c>
      <c r="C1834" s="1" t="s">
        <v>3557</v>
      </c>
      <c r="D1834" s="1" t="s">
        <v>2930</v>
      </c>
      <c r="E1834" s="1" t="s">
        <v>3069</v>
      </c>
      <c r="F1834" s="1" t="s">
        <v>6683</v>
      </c>
    </row>
    <row r="1835" spans="1:6">
      <c r="A1835" s="1" t="s">
        <v>2295</v>
      </c>
      <c r="B1835" s="1" t="s">
        <v>3156</v>
      </c>
      <c r="C1835" s="1" t="s">
        <v>3156</v>
      </c>
      <c r="D1835" s="1" t="s">
        <v>2969</v>
      </c>
      <c r="E1835" s="1" t="s">
        <v>2969</v>
      </c>
      <c r="F1835" s="1" t="s">
        <v>6678</v>
      </c>
    </row>
    <row r="1836" spans="1:6">
      <c r="A1836" s="1" t="s">
        <v>790</v>
      </c>
      <c r="B1836" s="1" t="s">
        <v>7711</v>
      </c>
      <c r="C1836" s="1" t="s">
        <v>7712</v>
      </c>
      <c r="D1836" s="1" t="s">
        <v>3456</v>
      </c>
      <c r="E1836" s="1" t="s">
        <v>6655</v>
      </c>
      <c r="F1836" s="1" t="s">
        <v>6678</v>
      </c>
    </row>
    <row r="1837" spans="1:6">
      <c r="A1837" s="1" t="s">
        <v>2876</v>
      </c>
      <c r="B1837" s="1" t="s">
        <v>3770</v>
      </c>
      <c r="C1837" s="1" t="s">
        <v>3770</v>
      </c>
      <c r="D1837" s="1" t="s">
        <v>2930</v>
      </c>
      <c r="E1837" s="1" t="s">
        <v>2930</v>
      </c>
      <c r="F1837" s="1" t="s">
        <v>6678</v>
      </c>
    </row>
    <row r="1838" spans="1:6">
      <c r="A1838" s="1" t="s">
        <v>2803</v>
      </c>
      <c r="B1838" s="1" t="s">
        <v>4756</v>
      </c>
      <c r="C1838" s="1" t="s">
        <v>4756</v>
      </c>
      <c r="D1838" s="1" t="s">
        <v>2933</v>
      </c>
      <c r="E1838" s="1" t="s">
        <v>2933</v>
      </c>
      <c r="F1838" s="1" t="s">
        <v>6678</v>
      </c>
    </row>
    <row r="1839" spans="1:6">
      <c r="A1839" s="1" t="s">
        <v>1599</v>
      </c>
      <c r="B1839" s="1" t="s">
        <v>2944</v>
      </c>
      <c r="C1839" s="1" t="s">
        <v>2944</v>
      </c>
      <c r="D1839" s="1" t="s">
        <v>2930</v>
      </c>
      <c r="E1839" s="1" t="s">
        <v>2930</v>
      </c>
      <c r="F1839" s="1" t="s">
        <v>6678</v>
      </c>
    </row>
    <row r="1840" spans="1:6">
      <c r="A1840" s="1" t="s">
        <v>74</v>
      </c>
      <c r="B1840" s="1" t="s">
        <v>3263</v>
      </c>
      <c r="C1840" s="1" t="s">
        <v>3263</v>
      </c>
      <c r="D1840" s="1" t="s">
        <v>2933</v>
      </c>
      <c r="E1840" s="1" t="s">
        <v>2933</v>
      </c>
      <c r="F1840" s="1" t="s">
        <v>6678</v>
      </c>
    </row>
    <row r="1841" spans="1:6">
      <c r="A1841" s="1" t="s">
        <v>452</v>
      </c>
      <c r="B1841" s="1" t="s">
        <v>7713</v>
      </c>
      <c r="C1841" s="1" t="s">
        <v>7714</v>
      </c>
      <c r="D1841" s="1" t="s">
        <v>3069</v>
      </c>
      <c r="E1841" s="1" t="s">
        <v>3069</v>
      </c>
      <c r="F1841" s="1" t="s">
        <v>6678</v>
      </c>
    </row>
    <row r="1842" spans="1:6">
      <c r="A1842" s="1" t="s">
        <v>2296</v>
      </c>
      <c r="B1842" s="1" t="s">
        <v>3747</v>
      </c>
      <c r="C1842" s="1" t="s">
        <v>3747</v>
      </c>
      <c r="D1842" s="1" t="s">
        <v>2939</v>
      </c>
      <c r="E1842" s="1" t="s">
        <v>2939</v>
      </c>
      <c r="F1842" s="1" t="s">
        <v>6678</v>
      </c>
    </row>
    <row r="1843" spans="1:6">
      <c r="A1843" s="1" t="s">
        <v>2537</v>
      </c>
      <c r="B1843" s="1" t="s">
        <v>2955</v>
      </c>
      <c r="C1843" s="1" t="s">
        <v>2955</v>
      </c>
      <c r="D1843" s="1" t="s">
        <v>2951</v>
      </c>
      <c r="E1843" s="1" t="s">
        <v>2951</v>
      </c>
      <c r="F1843" s="1" t="s">
        <v>6678</v>
      </c>
    </row>
    <row r="1844" spans="1:6">
      <c r="A1844" s="1" t="s">
        <v>387</v>
      </c>
      <c r="B1844" s="1" t="s">
        <v>7715</v>
      </c>
      <c r="C1844" s="1" t="s">
        <v>7715</v>
      </c>
      <c r="D1844" s="1" t="s">
        <v>2933</v>
      </c>
      <c r="E1844" s="1" t="s">
        <v>2933</v>
      </c>
      <c r="F1844" s="1" t="s">
        <v>6683</v>
      </c>
    </row>
    <row r="1845" spans="1:6">
      <c r="A1845" s="1" t="s">
        <v>2297</v>
      </c>
      <c r="B1845" s="1" t="s">
        <v>7716</v>
      </c>
      <c r="C1845" s="1" t="s">
        <v>7716</v>
      </c>
      <c r="D1845" s="1" t="s">
        <v>2930</v>
      </c>
      <c r="E1845" s="1" t="s">
        <v>2930</v>
      </c>
      <c r="F1845" s="1" t="s">
        <v>6678</v>
      </c>
    </row>
    <row r="1846" spans="1:6">
      <c r="A1846" s="1" t="s">
        <v>1601</v>
      </c>
      <c r="B1846" s="1" t="s">
        <v>7717</v>
      </c>
      <c r="C1846" s="1" t="s">
        <v>7717</v>
      </c>
      <c r="D1846" s="1" t="s">
        <v>2937</v>
      </c>
      <c r="E1846" s="1" t="s">
        <v>2937</v>
      </c>
      <c r="F1846" s="1" t="s">
        <v>6678</v>
      </c>
    </row>
    <row r="1847" spans="1:6">
      <c r="A1847" s="1" t="s">
        <v>2150</v>
      </c>
      <c r="B1847" s="1" t="s">
        <v>7718</v>
      </c>
      <c r="C1847" s="1" t="s">
        <v>7718</v>
      </c>
      <c r="D1847" s="1" t="s">
        <v>2969</v>
      </c>
      <c r="E1847" s="1" t="s">
        <v>2969</v>
      </c>
      <c r="F1847" s="1" t="s">
        <v>6678</v>
      </c>
    </row>
    <row r="1848" spans="1:6">
      <c r="A1848" s="1" t="s">
        <v>2015</v>
      </c>
      <c r="B1848" s="1" t="s">
        <v>7719</v>
      </c>
      <c r="C1848" s="1" t="s">
        <v>7719</v>
      </c>
      <c r="D1848" s="1" t="s">
        <v>2930</v>
      </c>
      <c r="E1848" s="1" t="s">
        <v>2930</v>
      </c>
      <c r="F1848" s="1" t="s">
        <v>6678</v>
      </c>
    </row>
    <row r="1849" spans="1:6">
      <c r="A1849" s="1" t="s">
        <v>1436</v>
      </c>
      <c r="B1849" s="1" t="s">
        <v>7720</v>
      </c>
      <c r="C1849" s="1" t="s">
        <v>7720</v>
      </c>
      <c r="D1849" s="1" t="s">
        <v>2969</v>
      </c>
      <c r="E1849" s="1" t="s">
        <v>2977</v>
      </c>
      <c r="F1849" s="1" t="s">
        <v>6678</v>
      </c>
    </row>
    <row r="1850" spans="1:6">
      <c r="A1850" s="1" t="s">
        <v>2299</v>
      </c>
      <c r="B1850" s="1" t="s">
        <v>3745</v>
      </c>
      <c r="C1850" s="1" t="s">
        <v>7721</v>
      </c>
      <c r="D1850" s="1" t="s">
        <v>3034</v>
      </c>
      <c r="E1850" s="1" t="s">
        <v>3034</v>
      </c>
      <c r="F1850" s="1" t="s">
        <v>6678</v>
      </c>
    </row>
    <row r="1851" spans="1:6">
      <c r="A1851" s="1" t="s">
        <v>1270</v>
      </c>
      <c r="B1851" s="1" t="s">
        <v>3002</v>
      </c>
      <c r="C1851" s="1" t="s">
        <v>7722</v>
      </c>
      <c r="D1851" s="1" t="s">
        <v>3045</v>
      </c>
      <c r="E1851" s="1" t="s">
        <v>3092</v>
      </c>
      <c r="F1851" s="1" t="s">
        <v>6678</v>
      </c>
    </row>
    <row r="1852" spans="1:6">
      <c r="A1852" s="1" t="s">
        <v>2031</v>
      </c>
      <c r="B1852" s="1" t="s">
        <v>6619</v>
      </c>
      <c r="C1852" s="1" t="s">
        <v>6619</v>
      </c>
      <c r="D1852" s="1" t="s">
        <v>2933</v>
      </c>
      <c r="E1852" s="1" t="s">
        <v>2933</v>
      </c>
      <c r="F1852" s="1" t="s">
        <v>6678</v>
      </c>
    </row>
    <row r="1853" spans="1:6">
      <c r="A1853" s="1" t="s">
        <v>928</v>
      </c>
      <c r="B1853" s="1" t="s">
        <v>3083</v>
      </c>
      <c r="C1853" s="1" t="s">
        <v>3083</v>
      </c>
      <c r="D1853" s="1" t="s">
        <v>2930</v>
      </c>
      <c r="E1853" s="1" t="s">
        <v>2930</v>
      </c>
      <c r="F1853" s="1" t="s">
        <v>6678</v>
      </c>
    </row>
    <row r="1854" spans="1:6">
      <c r="A1854" s="1" t="s">
        <v>2809</v>
      </c>
      <c r="B1854" s="1" t="s">
        <v>3209</v>
      </c>
      <c r="C1854" s="1" t="s">
        <v>3209</v>
      </c>
      <c r="D1854" s="1" t="s">
        <v>2930</v>
      </c>
      <c r="E1854" s="1" t="s">
        <v>2930</v>
      </c>
      <c r="F1854" s="1" t="s">
        <v>6678</v>
      </c>
    </row>
    <row r="1855" spans="1:6">
      <c r="A1855" s="1" t="s">
        <v>2300</v>
      </c>
      <c r="B1855" s="1" t="s">
        <v>7723</v>
      </c>
      <c r="C1855" s="1" t="s">
        <v>7723</v>
      </c>
      <c r="D1855" s="1" t="s">
        <v>2933</v>
      </c>
      <c r="E1855" s="1" t="s">
        <v>2933</v>
      </c>
      <c r="F1855" s="1" t="s">
        <v>6678</v>
      </c>
    </row>
    <row r="1856" spans="1:6">
      <c r="A1856" s="1" t="s">
        <v>1176</v>
      </c>
      <c r="B1856" s="1" t="s">
        <v>3143</v>
      </c>
      <c r="C1856" s="1" t="s">
        <v>7724</v>
      </c>
      <c r="D1856" s="1" t="s">
        <v>3039</v>
      </c>
      <c r="E1856" s="1" t="s">
        <v>3039</v>
      </c>
      <c r="F1856" s="1" t="s">
        <v>6678</v>
      </c>
    </row>
    <row r="1857" spans="1:6">
      <c r="A1857" s="1" t="s">
        <v>1981</v>
      </c>
      <c r="B1857" s="1" t="s">
        <v>4638</v>
      </c>
      <c r="C1857" s="1" t="s">
        <v>4638</v>
      </c>
      <c r="D1857" s="1" t="s">
        <v>2933</v>
      </c>
      <c r="E1857" s="1" t="s">
        <v>2933</v>
      </c>
      <c r="F1857" s="1" t="s">
        <v>6678</v>
      </c>
    </row>
    <row r="1858" spans="1:6">
      <c r="A1858" s="1" t="s">
        <v>2439</v>
      </c>
      <c r="B1858" s="1" t="s">
        <v>4008</v>
      </c>
      <c r="C1858" s="1" t="s">
        <v>4008</v>
      </c>
      <c r="D1858" s="1" t="s">
        <v>2951</v>
      </c>
      <c r="E1858" s="1" t="s">
        <v>2951</v>
      </c>
      <c r="F1858" s="1" t="s">
        <v>6678</v>
      </c>
    </row>
    <row r="1859" spans="1:6">
      <c r="A1859" s="1" t="s">
        <v>1042</v>
      </c>
      <c r="B1859" s="1" t="s">
        <v>5179</v>
      </c>
      <c r="C1859" s="1" t="s">
        <v>5084</v>
      </c>
      <c r="D1859" s="1" t="s">
        <v>3019</v>
      </c>
      <c r="E1859" s="1" t="s">
        <v>5112</v>
      </c>
      <c r="F1859" s="1" t="s">
        <v>6678</v>
      </c>
    </row>
    <row r="1860" spans="1:6">
      <c r="A1860" s="1" t="s">
        <v>4262</v>
      </c>
      <c r="B1860" s="1" t="s">
        <v>4311</v>
      </c>
      <c r="C1860" s="1" t="s">
        <v>4311</v>
      </c>
      <c r="D1860" s="1" t="s">
        <v>2930</v>
      </c>
      <c r="E1860" s="1" t="s">
        <v>2930</v>
      </c>
      <c r="F1860" s="1" t="s">
        <v>6678</v>
      </c>
    </row>
    <row r="1861" spans="1:6">
      <c r="A1861" s="1" t="s">
        <v>1367</v>
      </c>
      <c r="B1861" s="1" t="s">
        <v>7725</v>
      </c>
      <c r="C1861" s="1" t="s">
        <v>7725</v>
      </c>
      <c r="D1861" s="1" t="s">
        <v>2933</v>
      </c>
      <c r="E1861" s="1" t="s">
        <v>2933</v>
      </c>
      <c r="F1861" s="1" t="s">
        <v>6678</v>
      </c>
    </row>
    <row r="1862" spans="1:6">
      <c r="A1862" s="1" t="s">
        <v>7726</v>
      </c>
      <c r="B1862" s="1" t="s">
        <v>7727</v>
      </c>
      <c r="C1862" s="1" t="s">
        <v>7727</v>
      </c>
      <c r="D1862" s="1" t="s">
        <v>2933</v>
      </c>
      <c r="E1862" s="1" t="s">
        <v>2933</v>
      </c>
      <c r="F1862" s="1" t="s">
        <v>6678</v>
      </c>
    </row>
    <row r="1863" spans="1:6">
      <c r="A1863" s="1" t="s">
        <v>112</v>
      </c>
      <c r="B1863" s="1" t="s">
        <v>3771</v>
      </c>
      <c r="C1863" s="1" t="s">
        <v>3771</v>
      </c>
      <c r="D1863" s="1" t="s">
        <v>2937</v>
      </c>
      <c r="E1863" s="1" t="s">
        <v>2937</v>
      </c>
      <c r="F1863" s="1" t="s">
        <v>6678</v>
      </c>
    </row>
    <row r="1864" spans="1:6">
      <c r="A1864" s="1" t="s">
        <v>5575</v>
      </c>
      <c r="B1864" s="1" t="s">
        <v>3771</v>
      </c>
      <c r="C1864" s="1" t="s">
        <v>3771</v>
      </c>
      <c r="D1864" s="1" t="s">
        <v>2930</v>
      </c>
      <c r="E1864" s="1" t="s">
        <v>2930</v>
      </c>
      <c r="F1864" s="1" t="s">
        <v>6678</v>
      </c>
    </row>
    <row r="1865" spans="1:6">
      <c r="A1865" s="1" t="s">
        <v>7728</v>
      </c>
      <c r="B1865" s="1" t="s">
        <v>3205</v>
      </c>
      <c r="C1865" s="1" t="s">
        <v>3205</v>
      </c>
      <c r="D1865" s="1" t="s">
        <v>2969</v>
      </c>
      <c r="E1865" s="1" t="s">
        <v>2969</v>
      </c>
      <c r="F1865" s="1" t="s">
        <v>6678</v>
      </c>
    </row>
    <row r="1866" spans="1:6">
      <c r="A1866" s="1" t="s">
        <v>491</v>
      </c>
      <c r="B1866" s="1" t="s">
        <v>3688</v>
      </c>
      <c r="C1866" s="1" t="s">
        <v>7473</v>
      </c>
      <c r="D1866" s="1" t="s">
        <v>4005</v>
      </c>
      <c r="E1866" s="1" t="s">
        <v>7729</v>
      </c>
      <c r="F1866" s="1" t="s">
        <v>6678</v>
      </c>
    </row>
    <row r="1867" spans="1:6">
      <c r="A1867" s="1" t="s">
        <v>3513</v>
      </c>
      <c r="B1867" s="1" t="s">
        <v>4065</v>
      </c>
      <c r="C1867" s="1" t="s">
        <v>4065</v>
      </c>
      <c r="D1867" s="1" t="s">
        <v>2951</v>
      </c>
      <c r="E1867" s="1" t="s">
        <v>2951</v>
      </c>
      <c r="F1867" s="1" t="s">
        <v>6678</v>
      </c>
    </row>
    <row r="1868" spans="1:6">
      <c r="A1868" s="1" t="s">
        <v>2301</v>
      </c>
      <c r="B1868" s="1" t="s">
        <v>2974</v>
      </c>
      <c r="C1868" s="1" t="s">
        <v>2974</v>
      </c>
      <c r="D1868" s="1" t="s">
        <v>2934</v>
      </c>
      <c r="E1868" s="1" t="s">
        <v>2934</v>
      </c>
      <c r="F1868" s="1" t="s">
        <v>6678</v>
      </c>
    </row>
    <row r="1869" spans="1:6">
      <c r="A1869" s="1" t="s">
        <v>366</v>
      </c>
      <c r="B1869" s="1" t="s">
        <v>3305</v>
      </c>
      <c r="C1869" s="1" t="s">
        <v>3305</v>
      </c>
      <c r="D1869" s="1" t="s">
        <v>2969</v>
      </c>
      <c r="E1869" s="1" t="s">
        <v>2969</v>
      </c>
      <c r="F1869" s="1" t="s">
        <v>6683</v>
      </c>
    </row>
    <row r="1870" spans="1:6">
      <c r="A1870" s="1" t="s">
        <v>138</v>
      </c>
      <c r="B1870" s="1" t="s">
        <v>3771</v>
      </c>
      <c r="C1870" s="1" t="s">
        <v>3771</v>
      </c>
      <c r="D1870" s="1" t="s">
        <v>3069</v>
      </c>
      <c r="E1870" s="1" t="s">
        <v>3069</v>
      </c>
      <c r="F1870" s="1" t="s">
        <v>6678</v>
      </c>
    </row>
    <row r="1871" spans="1:6">
      <c r="A1871" s="1" t="s">
        <v>1608</v>
      </c>
      <c r="B1871" s="1" t="s">
        <v>3753</v>
      </c>
      <c r="C1871" s="1" t="s">
        <v>3753</v>
      </c>
      <c r="D1871" s="1" t="s">
        <v>2930</v>
      </c>
      <c r="E1871" s="1" t="s">
        <v>2930</v>
      </c>
      <c r="F1871" s="1" t="s">
        <v>6678</v>
      </c>
    </row>
    <row r="1872" spans="1:6">
      <c r="A1872" s="1" t="s">
        <v>2108</v>
      </c>
      <c r="B1872" s="1" t="s">
        <v>4087</v>
      </c>
      <c r="C1872" s="1" t="s">
        <v>4087</v>
      </c>
      <c r="D1872" s="1" t="s">
        <v>2933</v>
      </c>
      <c r="E1872" s="1" t="s">
        <v>2933</v>
      </c>
      <c r="F1872" s="1" t="s">
        <v>6678</v>
      </c>
    </row>
    <row r="1873" spans="1:6">
      <c r="A1873" s="1" t="s">
        <v>120</v>
      </c>
      <c r="B1873" s="1" t="s">
        <v>4075</v>
      </c>
      <c r="C1873" s="1" t="s">
        <v>4075</v>
      </c>
      <c r="D1873" s="1" t="s">
        <v>2951</v>
      </c>
      <c r="E1873" s="1" t="s">
        <v>2951</v>
      </c>
      <c r="F1873" s="1" t="s">
        <v>6678</v>
      </c>
    </row>
    <row r="1874" spans="1:6">
      <c r="A1874" s="1" t="s">
        <v>2806</v>
      </c>
      <c r="B1874" s="1" t="s">
        <v>3238</v>
      </c>
      <c r="C1874" s="1" t="s">
        <v>3238</v>
      </c>
      <c r="D1874" s="1" t="s">
        <v>2930</v>
      </c>
      <c r="E1874" s="1" t="s">
        <v>2930</v>
      </c>
      <c r="F1874" s="1" t="s">
        <v>6683</v>
      </c>
    </row>
    <row r="1875" spans="1:6">
      <c r="A1875" s="1" t="s">
        <v>1138</v>
      </c>
      <c r="B1875" s="1" t="s">
        <v>7730</v>
      </c>
      <c r="C1875" s="1" t="s">
        <v>7730</v>
      </c>
      <c r="D1875" s="1" t="s">
        <v>3069</v>
      </c>
      <c r="E1875" s="1" t="s">
        <v>3069</v>
      </c>
      <c r="F1875" s="1" t="s">
        <v>6678</v>
      </c>
    </row>
    <row r="1876" spans="1:6">
      <c r="A1876" s="1" t="s">
        <v>2072</v>
      </c>
      <c r="B1876" s="1" t="s">
        <v>7731</v>
      </c>
      <c r="C1876" s="1" t="s">
        <v>7731</v>
      </c>
      <c r="D1876" s="1" t="s">
        <v>2934</v>
      </c>
      <c r="E1876" s="1" t="s">
        <v>2934</v>
      </c>
      <c r="F1876" s="1" t="s">
        <v>6678</v>
      </c>
    </row>
    <row r="1877" spans="1:6">
      <c r="A1877" s="1" t="s">
        <v>1610</v>
      </c>
      <c r="B1877" s="1" t="s">
        <v>7732</v>
      </c>
      <c r="C1877" s="1" t="s">
        <v>7732</v>
      </c>
      <c r="D1877" s="1" t="s">
        <v>2930</v>
      </c>
      <c r="E1877" s="1" t="s">
        <v>2930</v>
      </c>
      <c r="F1877" s="1" t="s">
        <v>6678</v>
      </c>
    </row>
    <row r="1878" spans="1:6">
      <c r="A1878" s="1" t="s">
        <v>234</v>
      </c>
      <c r="B1878" s="1" t="s">
        <v>3346</v>
      </c>
      <c r="C1878" s="1" t="s">
        <v>4203</v>
      </c>
      <c r="D1878" s="1" t="s">
        <v>2967</v>
      </c>
      <c r="E1878" s="1" t="s">
        <v>3303</v>
      </c>
      <c r="F1878" s="1" t="s">
        <v>6678</v>
      </c>
    </row>
    <row r="1879" spans="1:6">
      <c r="A1879" s="1" t="s">
        <v>3713</v>
      </c>
      <c r="B1879" s="1" t="s">
        <v>3006</v>
      </c>
      <c r="C1879" s="1" t="s">
        <v>3006</v>
      </c>
      <c r="D1879" s="1" t="s">
        <v>2930</v>
      </c>
      <c r="E1879" s="1" t="s">
        <v>2930</v>
      </c>
      <c r="F1879" s="1" t="s">
        <v>6683</v>
      </c>
    </row>
    <row r="1880" spans="1:6">
      <c r="A1880" s="1" t="s">
        <v>2068</v>
      </c>
      <c r="B1880" s="1" t="s">
        <v>4637</v>
      </c>
      <c r="C1880" s="1" t="s">
        <v>4637</v>
      </c>
      <c r="D1880" s="1" t="s">
        <v>2930</v>
      </c>
      <c r="E1880" s="1" t="s">
        <v>2930</v>
      </c>
      <c r="F1880" s="1" t="s">
        <v>6678</v>
      </c>
    </row>
    <row r="1881" spans="1:6">
      <c r="A1881" s="1" t="s">
        <v>2302</v>
      </c>
      <c r="B1881" s="1" t="s">
        <v>2960</v>
      </c>
      <c r="C1881" s="1" t="s">
        <v>2960</v>
      </c>
      <c r="D1881" s="1" t="s">
        <v>2933</v>
      </c>
      <c r="E1881" s="1" t="s">
        <v>2933</v>
      </c>
      <c r="F1881" s="1" t="s">
        <v>6678</v>
      </c>
    </row>
    <row r="1882" spans="1:6">
      <c r="A1882" s="1" t="s">
        <v>1717</v>
      </c>
      <c r="B1882" s="1" t="s">
        <v>4942</v>
      </c>
      <c r="C1882" s="1" t="s">
        <v>4942</v>
      </c>
      <c r="D1882" s="1" t="s">
        <v>2930</v>
      </c>
      <c r="E1882" s="1" t="s">
        <v>2930</v>
      </c>
      <c r="F1882" s="1" t="s">
        <v>6678</v>
      </c>
    </row>
    <row r="1883" spans="1:6">
      <c r="A1883" s="1" t="s">
        <v>2813</v>
      </c>
      <c r="B1883" s="1" t="s">
        <v>7733</v>
      </c>
      <c r="C1883" s="1" t="s">
        <v>7733</v>
      </c>
      <c r="D1883" s="1" t="s">
        <v>2930</v>
      </c>
      <c r="E1883" s="1" t="s">
        <v>2930</v>
      </c>
      <c r="F1883" s="1" t="s">
        <v>6678</v>
      </c>
    </row>
    <row r="1884" spans="1:6">
      <c r="A1884" s="1" t="s">
        <v>7734</v>
      </c>
      <c r="B1884" s="1" t="s">
        <v>3164</v>
      </c>
      <c r="C1884" s="1" t="s">
        <v>3164</v>
      </c>
      <c r="D1884" s="1" t="s">
        <v>2930</v>
      </c>
      <c r="E1884" s="1" t="s">
        <v>2931</v>
      </c>
      <c r="F1884" s="1" t="s">
        <v>6683</v>
      </c>
    </row>
    <row r="1885" spans="1:6">
      <c r="A1885" s="1" t="s">
        <v>770</v>
      </c>
      <c r="B1885" s="1" t="s">
        <v>4024</v>
      </c>
      <c r="C1885" s="1" t="s">
        <v>4024</v>
      </c>
      <c r="D1885" s="1" t="s">
        <v>2951</v>
      </c>
      <c r="E1885" s="1" t="s">
        <v>2951</v>
      </c>
      <c r="F1885" s="1" t="s">
        <v>6683</v>
      </c>
    </row>
    <row r="1886" spans="1:6">
      <c r="A1886" s="1" t="s">
        <v>2460</v>
      </c>
      <c r="B1886" s="1" t="s">
        <v>3430</v>
      </c>
      <c r="C1886" s="1" t="s">
        <v>3430</v>
      </c>
      <c r="D1886" s="1" t="s">
        <v>2937</v>
      </c>
      <c r="E1886" s="1" t="s">
        <v>2937</v>
      </c>
      <c r="F1886" s="1" t="s">
        <v>6678</v>
      </c>
    </row>
    <row r="1887" spans="1:6">
      <c r="A1887" s="1" t="s">
        <v>434</v>
      </c>
      <c r="B1887" s="1" t="s">
        <v>7408</v>
      </c>
      <c r="C1887" s="1" t="s">
        <v>7408</v>
      </c>
      <c r="D1887" s="1" t="s">
        <v>2934</v>
      </c>
      <c r="E1887" s="1" t="s">
        <v>2934</v>
      </c>
      <c r="F1887" s="1" t="s">
        <v>6678</v>
      </c>
    </row>
    <row r="1888" spans="1:6">
      <c r="A1888" s="1" t="s">
        <v>3806</v>
      </c>
      <c r="B1888" s="1" t="s">
        <v>3411</v>
      </c>
      <c r="C1888" s="1" t="s">
        <v>3411</v>
      </c>
      <c r="D1888" s="1" t="s">
        <v>2933</v>
      </c>
      <c r="E1888" s="1" t="s">
        <v>2933</v>
      </c>
      <c r="F1888" s="1" t="s">
        <v>6678</v>
      </c>
    </row>
    <row r="1889" spans="1:6">
      <c r="A1889" s="1" t="s">
        <v>961</v>
      </c>
      <c r="B1889" s="1" t="s">
        <v>3403</v>
      </c>
      <c r="C1889" s="1" t="s">
        <v>3403</v>
      </c>
      <c r="D1889" s="1" t="s">
        <v>2951</v>
      </c>
      <c r="E1889" s="1" t="s">
        <v>2951</v>
      </c>
      <c r="F1889" s="1" t="s">
        <v>6678</v>
      </c>
    </row>
    <row r="1890" spans="1:6">
      <c r="A1890" s="1" t="s">
        <v>2534</v>
      </c>
      <c r="B1890" s="1" t="s">
        <v>4750</v>
      </c>
      <c r="C1890" s="1" t="s">
        <v>4750</v>
      </c>
      <c r="D1890" s="1" t="s">
        <v>2930</v>
      </c>
      <c r="E1890" s="1" t="s">
        <v>2930</v>
      </c>
      <c r="F1890" s="1" t="s">
        <v>6678</v>
      </c>
    </row>
    <row r="1891" spans="1:6">
      <c r="A1891" s="1" t="s">
        <v>638</v>
      </c>
      <c r="B1891" s="1" t="s">
        <v>7735</v>
      </c>
      <c r="C1891" s="1" t="s">
        <v>7735</v>
      </c>
      <c r="D1891" s="1" t="s">
        <v>2951</v>
      </c>
      <c r="E1891" s="1" t="s">
        <v>2951</v>
      </c>
      <c r="F1891" s="1" t="s">
        <v>6678</v>
      </c>
    </row>
    <row r="1892" spans="1:6">
      <c r="A1892" s="1" t="s">
        <v>7736</v>
      </c>
      <c r="B1892" s="1" t="s">
        <v>7737</v>
      </c>
      <c r="C1892" s="1" t="s">
        <v>7737</v>
      </c>
      <c r="D1892" s="1" t="s">
        <v>2930</v>
      </c>
      <c r="E1892" s="1" t="s">
        <v>2930</v>
      </c>
      <c r="F1892" s="1" t="s">
        <v>6678</v>
      </c>
    </row>
    <row r="1893" spans="1:6">
      <c r="A1893" s="1" t="s">
        <v>907</v>
      </c>
      <c r="B1893" s="1" t="s">
        <v>3160</v>
      </c>
      <c r="C1893" s="1" t="s">
        <v>7738</v>
      </c>
      <c r="D1893" s="1" t="s">
        <v>3040</v>
      </c>
      <c r="E1893" s="1" t="s">
        <v>7240</v>
      </c>
      <c r="F1893" s="1" t="s">
        <v>6678</v>
      </c>
    </row>
    <row r="1894" spans="1:6">
      <c r="A1894" s="1" t="s">
        <v>2542</v>
      </c>
      <c r="B1894" s="1" t="s">
        <v>3650</v>
      </c>
      <c r="C1894" s="1" t="s">
        <v>3650</v>
      </c>
      <c r="D1894" s="1" t="s">
        <v>2930</v>
      </c>
      <c r="E1894" s="1" t="s">
        <v>2931</v>
      </c>
      <c r="F1894" s="1" t="s">
        <v>6683</v>
      </c>
    </row>
    <row r="1895" spans="1:6">
      <c r="A1895" s="1" t="s">
        <v>444</v>
      </c>
      <c r="B1895" s="1" t="s">
        <v>7739</v>
      </c>
      <c r="C1895" s="1" t="s">
        <v>7739</v>
      </c>
      <c r="D1895" s="1" t="s">
        <v>2930</v>
      </c>
      <c r="E1895" s="1" t="s">
        <v>2930</v>
      </c>
      <c r="F1895" s="1" t="s">
        <v>6683</v>
      </c>
    </row>
    <row r="1896" spans="1:6">
      <c r="A1896" s="1" t="s">
        <v>4452</v>
      </c>
      <c r="B1896" s="1" t="s">
        <v>4601</v>
      </c>
      <c r="C1896" s="1" t="s">
        <v>4601</v>
      </c>
      <c r="D1896" s="1" t="s">
        <v>2930</v>
      </c>
      <c r="E1896" s="1" t="s">
        <v>3069</v>
      </c>
      <c r="F1896" s="1" t="s">
        <v>6683</v>
      </c>
    </row>
    <row r="1897" spans="1:6">
      <c r="A1897" s="1" t="s">
        <v>510</v>
      </c>
      <c r="B1897" s="1" t="s">
        <v>7740</v>
      </c>
      <c r="C1897" s="1" t="s">
        <v>7740</v>
      </c>
      <c r="D1897" s="1" t="s">
        <v>2951</v>
      </c>
      <c r="E1897" s="1" t="s">
        <v>2951</v>
      </c>
      <c r="F1897" s="1" t="s">
        <v>6678</v>
      </c>
    </row>
    <row r="1898" spans="1:6">
      <c r="A1898" s="1" t="s">
        <v>566</v>
      </c>
      <c r="B1898" s="1" t="s">
        <v>3489</v>
      </c>
      <c r="C1898" s="1" t="s">
        <v>3489</v>
      </c>
      <c r="D1898" s="1" t="s">
        <v>2933</v>
      </c>
      <c r="E1898" s="1" t="s">
        <v>2933</v>
      </c>
      <c r="F1898" s="1" t="s">
        <v>6683</v>
      </c>
    </row>
    <row r="1899" spans="1:6">
      <c r="A1899" s="1" t="s">
        <v>1010</v>
      </c>
      <c r="B1899" s="1" t="s">
        <v>3747</v>
      </c>
      <c r="C1899" s="1" t="s">
        <v>3747</v>
      </c>
      <c r="D1899" s="1" t="s">
        <v>2930</v>
      </c>
      <c r="E1899" s="1" t="s">
        <v>2930</v>
      </c>
      <c r="F1899" s="1" t="s">
        <v>6678</v>
      </c>
    </row>
    <row r="1900" spans="1:6">
      <c r="A1900" s="1" t="s">
        <v>2670</v>
      </c>
      <c r="B1900" s="1" t="s">
        <v>7741</v>
      </c>
      <c r="C1900" s="1" t="s">
        <v>7741</v>
      </c>
      <c r="D1900" s="1" t="s">
        <v>2951</v>
      </c>
      <c r="E1900" s="1" t="s">
        <v>2951</v>
      </c>
      <c r="F1900" s="1" t="s">
        <v>6678</v>
      </c>
    </row>
    <row r="1901" spans="1:6">
      <c r="A1901" s="1" t="s">
        <v>4483</v>
      </c>
      <c r="B1901" s="1" t="s">
        <v>5082</v>
      </c>
      <c r="C1901" s="1" t="s">
        <v>5082</v>
      </c>
      <c r="D1901" s="1" t="s">
        <v>2934</v>
      </c>
      <c r="E1901" s="1" t="s">
        <v>2931</v>
      </c>
      <c r="F1901" s="1" t="s">
        <v>6678</v>
      </c>
    </row>
    <row r="1902" spans="1:6">
      <c r="A1902" s="1" t="s">
        <v>2687</v>
      </c>
      <c r="B1902" s="1" t="s">
        <v>7742</v>
      </c>
      <c r="C1902" s="1" t="s">
        <v>7742</v>
      </c>
      <c r="D1902" s="1" t="s">
        <v>2930</v>
      </c>
      <c r="E1902" s="1" t="s">
        <v>2930</v>
      </c>
      <c r="F1902" s="1" t="s">
        <v>6678</v>
      </c>
    </row>
    <row r="1903" spans="1:6">
      <c r="A1903" s="1" t="s">
        <v>1023</v>
      </c>
      <c r="B1903" s="1" t="s">
        <v>5206</v>
      </c>
      <c r="C1903" s="1" t="s">
        <v>5206</v>
      </c>
      <c r="D1903" s="1" t="s">
        <v>3069</v>
      </c>
      <c r="E1903" s="1" t="s">
        <v>3069</v>
      </c>
      <c r="F1903" s="1" t="s">
        <v>6678</v>
      </c>
    </row>
    <row r="1904" spans="1:6">
      <c r="A1904" s="1" t="s">
        <v>4721</v>
      </c>
      <c r="B1904" s="1" t="s">
        <v>7743</v>
      </c>
      <c r="C1904" s="1" t="s">
        <v>7743</v>
      </c>
      <c r="D1904" s="1" t="s">
        <v>2937</v>
      </c>
      <c r="E1904" s="1" t="s">
        <v>2937</v>
      </c>
      <c r="F1904" s="1" t="s">
        <v>6678</v>
      </c>
    </row>
    <row r="1905" spans="1:6">
      <c r="A1905" s="1" t="s">
        <v>1283</v>
      </c>
      <c r="B1905" s="1" t="s">
        <v>3646</v>
      </c>
      <c r="C1905" s="1" t="s">
        <v>3646</v>
      </c>
      <c r="D1905" s="1" t="s">
        <v>2930</v>
      </c>
      <c r="E1905" s="1" t="s">
        <v>2930</v>
      </c>
      <c r="F1905" s="1" t="s">
        <v>6678</v>
      </c>
    </row>
    <row r="1906" spans="1:6">
      <c r="A1906" s="1" t="s">
        <v>2304</v>
      </c>
      <c r="B1906" s="1" t="s">
        <v>4901</v>
      </c>
      <c r="C1906" s="1" t="s">
        <v>4901</v>
      </c>
      <c r="D1906" s="1" t="s">
        <v>2930</v>
      </c>
      <c r="E1906" s="1" t="s">
        <v>2930</v>
      </c>
      <c r="F1906" s="1" t="s">
        <v>6678</v>
      </c>
    </row>
    <row r="1907" spans="1:6">
      <c r="A1907" s="1" t="s">
        <v>1741</v>
      </c>
      <c r="B1907" s="1" t="s">
        <v>3428</v>
      </c>
      <c r="C1907" s="1" t="s">
        <v>3428</v>
      </c>
      <c r="D1907" s="1" t="s">
        <v>2933</v>
      </c>
      <c r="E1907" s="1" t="s">
        <v>2937</v>
      </c>
      <c r="F1907" s="1" t="s">
        <v>6683</v>
      </c>
    </row>
    <row r="1908" spans="1:6">
      <c r="A1908" s="1" t="s">
        <v>2568</v>
      </c>
      <c r="B1908" s="1" t="s">
        <v>2943</v>
      </c>
      <c r="C1908" s="1" t="s">
        <v>7744</v>
      </c>
      <c r="D1908" s="1" t="s">
        <v>2939</v>
      </c>
      <c r="E1908" s="1" t="s">
        <v>2939</v>
      </c>
      <c r="F1908" s="1" t="s">
        <v>6678</v>
      </c>
    </row>
    <row r="1909" spans="1:6">
      <c r="A1909" s="1" t="s">
        <v>1617</v>
      </c>
      <c r="B1909" s="1" t="s">
        <v>4572</v>
      </c>
      <c r="C1909" s="1" t="s">
        <v>4572</v>
      </c>
      <c r="D1909" s="1" t="s">
        <v>2951</v>
      </c>
      <c r="E1909" s="1" t="s">
        <v>2951</v>
      </c>
      <c r="F1909" s="1" t="s">
        <v>6678</v>
      </c>
    </row>
    <row r="1910" spans="1:6">
      <c r="A1910" s="1" t="s">
        <v>7745</v>
      </c>
      <c r="B1910" s="1" t="s">
        <v>7746</v>
      </c>
      <c r="C1910" s="1" t="s">
        <v>7746</v>
      </c>
      <c r="D1910" s="1" t="s">
        <v>2930</v>
      </c>
      <c r="E1910" s="1" t="s">
        <v>2930</v>
      </c>
      <c r="F1910" s="1" t="s">
        <v>6683</v>
      </c>
    </row>
    <row r="1911" spans="1:6">
      <c r="A1911" s="1" t="s">
        <v>879</v>
      </c>
      <c r="B1911" s="1" t="s">
        <v>4007</v>
      </c>
      <c r="C1911" s="1" t="s">
        <v>4007</v>
      </c>
      <c r="D1911" s="1" t="s">
        <v>2951</v>
      </c>
      <c r="E1911" s="1" t="s">
        <v>2951</v>
      </c>
      <c r="F1911" s="1" t="s">
        <v>6678</v>
      </c>
    </row>
    <row r="1912" spans="1:6">
      <c r="A1912" s="1" t="s">
        <v>1618</v>
      </c>
      <c r="B1912" s="1" t="s">
        <v>3584</v>
      </c>
      <c r="C1912" s="1" t="s">
        <v>3584</v>
      </c>
      <c r="D1912" s="1" t="s">
        <v>2951</v>
      </c>
      <c r="E1912" s="1" t="s">
        <v>2930</v>
      </c>
      <c r="F1912" s="1" t="s">
        <v>6678</v>
      </c>
    </row>
    <row r="1913" spans="1:6">
      <c r="A1913" s="1" t="s">
        <v>1048</v>
      </c>
      <c r="B1913" s="1" t="s">
        <v>3358</v>
      </c>
      <c r="C1913" s="1" t="s">
        <v>7747</v>
      </c>
      <c r="D1913" s="1" t="s">
        <v>3118</v>
      </c>
      <c r="E1913" s="1" t="s">
        <v>3091</v>
      </c>
      <c r="F1913" s="1" t="s">
        <v>6678</v>
      </c>
    </row>
    <row r="1914" spans="1:6">
      <c r="A1914" s="1" t="s">
        <v>2902</v>
      </c>
      <c r="B1914" s="1" t="s">
        <v>3129</v>
      </c>
      <c r="C1914" s="1" t="s">
        <v>3129</v>
      </c>
      <c r="D1914" s="1" t="s">
        <v>2930</v>
      </c>
      <c r="E1914" s="1" t="s">
        <v>2930</v>
      </c>
      <c r="F1914" s="1" t="s">
        <v>6678</v>
      </c>
    </row>
    <row r="1915" spans="1:6">
      <c r="A1915" s="1" t="s">
        <v>110</v>
      </c>
      <c r="B1915" s="1" t="s">
        <v>3403</v>
      </c>
      <c r="C1915" s="1" t="s">
        <v>7748</v>
      </c>
      <c r="D1915" s="1" t="s">
        <v>2939</v>
      </c>
      <c r="E1915" s="1" t="s">
        <v>2939</v>
      </c>
      <c r="F1915" s="1" t="s">
        <v>6678</v>
      </c>
    </row>
    <row r="1916" spans="1:6">
      <c r="A1916" s="1" t="s">
        <v>1056</v>
      </c>
      <c r="B1916" s="1" t="s">
        <v>3041</v>
      </c>
      <c r="C1916" s="1" t="s">
        <v>2976</v>
      </c>
      <c r="D1916" s="1" t="s">
        <v>2989</v>
      </c>
      <c r="E1916" s="1" t="s">
        <v>2993</v>
      </c>
      <c r="F1916" s="1" t="s">
        <v>6678</v>
      </c>
    </row>
    <row r="1917" spans="1:6">
      <c r="A1917" s="1" t="s">
        <v>8</v>
      </c>
      <c r="B1917" s="1" t="s">
        <v>3129</v>
      </c>
      <c r="C1917" s="1" t="s">
        <v>3129</v>
      </c>
      <c r="D1917" s="1" t="s">
        <v>2930</v>
      </c>
      <c r="E1917" s="1" t="s">
        <v>2930</v>
      </c>
      <c r="F1917" s="1" t="s">
        <v>6678</v>
      </c>
    </row>
    <row r="1918" spans="1:6">
      <c r="A1918" s="1" t="s">
        <v>2306</v>
      </c>
      <c r="B1918" s="1" t="s">
        <v>4056</v>
      </c>
      <c r="C1918" s="1" t="s">
        <v>4056</v>
      </c>
      <c r="D1918" s="1" t="s">
        <v>2933</v>
      </c>
      <c r="E1918" s="1" t="s">
        <v>2933</v>
      </c>
      <c r="F1918" s="1" t="s">
        <v>6678</v>
      </c>
    </row>
    <row r="1919" spans="1:6">
      <c r="A1919" s="1" t="s">
        <v>609</v>
      </c>
      <c r="B1919" s="1" t="s">
        <v>3129</v>
      </c>
      <c r="C1919" s="1" t="s">
        <v>3129</v>
      </c>
      <c r="D1919" s="1" t="s">
        <v>2934</v>
      </c>
      <c r="E1919" s="1" t="s">
        <v>2934</v>
      </c>
      <c r="F1919" s="1" t="s">
        <v>6678</v>
      </c>
    </row>
    <row r="1920" spans="1:6">
      <c r="A1920" s="1" t="s">
        <v>7749</v>
      </c>
      <c r="B1920" s="1" t="s">
        <v>3129</v>
      </c>
      <c r="C1920" s="1" t="s">
        <v>3129</v>
      </c>
      <c r="D1920" s="1" t="s">
        <v>2933</v>
      </c>
      <c r="E1920" s="1" t="s">
        <v>3330</v>
      </c>
      <c r="F1920" s="1" t="s">
        <v>6678</v>
      </c>
    </row>
    <row r="1921" spans="1:6">
      <c r="A1921" s="1" t="s">
        <v>1201</v>
      </c>
      <c r="B1921" s="1" t="s">
        <v>3129</v>
      </c>
      <c r="C1921" s="1" t="s">
        <v>3129</v>
      </c>
      <c r="D1921" s="1" t="s">
        <v>2939</v>
      </c>
      <c r="E1921" s="1" t="s">
        <v>2939</v>
      </c>
      <c r="F1921" s="1" t="s">
        <v>6678</v>
      </c>
    </row>
    <row r="1922" spans="1:6">
      <c r="A1922" s="1" t="s">
        <v>657</v>
      </c>
      <c r="B1922" s="1" t="s">
        <v>3288</v>
      </c>
      <c r="C1922" s="1" t="s">
        <v>3288</v>
      </c>
      <c r="D1922" s="1" t="s">
        <v>3101</v>
      </c>
      <c r="E1922" s="1" t="s">
        <v>3314</v>
      </c>
      <c r="F1922" s="1" t="s">
        <v>6683</v>
      </c>
    </row>
    <row r="1923" spans="1:6">
      <c r="A1923" s="1" t="s">
        <v>204</v>
      </c>
      <c r="B1923" s="1" t="s">
        <v>7750</v>
      </c>
      <c r="C1923" s="1" t="s">
        <v>7750</v>
      </c>
      <c r="D1923" s="1" t="s">
        <v>2981</v>
      </c>
      <c r="E1923" s="1" t="s">
        <v>2981</v>
      </c>
      <c r="F1923" s="1" t="s">
        <v>6678</v>
      </c>
    </row>
    <row r="1924" spans="1:6">
      <c r="A1924" s="1" t="s">
        <v>391</v>
      </c>
      <c r="B1924" s="1" t="s">
        <v>3079</v>
      </c>
      <c r="C1924" s="1" t="s">
        <v>3079</v>
      </c>
      <c r="D1924" s="1" t="s">
        <v>3158</v>
      </c>
      <c r="E1924" s="1" t="s">
        <v>7751</v>
      </c>
      <c r="F1924" s="1" t="s">
        <v>6683</v>
      </c>
    </row>
    <row r="1925" spans="1:6">
      <c r="A1925" s="1" t="s">
        <v>2438</v>
      </c>
      <c r="B1925" s="1" t="s">
        <v>7752</v>
      </c>
      <c r="C1925" s="1" t="s">
        <v>7752</v>
      </c>
      <c r="D1925" s="1" t="s">
        <v>2933</v>
      </c>
      <c r="E1925" s="1" t="s">
        <v>2933</v>
      </c>
      <c r="F1925" s="1" t="s">
        <v>6678</v>
      </c>
    </row>
    <row r="1926" spans="1:6">
      <c r="A1926" s="1" t="s">
        <v>2307</v>
      </c>
      <c r="B1926" s="1" t="s">
        <v>2948</v>
      </c>
      <c r="C1926" s="1" t="s">
        <v>2948</v>
      </c>
      <c r="D1926" s="1" t="s">
        <v>2933</v>
      </c>
      <c r="E1926" s="1" t="s">
        <v>2933</v>
      </c>
      <c r="F1926" s="1" t="s">
        <v>6678</v>
      </c>
    </row>
    <row r="1927" spans="1:6">
      <c r="A1927" s="1" t="s">
        <v>2308</v>
      </c>
      <c r="B1927" s="1" t="s">
        <v>2975</v>
      </c>
      <c r="C1927" s="1" t="s">
        <v>2975</v>
      </c>
      <c r="D1927" s="1" t="s">
        <v>2937</v>
      </c>
      <c r="E1927" s="1" t="s">
        <v>2937</v>
      </c>
      <c r="F1927" s="1" t="s">
        <v>6678</v>
      </c>
    </row>
    <row r="1928" spans="1:6">
      <c r="A1928" s="1" t="s">
        <v>1846</v>
      </c>
      <c r="B1928" s="1" t="s">
        <v>3164</v>
      </c>
      <c r="C1928" s="1" t="s">
        <v>3164</v>
      </c>
      <c r="D1928" s="1" t="s">
        <v>2969</v>
      </c>
      <c r="E1928" s="1" t="s">
        <v>2969</v>
      </c>
      <c r="F1928" s="1" t="s">
        <v>6678</v>
      </c>
    </row>
    <row r="1929" spans="1:6">
      <c r="A1929" s="1" t="s">
        <v>2094</v>
      </c>
      <c r="B1929" s="1" t="s">
        <v>7753</v>
      </c>
      <c r="C1929" s="1" t="s">
        <v>7753</v>
      </c>
      <c r="D1929" s="1" t="s">
        <v>2951</v>
      </c>
      <c r="E1929" s="1" t="s">
        <v>2951</v>
      </c>
      <c r="F1929" s="1" t="s">
        <v>6678</v>
      </c>
    </row>
    <row r="1930" spans="1:6">
      <c r="A1930" s="1" t="s">
        <v>788</v>
      </c>
      <c r="B1930" s="1" t="s">
        <v>3531</v>
      </c>
      <c r="C1930" s="1" t="s">
        <v>3531</v>
      </c>
      <c r="D1930" s="1" t="s">
        <v>2930</v>
      </c>
      <c r="E1930" s="1" t="s">
        <v>2930</v>
      </c>
      <c r="F1930" s="1" t="s">
        <v>6683</v>
      </c>
    </row>
    <row r="1931" spans="1:6">
      <c r="A1931" s="1" t="s">
        <v>4118</v>
      </c>
      <c r="B1931" s="1" t="s">
        <v>3293</v>
      </c>
      <c r="C1931" s="1" t="s">
        <v>3293</v>
      </c>
      <c r="D1931" s="1" t="s">
        <v>2930</v>
      </c>
      <c r="E1931" s="1" t="s">
        <v>2930</v>
      </c>
      <c r="F1931" s="1" t="s">
        <v>6683</v>
      </c>
    </row>
    <row r="1932" spans="1:6">
      <c r="A1932" s="1" t="s">
        <v>1848</v>
      </c>
      <c r="B1932" s="1" t="s">
        <v>3000</v>
      </c>
      <c r="C1932" s="1" t="s">
        <v>3000</v>
      </c>
      <c r="D1932" s="1" t="s">
        <v>2969</v>
      </c>
      <c r="E1932" s="1" t="s">
        <v>2969</v>
      </c>
      <c r="F1932" s="1" t="s">
        <v>6678</v>
      </c>
    </row>
    <row r="1933" spans="1:6">
      <c r="A1933" s="1" t="s">
        <v>4730</v>
      </c>
      <c r="B1933" s="1" t="s">
        <v>7754</v>
      </c>
      <c r="C1933" s="1" t="s">
        <v>7755</v>
      </c>
      <c r="D1933" s="1" t="s">
        <v>2989</v>
      </c>
      <c r="E1933" s="1" t="s">
        <v>2989</v>
      </c>
      <c r="F1933" s="1" t="s">
        <v>6678</v>
      </c>
    </row>
    <row r="1934" spans="1:6">
      <c r="A1934" s="1" t="s">
        <v>101</v>
      </c>
      <c r="B1934" s="1" t="s">
        <v>7756</v>
      </c>
      <c r="C1934" s="1" t="s">
        <v>7756</v>
      </c>
      <c r="D1934" s="1" t="s">
        <v>2933</v>
      </c>
      <c r="E1934" s="1" t="s">
        <v>2933</v>
      </c>
      <c r="F1934" s="1" t="s">
        <v>6678</v>
      </c>
    </row>
    <row r="1935" spans="1:6">
      <c r="A1935" s="1" t="s">
        <v>180</v>
      </c>
      <c r="B1935" s="1" t="s">
        <v>2960</v>
      </c>
      <c r="C1935" s="1" t="s">
        <v>2960</v>
      </c>
      <c r="D1935" s="1" t="s">
        <v>2930</v>
      </c>
      <c r="E1935" s="1" t="s">
        <v>2930</v>
      </c>
      <c r="F1935" s="1" t="s">
        <v>6678</v>
      </c>
    </row>
    <row r="1936" spans="1:6">
      <c r="A1936" s="1" t="s">
        <v>1020</v>
      </c>
      <c r="B1936" s="1" t="s">
        <v>7757</v>
      </c>
      <c r="C1936" s="1" t="s">
        <v>7758</v>
      </c>
      <c r="D1936" s="1" t="s">
        <v>2989</v>
      </c>
      <c r="E1936" s="1" t="s">
        <v>2954</v>
      </c>
      <c r="F1936" s="1" t="s">
        <v>6678</v>
      </c>
    </row>
    <row r="1937" spans="1:6">
      <c r="A1937" s="1" t="s">
        <v>260</v>
      </c>
      <c r="B1937" s="1" t="s">
        <v>3205</v>
      </c>
      <c r="C1937" s="1" t="s">
        <v>3205</v>
      </c>
      <c r="D1937" s="1" t="s">
        <v>2933</v>
      </c>
      <c r="E1937" s="1" t="s">
        <v>2933</v>
      </c>
      <c r="F1937" s="1" t="s">
        <v>6683</v>
      </c>
    </row>
    <row r="1938" spans="1:6">
      <c r="A1938" s="1" t="s">
        <v>2708</v>
      </c>
      <c r="B1938" s="1" t="s">
        <v>3145</v>
      </c>
      <c r="C1938" s="1" t="s">
        <v>3145</v>
      </c>
      <c r="D1938" s="1" t="s">
        <v>2930</v>
      </c>
      <c r="E1938" s="1" t="s">
        <v>3022</v>
      </c>
      <c r="F1938" s="1" t="s">
        <v>6683</v>
      </c>
    </row>
    <row r="1939" spans="1:6">
      <c r="A1939" s="1" t="s">
        <v>2309</v>
      </c>
      <c r="B1939" s="1" t="s">
        <v>2943</v>
      </c>
      <c r="C1939" s="1" t="s">
        <v>2943</v>
      </c>
      <c r="D1939" s="1" t="s">
        <v>2951</v>
      </c>
      <c r="E1939" s="1" t="s">
        <v>2951</v>
      </c>
      <c r="F1939" s="1" t="s">
        <v>6678</v>
      </c>
    </row>
    <row r="1940" spans="1:6">
      <c r="A1940" s="1" t="s">
        <v>2344</v>
      </c>
      <c r="B1940" s="1" t="s">
        <v>3840</v>
      </c>
      <c r="C1940" s="1" t="s">
        <v>3840</v>
      </c>
      <c r="D1940" s="1" t="s">
        <v>2930</v>
      </c>
      <c r="E1940" s="1" t="s">
        <v>2930</v>
      </c>
      <c r="F1940" s="1" t="s">
        <v>6678</v>
      </c>
    </row>
    <row r="1941" spans="1:6">
      <c r="A1941" s="1" t="s">
        <v>976</v>
      </c>
      <c r="B1941" s="1" t="s">
        <v>3482</v>
      </c>
      <c r="C1941" s="1" t="s">
        <v>3482</v>
      </c>
      <c r="D1941" s="1" t="s">
        <v>2934</v>
      </c>
      <c r="E1941" s="1" t="s">
        <v>3174</v>
      </c>
      <c r="F1941" s="1" t="s">
        <v>6683</v>
      </c>
    </row>
    <row r="1942" spans="1:6">
      <c r="A1942" s="1" t="s">
        <v>2310</v>
      </c>
      <c r="B1942" s="1" t="s">
        <v>7759</v>
      </c>
      <c r="C1942" s="1" t="s">
        <v>7759</v>
      </c>
      <c r="D1942" s="1" t="s">
        <v>2937</v>
      </c>
      <c r="E1942" s="1" t="s">
        <v>2937</v>
      </c>
      <c r="F1942" s="1" t="s">
        <v>6678</v>
      </c>
    </row>
    <row r="1943" spans="1:6">
      <c r="A1943" s="1" t="s">
        <v>428</v>
      </c>
      <c r="B1943" s="1" t="s">
        <v>3195</v>
      </c>
      <c r="C1943" s="1" t="s">
        <v>3195</v>
      </c>
      <c r="D1943" s="1" t="s">
        <v>2939</v>
      </c>
      <c r="E1943" s="1" t="s">
        <v>2939</v>
      </c>
      <c r="F1943" s="1" t="s">
        <v>6678</v>
      </c>
    </row>
    <row r="1944" spans="1:6">
      <c r="A1944" s="1" t="s">
        <v>7760</v>
      </c>
      <c r="B1944" s="1" t="s">
        <v>7761</v>
      </c>
      <c r="C1944" s="1" t="s">
        <v>7761</v>
      </c>
      <c r="D1944" s="1" t="s">
        <v>2930</v>
      </c>
      <c r="E1944" s="1" t="s">
        <v>2930</v>
      </c>
      <c r="F1944" s="1" t="s">
        <v>6678</v>
      </c>
    </row>
    <row r="1945" spans="1:6">
      <c r="A1945" s="1" t="s">
        <v>1106</v>
      </c>
      <c r="B1945" s="1" t="s">
        <v>7220</v>
      </c>
      <c r="C1945" s="1" t="s">
        <v>7762</v>
      </c>
      <c r="D1945" s="1" t="s">
        <v>3376</v>
      </c>
      <c r="E1945" s="1" t="s">
        <v>3344</v>
      </c>
      <c r="F1945" s="1" t="s">
        <v>6678</v>
      </c>
    </row>
    <row r="1946" spans="1:6">
      <c r="A1946" s="1" t="s">
        <v>2311</v>
      </c>
      <c r="B1946" s="1" t="s">
        <v>3555</v>
      </c>
      <c r="C1946" s="1" t="s">
        <v>3555</v>
      </c>
      <c r="D1946" s="1" t="s">
        <v>2930</v>
      </c>
      <c r="E1946" s="1" t="s">
        <v>2930</v>
      </c>
      <c r="F1946" s="1" t="s">
        <v>6678</v>
      </c>
    </row>
    <row r="1947" spans="1:6">
      <c r="A1947" s="1" t="s">
        <v>4714</v>
      </c>
      <c r="B1947" s="1" t="s">
        <v>7763</v>
      </c>
      <c r="C1947" s="1" t="s">
        <v>7763</v>
      </c>
      <c r="D1947" s="1" t="s">
        <v>2939</v>
      </c>
      <c r="E1947" s="1" t="s">
        <v>2939</v>
      </c>
      <c r="F1947" s="1" t="s">
        <v>6678</v>
      </c>
    </row>
    <row r="1948" spans="1:6">
      <c r="A1948" s="1" t="s">
        <v>2312</v>
      </c>
      <c r="B1948" s="1" t="s">
        <v>7764</v>
      </c>
      <c r="C1948" s="1" t="s">
        <v>7764</v>
      </c>
      <c r="D1948" s="1" t="s">
        <v>2933</v>
      </c>
      <c r="E1948" s="1" t="s">
        <v>2933</v>
      </c>
      <c r="F1948" s="1" t="s">
        <v>6678</v>
      </c>
    </row>
    <row r="1949" spans="1:6">
      <c r="A1949" s="1" t="s">
        <v>568</v>
      </c>
      <c r="B1949" s="1" t="s">
        <v>3005</v>
      </c>
      <c r="C1949" s="1" t="s">
        <v>3380</v>
      </c>
      <c r="D1949" s="1" t="s">
        <v>3333</v>
      </c>
      <c r="E1949" s="1" t="s">
        <v>3655</v>
      </c>
      <c r="F1949" s="1" t="s">
        <v>6678</v>
      </c>
    </row>
    <row r="1950" spans="1:6">
      <c r="A1950" s="1" t="s">
        <v>7765</v>
      </c>
      <c r="B1950" s="1" t="s">
        <v>2947</v>
      </c>
      <c r="C1950" s="1" t="s">
        <v>2947</v>
      </c>
      <c r="D1950" s="1" t="s">
        <v>2930</v>
      </c>
      <c r="E1950" s="1" t="s">
        <v>2930</v>
      </c>
      <c r="F1950" s="1" t="s">
        <v>6678</v>
      </c>
    </row>
    <row r="1951" spans="1:6">
      <c r="A1951" s="1" t="s">
        <v>2593</v>
      </c>
      <c r="B1951" s="1" t="s">
        <v>7766</v>
      </c>
      <c r="C1951" s="1" t="s">
        <v>7766</v>
      </c>
      <c r="D1951" s="1" t="s">
        <v>2951</v>
      </c>
      <c r="E1951" s="1" t="s">
        <v>2951</v>
      </c>
      <c r="F1951" s="1" t="s">
        <v>6678</v>
      </c>
    </row>
    <row r="1952" spans="1:6">
      <c r="A1952" s="1" t="s">
        <v>1029</v>
      </c>
      <c r="B1952" s="1" t="s">
        <v>5224</v>
      </c>
      <c r="C1952" s="1" t="s">
        <v>5224</v>
      </c>
      <c r="D1952" s="1" t="s">
        <v>3058</v>
      </c>
      <c r="E1952" s="1" t="s">
        <v>3304</v>
      </c>
      <c r="F1952" s="1" t="s">
        <v>6678</v>
      </c>
    </row>
    <row r="1953" spans="1:6">
      <c r="A1953" s="1" t="s">
        <v>2313</v>
      </c>
      <c r="B1953" s="1" t="s">
        <v>3364</v>
      </c>
      <c r="C1953" s="1" t="s">
        <v>3364</v>
      </c>
      <c r="D1953" s="1" t="s">
        <v>2951</v>
      </c>
      <c r="E1953" s="1" t="s">
        <v>2951</v>
      </c>
      <c r="F1953" s="1" t="s">
        <v>6678</v>
      </c>
    </row>
    <row r="1954" spans="1:6">
      <c r="A1954" s="1" t="s">
        <v>3946</v>
      </c>
      <c r="B1954" s="1" t="s">
        <v>7767</v>
      </c>
      <c r="C1954" s="1" t="s">
        <v>7767</v>
      </c>
      <c r="D1954" s="1" t="s">
        <v>3069</v>
      </c>
      <c r="E1954" s="1" t="s">
        <v>3069</v>
      </c>
      <c r="F1954" s="1" t="s">
        <v>6678</v>
      </c>
    </row>
    <row r="1955" spans="1:6">
      <c r="A1955" s="1" t="s">
        <v>2017</v>
      </c>
      <c r="B1955" s="1" t="s">
        <v>4640</v>
      </c>
      <c r="C1955" s="1" t="s">
        <v>4640</v>
      </c>
      <c r="D1955" s="1" t="s">
        <v>2933</v>
      </c>
      <c r="E1955" s="1" t="s">
        <v>2933</v>
      </c>
      <c r="F1955" s="1" t="s">
        <v>6678</v>
      </c>
    </row>
    <row r="1956" spans="1:6">
      <c r="A1956" s="1" t="s">
        <v>1659</v>
      </c>
      <c r="B1956" s="1" t="s">
        <v>4626</v>
      </c>
      <c r="C1956" s="1" t="s">
        <v>4626</v>
      </c>
      <c r="D1956" s="1" t="s">
        <v>2951</v>
      </c>
      <c r="E1956" s="1" t="s">
        <v>2951</v>
      </c>
      <c r="F1956" s="1" t="s">
        <v>6678</v>
      </c>
    </row>
    <row r="1957" spans="1:6">
      <c r="A1957" s="1" t="s">
        <v>3185</v>
      </c>
      <c r="B1957" s="1" t="s">
        <v>4755</v>
      </c>
      <c r="C1957" s="1" t="s">
        <v>4755</v>
      </c>
      <c r="D1957" s="1" t="s">
        <v>2930</v>
      </c>
      <c r="E1957" s="1" t="s">
        <v>2930</v>
      </c>
      <c r="F1957" s="1" t="s">
        <v>6678</v>
      </c>
    </row>
    <row r="1958" spans="1:6">
      <c r="A1958" s="1" t="s">
        <v>450</v>
      </c>
      <c r="B1958" s="1" t="s">
        <v>7768</v>
      </c>
      <c r="C1958" s="1" t="s">
        <v>7769</v>
      </c>
      <c r="D1958" s="1" t="s">
        <v>2939</v>
      </c>
      <c r="E1958" s="1" t="s">
        <v>2939</v>
      </c>
      <c r="F1958" s="1" t="s">
        <v>6678</v>
      </c>
    </row>
    <row r="1959" spans="1:6">
      <c r="A1959" s="1" t="s">
        <v>315</v>
      </c>
      <c r="B1959" s="1" t="s">
        <v>7770</v>
      </c>
      <c r="C1959" s="1" t="s">
        <v>7771</v>
      </c>
      <c r="D1959" s="1" t="s">
        <v>2939</v>
      </c>
      <c r="E1959" s="1" t="s">
        <v>2939</v>
      </c>
      <c r="F1959" s="1" t="s">
        <v>6678</v>
      </c>
    </row>
    <row r="1960" spans="1:6">
      <c r="A1960" s="1" t="s">
        <v>943</v>
      </c>
      <c r="B1960" s="1" t="s">
        <v>3825</v>
      </c>
      <c r="C1960" s="1" t="s">
        <v>7772</v>
      </c>
      <c r="D1960" s="1" t="s">
        <v>2985</v>
      </c>
      <c r="E1960" s="1" t="s">
        <v>3275</v>
      </c>
      <c r="F1960" s="1" t="s">
        <v>6678</v>
      </c>
    </row>
    <row r="1961" spans="1:6">
      <c r="A1961" s="1" t="s">
        <v>729</v>
      </c>
      <c r="B1961" s="1" t="s">
        <v>3991</v>
      </c>
      <c r="C1961" s="1" t="s">
        <v>3461</v>
      </c>
      <c r="D1961" s="1" t="s">
        <v>3034</v>
      </c>
      <c r="E1961" s="1" t="s">
        <v>2985</v>
      </c>
      <c r="F1961" s="1" t="s">
        <v>6678</v>
      </c>
    </row>
    <row r="1962" spans="1:6">
      <c r="A1962" s="1" t="s">
        <v>967</v>
      </c>
      <c r="B1962" s="1" t="s">
        <v>7188</v>
      </c>
      <c r="C1962" s="1" t="s">
        <v>7188</v>
      </c>
      <c r="D1962" s="1" t="s">
        <v>2989</v>
      </c>
      <c r="E1962" s="1" t="s">
        <v>2989</v>
      </c>
      <c r="F1962" s="1" t="s">
        <v>6678</v>
      </c>
    </row>
    <row r="1963" spans="1:6">
      <c r="A1963" s="1" t="s">
        <v>884</v>
      </c>
      <c r="B1963" s="1" t="s">
        <v>3768</v>
      </c>
      <c r="C1963" s="1" t="s">
        <v>3768</v>
      </c>
      <c r="D1963" s="1" t="s">
        <v>2969</v>
      </c>
      <c r="E1963" s="1" t="s">
        <v>2969</v>
      </c>
      <c r="F1963" s="1" t="s">
        <v>6678</v>
      </c>
    </row>
    <row r="1964" spans="1:6">
      <c r="A1964" s="1" t="s">
        <v>7773</v>
      </c>
      <c r="B1964" s="1" t="s">
        <v>3184</v>
      </c>
      <c r="C1964" s="1" t="s">
        <v>3184</v>
      </c>
      <c r="D1964" s="1" t="s">
        <v>2930</v>
      </c>
      <c r="E1964" s="1" t="s">
        <v>2930</v>
      </c>
      <c r="F1964" s="1" t="s">
        <v>6678</v>
      </c>
    </row>
    <row r="1965" spans="1:6">
      <c r="A1965" s="1" t="s">
        <v>4723</v>
      </c>
      <c r="B1965" s="1" t="s">
        <v>7774</v>
      </c>
      <c r="C1965" s="1" t="s">
        <v>7775</v>
      </c>
      <c r="D1965" s="1" t="s">
        <v>2939</v>
      </c>
      <c r="E1965" s="1" t="s">
        <v>2939</v>
      </c>
      <c r="F1965" s="1" t="s">
        <v>6678</v>
      </c>
    </row>
    <row r="1966" spans="1:6">
      <c r="A1966" s="1" t="s">
        <v>2044</v>
      </c>
      <c r="B1966" s="1" t="s">
        <v>7776</v>
      </c>
      <c r="C1966" s="1" t="s">
        <v>7776</v>
      </c>
      <c r="D1966" s="1" t="s">
        <v>2930</v>
      </c>
      <c r="E1966" s="1" t="s">
        <v>2930</v>
      </c>
      <c r="F1966" s="1" t="s">
        <v>6678</v>
      </c>
    </row>
    <row r="1967" spans="1:6">
      <c r="A1967" s="1" t="s">
        <v>7777</v>
      </c>
      <c r="B1967" s="1" t="s">
        <v>7778</v>
      </c>
      <c r="C1967" s="1" t="s">
        <v>7778</v>
      </c>
      <c r="D1967" s="1" t="s">
        <v>2930</v>
      </c>
      <c r="E1967" s="1" t="s">
        <v>2930</v>
      </c>
      <c r="F1967" s="1" t="s">
        <v>6678</v>
      </c>
    </row>
    <row r="1968" spans="1:6">
      <c r="A1968" s="1" t="s">
        <v>1251</v>
      </c>
      <c r="B1968" s="1" t="s">
        <v>3210</v>
      </c>
      <c r="C1968" s="1" t="s">
        <v>7779</v>
      </c>
      <c r="D1968" s="1" t="s">
        <v>3158</v>
      </c>
      <c r="E1968" s="1" t="s">
        <v>3305</v>
      </c>
      <c r="F1968" s="1" t="s">
        <v>6678</v>
      </c>
    </row>
    <row r="1969" spans="1:6">
      <c r="A1969" s="1" t="s">
        <v>726</v>
      </c>
      <c r="B1969" s="1" t="s">
        <v>3804</v>
      </c>
      <c r="C1969" s="1" t="s">
        <v>3804</v>
      </c>
      <c r="D1969" s="1" t="s">
        <v>2969</v>
      </c>
      <c r="E1969" s="1" t="s">
        <v>2969</v>
      </c>
      <c r="F1969" s="1" t="s">
        <v>6678</v>
      </c>
    </row>
    <row r="1970" spans="1:6">
      <c r="A1970" s="1" t="s">
        <v>2811</v>
      </c>
      <c r="B1970" s="1" t="s">
        <v>4325</v>
      </c>
      <c r="C1970" s="1" t="s">
        <v>4325</v>
      </c>
      <c r="D1970" s="1" t="s">
        <v>2930</v>
      </c>
      <c r="E1970" s="1" t="s">
        <v>2930</v>
      </c>
      <c r="F1970" s="1" t="s">
        <v>6678</v>
      </c>
    </row>
    <row r="1971" spans="1:6">
      <c r="A1971" s="1" t="s">
        <v>1627</v>
      </c>
      <c r="B1971" s="1" t="s">
        <v>2943</v>
      </c>
      <c r="C1971" s="1" t="s">
        <v>2943</v>
      </c>
      <c r="D1971" s="1" t="s">
        <v>2951</v>
      </c>
      <c r="E1971" s="1" t="s">
        <v>2951</v>
      </c>
      <c r="F1971" s="1" t="s">
        <v>6678</v>
      </c>
    </row>
    <row r="1972" spans="1:6">
      <c r="A1972" s="1" t="s">
        <v>2709</v>
      </c>
      <c r="B1972" s="1" t="s">
        <v>5239</v>
      </c>
      <c r="C1972" s="1" t="s">
        <v>5239</v>
      </c>
      <c r="D1972" s="1" t="s">
        <v>2930</v>
      </c>
      <c r="E1972" s="1" t="s">
        <v>2930</v>
      </c>
      <c r="F1972" s="1" t="s">
        <v>6678</v>
      </c>
    </row>
    <row r="1973" spans="1:6">
      <c r="A1973" s="1" t="s">
        <v>4566</v>
      </c>
      <c r="B1973" s="1" t="s">
        <v>7780</v>
      </c>
      <c r="C1973" s="1" t="s">
        <v>7780</v>
      </c>
      <c r="D1973" s="1" t="s">
        <v>2930</v>
      </c>
      <c r="E1973" s="1" t="s">
        <v>2930</v>
      </c>
      <c r="F1973" s="1" t="s">
        <v>6678</v>
      </c>
    </row>
    <row r="1974" spans="1:6">
      <c r="A1974" s="1" t="s">
        <v>2314</v>
      </c>
      <c r="B1974" s="1" t="s">
        <v>5358</v>
      </c>
      <c r="C1974" s="1" t="s">
        <v>5358</v>
      </c>
      <c r="D1974" s="1" t="s">
        <v>2934</v>
      </c>
      <c r="E1974" s="1" t="s">
        <v>2934</v>
      </c>
      <c r="F1974" s="1" t="s">
        <v>6683</v>
      </c>
    </row>
    <row r="1975" spans="1:6">
      <c r="A1975" s="1" t="s">
        <v>820</v>
      </c>
      <c r="B1975" s="1" t="s">
        <v>4059</v>
      </c>
      <c r="C1975" s="1" t="s">
        <v>4059</v>
      </c>
      <c r="D1975" s="1" t="s">
        <v>3101</v>
      </c>
      <c r="E1975" s="1" t="s">
        <v>3047</v>
      </c>
      <c r="F1975" s="1" t="s">
        <v>6683</v>
      </c>
    </row>
    <row r="1976" spans="1:6">
      <c r="A1976" s="1" t="s">
        <v>2273</v>
      </c>
      <c r="B1976" s="1" t="s">
        <v>7781</v>
      </c>
      <c r="C1976" s="1" t="s">
        <v>7781</v>
      </c>
      <c r="D1976" s="1" t="s">
        <v>2951</v>
      </c>
      <c r="E1976" s="1" t="s">
        <v>2951</v>
      </c>
      <c r="F1976" s="1" t="s">
        <v>6678</v>
      </c>
    </row>
    <row r="1977" spans="1:6">
      <c r="A1977" s="1" t="s">
        <v>2710</v>
      </c>
      <c r="B1977" s="1" t="s">
        <v>2945</v>
      </c>
      <c r="C1977" s="1" t="s">
        <v>2945</v>
      </c>
      <c r="D1977" s="1" t="s">
        <v>2969</v>
      </c>
      <c r="E1977" s="1" t="s">
        <v>2969</v>
      </c>
      <c r="F1977" s="1" t="s">
        <v>6678</v>
      </c>
    </row>
    <row r="1978" spans="1:6">
      <c r="A1978" s="1" t="s">
        <v>1670</v>
      </c>
      <c r="B1978" s="1" t="s">
        <v>7782</v>
      </c>
      <c r="C1978" s="1" t="s">
        <v>7783</v>
      </c>
      <c r="D1978" s="1" t="s">
        <v>2939</v>
      </c>
      <c r="E1978" s="1" t="s">
        <v>2939</v>
      </c>
      <c r="F1978" s="1" t="s">
        <v>6678</v>
      </c>
    </row>
    <row r="1979" spans="1:6">
      <c r="A1979" s="1" t="s">
        <v>2274</v>
      </c>
      <c r="B1979" s="1" t="s">
        <v>7784</v>
      </c>
      <c r="C1979" s="1" t="s">
        <v>7784</v>
      </c>
      <c r="D1979" s="1" t="s">
        <v>2930</v>
      </c>
      <c r="E1979" s="1" t="s">
        <v>2930</v>
      </c>
      <c r="F1979" s="1" t="s">
        <v>6678</v>
      </c>
    </row>
    <row r="1980" spans="1:6">
      <c r="A1980" s="1" t="s">
        <v>289</v>
      </c>
      <c r="B1980" s="1" t="s">
        <v>3809</v>
      </c>
      <c r="C1980" s="1" t="s">
        <v>3809</v>
      </c>
      <c r="D1980" s="1" t="s">
        <v>2937</v>
      </c>
      <c r="E1980" s="1" t="s">
        <v>2937</v>
      </c>
      <c r="F1980" s="1" t="s">
        <v>6678</v>
      </c>
    </row>
    <row r="1981" spans="1:6">
      <c r="A1981" s="1" t="s">
        <v>835</v>
      </c>
      <c r="B1981" s="1" t="s">
        <v>7785</v>
      </c>
      <c r="C1981" s="1" t="s">
        <v>7785</v>
      </c>
      <c r="D1981" s="1" t="s">
        <v>2934</v>
      </c>
      <c r="E1981" s="1" t="s">
        <v>2934</v>
      </c>
      <c r="F1981" s="1" t="s">
        <v>6678</v>
      </c>
    </row>
    <row r="1982" spans="1:6">
      <c r="A1982" s="1" t="s">
        <v>1631</v>
      </c>
      <c r="B1982" s="1" t="s">
        <v>3626</v>
      </c>
      <c r="C1982" s="1" t="s">
        <v>3626</v>
      </c>
      <c r="D1982" s="1" t="s">
        <v>2937</v>
      </c>
      <c r="E1982" s="1" t="s">
        <v>2937</v>
      </c>
      <c r="F1982" s="1" t="s">
        <v>6678</v>
      </c>
    </row>
    <row r="1983" spans="1:6">
      <c r="A1983" s="1" t="s">
        <v>7786</v>
      </c>
      <c r="B1983" s="1" t="s">
        <v>3364</v>
      </c>
      <c r="C1983" s="1" t="s">
        <v>3364</v>
      </c>
      <c r="D1983" s="1" t="s">
        <v>2951</v>
      </c>
      <c r="E1983" s="1" t="s">
        <v>2951</v>
      </c>
      <c r="F1983" s="1" t="s">
        <v>6678</v>
      </c>
    </row>
    <row r="1984" spans="1:6">
      <c r="A1984" s="1" t="s">
        <v>809</v>
      </c>
      <c r="B1984" s="1" t="s">
        <v>7787</v>
      </c>
      <c r="C1984" s="1" t="s">
        <v>7787</v>
      </c>
      <c r="D1984" s="1" t="s">
        <v>2969</v>
      </c>
      <c r="E1984" s="1" t="s">
        <v>2969</v>
      </c>
      <c r="F1984" s="1" t="s">
        <v>6678</v>
      </c>
    </row>
    <row r="1985" spans="1:6">
      <c r="A1985" s="1" t="s">
        <v>828</v>
      </c>
      <c r="B1985" s="1" t="s">
        <v>3096</v>
      </c>
      <c r="C1985" s="1" t="s">
        <v>7788</v>
      </c>
      <c r="D1985" s="1" t="s">
        <v>3043</v>
      </c>
      <c r="E1985" s="1" t="s">
        <v>3025</v>
      </c>
      <c r="F1985" s="1" t="s">
        <v>6678</v>
      </c>
    </row>
    <row r="1986" spans="1:6">
      <c r="A1986" s="1" t="s">
        <v>7789</v>
      </c>
      <c r="B1986" s="1" t="s">
        <v>3010</v>
      </c>
      <c r="C1986" s="1" t="s">
        <v>3010</v>
      </c>
      <c r="D1986" s="1" t="s">
        <v>2930</v>
      </c>
      <c r="E1986" s="1" t="s">
        <v>2930</v>
      </c>
      <c r="F1986" s="1" t="s">
        <v>6683</v>
      </c>
    </row>
    <row r="1987" spans="1:6">
      <c r="A1987" s="1" t="s">
        <v>1137</v>
      </c>
      <c r="B1987" s="1" t="s">
        <v>7790</v>
      </c>
      <c r="C1987" s="1" t="s">
        <v>7790</v>
      </c>
      <c r="D1987" s="1" t="s">
        <v>2930</v>
      </c>
      <c r="E1987" s="1" t="s">
        <v>2930</v>
      </c>
      <c r="F1987" s="1" t="s">
        <v>6678</v>
      </c>
    </row>
    <row r="1988" spans="1:6">
      <c r="A1988" s="1" t="s">
        <v>7791</v>
      </c>
      <c r="B1988" s="1" t="s">
        <v>3814</v>
      </c>
      <c r="C1988" s="1" t="s">
        <v>3814</v>
      </c>
      <c r="D1988" s="1" t="s">
        <v>2930</v>
      </c>
      <c r="E1988" s="1" t="s">
        <v>2930</v>
      </c>
      <c r="F1988" s="1" t="s">
        <v>6683</v>
      </c>
    </row>
    <row r="1989" spans="1:6">
      <c r="A1989" s="1" t="s">
        <v>2318</v>
      </c>
      <c r="B1989" s="1" t="s">
        <v>3267</v>
      </c>
      <c r="C1989" s="1" t="s">
        <v>3267</v>
      </c>
      <c r="D1989" s="1" t="s">
        <v>2930</v>
      </c>
      <c r="E1989" s="1" t="s">
        <v>2930</v>
      </c>
      <c r="F1989" s="1" t="s">
        <v>6678</v>
      </c>
    </row>
    <row r="1990" spans="1:6">
      <c r="A1990" s="1" t="s">
        <v>1015</v>
      </c>
      <c r="B1990" s="1" t="s">
        <v>7792</v>
      </c>
      <c r="C1990" s="1" t="s">
        <v>7792</v>
      </c>
      <c r="D1990" s="1" t="s">
        <v>2937</v>
      </c>
      <c r="E1990" s="1" t="s">
        <v>2937</v>
      </c>
      <c r="F1990" s="1" t="s">
        <v>6678</v>
      </c>
    </row>
    <row r="1991" spans="1:6">
      <c r="A1991" s="1" t="s">
        <v>509</v>
      </c>
      <c r="B1991" s="1" t="s">
        <v>2992</v>
      </c>
      <c r="C1991" s="1" t="s">
        <v>7793</v>
      </c>
      <c r="D1991" s="1" t="s">
        <v>3069</v>
      </c>
      <c r="E1991" s="1" t="s">
        <v>3982</v>
      </c>
      <c r="F1991" s="1" t="s">
        <v>6683</v>
      </c>
    </row>
    <row r="1992" spans="1:6">
      <c r="A1992" s="1" t="s">
        <v>2896</v>
      </c>
      <c r="B1992" s="1" t="s">
        <v>7794</v>
      </c>
      <c r="C1992" s="1" t="s">
        <v>7794</v>
      </c>
      <c r="D1992" s="1" t="s">
        <v>2951</v>
      </c>
      <c r="E1992" s="1" t="s">
        <v>2951</v>
      </c>
      <c r="F1992" s="1" t="s">
        <v>6678</v>
      </c>
    </row>
    <row r="1993" spans="1:6">
      <c r="A1993" s="1" t="s">
        <v>631</v>
      </c>
      <c r="B1993" s="1" t="s">
        <v>2947</v>
      </c>
      <c r="C1993" s="1" t="s">
        <v>3107</v>
      </c>
      <c r="D1993" s="1" t="s">
        <v>3069</v>
      </c>
      <c r="E1993" s="1" t="s">
        <v>3069</v>
      </c>
      <c r="F1993" s="1" t="s">
        <v>6678</v>
      </c>
    </row>
    <row r="1994" spans="1:6">
      <c r="A1994" s="1" t="s">
        <v>4196</v>
      </c>
      <c r="B1994" s="1" t="s">
        <v>4325</v>
      </c>
      <c r="C1994" s="1" t="s">
        <v>4325</v>
      </c>
      <c r="D1994" s="1" t="s">
        <v>2930</v>
      </c>
      <c r="E1994" s="1" t="s">
        <v>2930</v>
      </c>
      <c r="F1994" s="1" t="s">
        <v>6678</v>
      </c>
    </row>
    <row r="1995" spans="1:6">
      <c r="A1995" s="1" t="s">
        <v>417</v>
      </c>
      <c r="B1995" s="1" t="s">
        <v>3023</v>
      </c>
      <c r="C1995" s="1" t="s">
        <v>7795</v>
      </c>
      <c r="D1995" s="1" t="s">
        <v>3179</v>
      </c>
      <c r="E1995" s="1" t="s">
        <v>3691</v>
      </c>
      <c r="F1995" s="1" t="s">
        <v>6678</v>
      </c>
    </row>
    <row r="1996" spans="1:6">
      <c r="A1996" s="1" t="s">
        <v>2546</v>
      </c>
      <c r="B1996" s="1" t="s">
        <v>4602</v>
      </c>
      <c r="C1996" s="1" t="s">
        <v>4602</v>
      </c>
      <c r="D1996" s="1" t="s">
        <v>2951</v>
      </c>
      <c r="E1996" s="1" t="s">
        <v>2951</v>
      </c>
      <c r="F1996" s="1" t="s">
        <v>6678</v>
      </c>
    </row>
    <row r="1997" spans="1:6">
      <c r="A1997" s="1" t="s">
        <v>223</v>
      </c>
      <c r="B1997" s="1" t="s">
        <v>7796</v>
      </c>
      <c r="C1997" s="1" t="s">
        <v>7796</v>
      </c>
      <c r="D1997" s="1" t="s">
        <v>3069</v>
      </c>
      <c r="E1997" s="1" t="s">
        <v>3069</v>
      </c>
      <c r="F1997" s="1" t="s">
        <v>6678</v>
      </c>
    </row>
    <row r="1998" spans="1:6">
      <c r="A1998" s="1" t="s">
        <v>4460</v>
      </c>
      <c r="B1998" s="1" t="s">
        <v>6359</v>
      </c>
      <c r="C1998" s="1" t="s">
        <v>6359</v>
      </c>
      <c r="D1998" s="1" t="s">
        <v>2933</v>
      </c>
      <c r="E1998" s="1" t="s">
        <v>2933</v>
      </c>
      <c r="F1998" s="1" t="s">
        <v>6678</v>
      </c>
    </row>
    <row r="1999" spans="1:6">
      <c r="A1999" s="1" t="s">
        <v>7797</v>
      </c>
      <c r="B1999" s="1" t="s">
        <v>3131</v>
      </c>
      <c r="C1999" s="1" t="s">
        <v>3131</v>
      </c>
      <c r="D1999" s="1" t="s">
        <v>2930</v>
      </c>
      <c r="E1999" s="1" t="s">
        <v>2930</v>
      </c>
      <c r="F1999" s="1" t="s">
        <v>6678</v>
      </c>
    </row>
    <row r="2000" spans="1:6">
      <c r="A2000" s="1" t="s">
        <v>4125</v>
      </c>
      <c r="B2000" s="1" t="s">
        <v>3810</v>
      </c>
      <c r="C2000" s="1" t="s">
        <v>3810</v>
      </c>
      <c r="D2000" s="1" t="s">
        <v>2930</v>
      </c>
      <c r="E2000" s="1" t="s">
        <v>2930</v>
      </c>
      <c r="F2000" s="1" t="s">
        <v>6678</v>
      </c>
    </row>
    <row r="2001" spans="1:6">
      <c r="A2001" s="1" t="s">
        <v>343</v>
      </c>
      <c r="B2001" s="1" t="s">
        <v>7798</v>
      </c>
      <c r="C2001" s="1" t="s">
        <v>7798</v>
      </c>
      <c r="D2001" s="1" t="s">
        <v>2969</v>
      </c>
      <c r="E2001" s="1" t="s">
        <v>2969</v>
      </c>
      <c r="F2001" s="1" t="s">
        <v>6678</v>
      </c>
    </row>
    <row r="2002" spans="1:6">
      <c r="A2002" s="1" t="s">
        <v>2106</v>
      </c>
      <c r="B2002" s="1" t="s">
        <v>7799</v>
      </c>
      <c r="C2002" s="1" t="s">
        <v>7799</v>
      </c>
      <c r="D2002" s="1" t="s">
        <v>2951</v>
      </c>
      <c r="E2002" s="1" t="s">
        <v>2951</v>
      </c>
      <c r="F2002" s="1" t="s">
        <v>6678</v>
      </c>
    </row>
    <row r="2003" spans="1:6">
      <c r="A2003" s="1" t="s">
        <v>1022</v>
      </c>
      <c r="B2003" s="1" t="s">
        <v>7800</v>
      </c>
      <c r="C2003" s="1" t="s">
        <v>7800</v>
      </c>
      <c r="D2003" s="1" t="s">
        <v>2930</v>
      </c>
      <c r="E2003" s="1" t="s">
        <v>3034</v>
      </c>
      <c r="F2003" s="1" t="s">
        <v>6683</v>
      </c>
    </row>
    <row r="2004" spans="1:6">
      <c r="A2004" s="1" t="s">
        <v>2315</v>
      </c>
      <c r="B2004" s="1" t="s">
        <v>4333</v>
      </c>
      <c r="C2004" s="1" t="s">
        <v>4333</v>
      </c>
      <c r="D2004" s="1" t="s">
        <v>2951</v>
      </c>
      <c r="E2004" s="1" t="s">
        <v>2951</v>
      </c>
      <c r="F2004" s="1" t="s">
        <v>6678</v>
      </c>
    </row>
    <row r="2005" spans="1:6">
      <c r="A2005" s="1" t="s">
        <v>519</v>
      </c>
      <c r="B2005" s="1" t="s">
        <v>3685</v>
      </c>
      <c r="C2005" s="1" t="s">
        <v>3956</v>
      </c>
      <c r="D2005" s="1" t="s">
        <v>3112</v>
      </c>
      <c r="E2005" s="1" t="s">
        <v>6395</v>
      </c>
      <c r="F2005" s="1" t="s">
        <v>6678</v>
      </c>
    </row>
    <row r="2006" spans="1:6">
      <c r="A2006" s="1" t="s">
        <v>1636</v>
      </c>
      <c r="B2006" s="1" t="s">
        <v>3128</v>
      </c>
      <c r="C2006" s="1" t="s">
        <v>3128</v>
      </c>
      <c r="D2006" s="1" t="s">
        <v>2933</v>
      </c>
      <c r="E2006" s="1" t="s">
        <v>2933</v>
      </c>
      <c r="F2006" s="1" t="s">
        <v>6678</v>
      </c>
    </row>
    <row r="2007" spans="1:6">
      <c r="A2007" s="1" t="s">
        <v>73</v>
      </c>
      <c r="B2007" s="1" t="s">
        <v>7801</v>
      </c>
      <c r="C2007" s="1" t="s">
        <v>7801</v>
      </c>
      <c r="D2007" s="1" t="s">
        <v>2930</v>
      </c>
      <c r="E2007" s="1" t="s">
        <v>2930</v>
      </c>
      <c r="F2007" s="1" t="s">
        <v>6678</v>
      </c>
    </row>
    <row r="2008" spans="1:6">
      <c r="A2008" s="1" t="s">
        <v>478</v>
      </c>
      <c r="B2008" s="1" t="s">
        <v>7802</v>
      </c>
      <c r="C2008" s="1" t="s">
        <v>7802</v>
      </c>
      <c r="D2008" s="1" t="s">
        <v>2933</v>
      </c>
      <c r="E2008" s="1" t="s">
        <v>2933</v>
      </c>
      <c r="F2008" s="1" t="s">
        <v>6678</v>
      </c>
    </row>
    <row r="2009" spans="1:6">
      <c r="A2009" s="1" t="s">
        <v>7803</v>
      </c>
      <c r="B2009" s="1" t="s">
        <v>3269</v>
      </c>
      <c r="C2009" s="1" t="s">
        <v>3269</v>
      </c>
      <c r="D2009" s="1" t="s">
        <v>2930</v>
      </c>
      <c r="E2009" s="1" t="s">
        <v>2930</v>
      </c>
      <c r="F2009" s="1" t="s">
        <v>6678</v>
      </c>
    </row>
    <row r="2010" spans="1:6">
      <c r="A2010" s="1" t="s">
        <v>2373</v>
      </c>
      <c r="B2010" s="1" t="s">
        <v>3269</v>
      </c>
      <c r="C2010" s="1" t="s">
        <v>3269</v>
      </c>
      <c r="D2010" s="1" t="s">
        <v>2930</v>
      </c>
      <c r="E2010" s="1" t="s">
        <v>2930</v>
      </c>
      <c r="F2010" s="1" t="s">
        <v>6678</v>
      </c>
    </row>
    <row r="2011" spans="1:6">
      <c r="A2011" s="1" t="s">
        <v>4001</v>
      </c>
      <c r="B2011" s="1" t="s">
        <v>7804</v>
      </c>
      <c r="C2011" s="1" t="s">
        <v>7804</v>
      </c>
      <c r="D2011" s="1" t="s">
        <v>2951</v>
      </c>
      <c r="E2011" s="1" t="s">
        <v>2951</v>
      </c>
      <c r="F2011" s="1" t="s">
        <v>6678</v>
      </c>
    </row>
    <row r="2012" spans="1:6">
      <c r="A2012" s="1" t="s">
        <v>599</v>
      </c>
      <c r="B2012" s="1" t="s">
        <v>7805</v>
      </c>
      <c r="C2012" s="1" t="s">
        <v>7805</v>
      </c>
      <c r="D2012" s="1" t="s">
        <v>2934</v>
      </c>
      <c r="E2012" s="1" t="s">
        <v>2934</v>
      </c>
      <c r="F2012" s="1" t="s">
        <v>6678</v>
      </c>
    </row>
    <row r="2013" spans="1:6">
      <c r="A2013" s="1" t="s">
        <v>1165</v>
      </c>
      <c r="B2013" s="1" t="s">
        <v>4372</v>
      </c>
      <c r="C2013" s="1" t="s">
        <v>4372</v>
      </c>
      <c r="D2013" s="1" t="s">
        <v>2969</v>
      </c>
      <c r="E2013" s="1" t="s">
        <v>2969</v>
      </c>
      <c r="F2013" s="1" t="s">
        <v>6683</v>
      </c>
    </row>
    <row r="2014" spans="1:6">
      <c r="A2014" s="1" t="s">
        <v>1637</v>
      </c>
      <c r="B2014" s="1" t="s">
        <v>7806</v>
      </c>
      <c r="C2014" s="1" t="s">
        <v>7806</v>
      </c>
      <c r="D2014" s="1" t="s">
        <v>2934</v>
      </c>
      <c r="E2014" s="1" t="s">
        <v>2931</v>
      </c>
      <c r="F2014" s="1" t="s">
        <v>6678</v>
      </c>
    </row>
    <row r="2015" spans="1:6">
      <c r="A2015" s="1" t="s">
        <v>2065</v>
      </c>
      <c r="B2015" s="1" t="s">
        <v>3269</v>
      </c>
      <c r="C2015" s="1" t="s">
        <v>3269</v>
      </c>
      <c r="D2015" s="1" t="s">
        <v>2951</v>
      </c>
      <c r="E2015" s="1" t="s">
        <v>2951</v>
      </c>
      <c r="F2015" s="1" t="s">
        <v>6678</v>
      </c>
    </row>
    <row r="2016" spans="1:6">
      <c r="A2016" s="1" t="s">
        <v>1149</v>
      </c>
      <c r="B2016" s="1" t="s">
        <v>3801</v>
      </c>
      <c r="C2016" s="1" t="s">
        <v>7807</v>
      </c>
      <c r="D2016" s="1" t="s">
        <v>3008</v>
      </c>
      <c r="E2016" s="1" t="s">
        <v>3008</v>
      </c>
      <c r="F2016" s="1" t="s">
        <v>6678</v>
      </c>
    </row>
    <row r="2017" spans="1:6">
      <c r="A2017" s="1" t="s">
        <v>670</v>
      </c>
      <c r="B2017" s="1" t="s">
        <v>3269</v>
      </c>
      <c r="C2017" s="1" t="s">
        <v>3269</v>
      </c>
      <c r="D2017" s="1" t="s">
        <v>2933</v>
      </c>
      <c r="E2017" s="1" t="s">
        <v>2933</v>
      </c>
      <c r="F2017" s="1" t="s">
        <v>6678</v>
      </c>
    </row>
    <row r="2018" spans="1:6">
      <c r="A2018" s="1" t="s">
        <v>1639</v>
      </c>
      <c r="B2018" s="1" t="s">
        <v>3597</v>
      </c>
      <c r="C2018" s="1" t="s">
        <v>3597</v>
      </c>
      <c r="D2018" s="1" t="s">
        <v>2930</v>
      </c>
      <c r="E2018" s="1" t="s">
        <v>2930</v>
      </c>
      <c r="F2018" s="1" t="s">
        <v>6678</v>
      </c>
    </row>
    <row r="2019" spans="1:6">
      <c r="A2019" s="1" t="s">
        <v>4369</v>
      </c>
      <c r="B2019" s="1" t="s">
        <v>3269</v>
      </c>
      <c r="C2019" s="1" t="s">
        <v>3269</v>
      </c>
      <c r="D2019" s="1" t="s">
        <v>2933</v>
      </c>
      <c r="E2019" s="1" t="s">
        <v>2933</v>
      </c>
      <c r="F2019" s="1" t="s">
        <v>6678</v>
      </c>
    </row>
    <row r="2020" spans="1:6">
      <c r="A2020" s="1" t="s">
        <v>3643</v>
      </c>
      <c r="B2020" s="1" t="s">
        <v>7808</v>
      </c>
      <c r="C2020" s="1" t="s">
        <v>7808</v>
      </c>
      <c r="D2020" s="1" t="s">
        <v>2933</v>
      </c>
      <c r="E2020" s="1" t="s">
        <v>2933</v>
      </c>
      <c r="F2020" s="1" t="s">
        <v>6683</v>
      </c>
    </row>
    <row r="2021" spans="1:6">
      <c r="A2021" s="1" t="s">
        <v>2034</v>
      </c>
      <c r="B2021" s="1" t="s">
        <v>3290</v>
      </c>
      <c r="C2021" s="1" t="s">
        <v>3290</v>
      </c>
      <c r="D2021" s="1" t="s">
        <v>2933</v>
      </c>
      <c r="E2021" s="1" t="s">
        <v>2933</v>
      </c>
      <c r="F2021" s="1" t="s">
        <v>6678</v>
      </c>
    </row>
    <row r="2022" spans="1:6">
      <c r="A2022" s="1" t="s">
        <v>937</v>
      </c>
      <c r="B2022" s="1" t="s">
        <v>3199</v>
      </c>
      <c r="C2022" s="1" t="s">
        <v>3199</v>
      </c>
      <c r="D2022" s="1" t="s">
        <v>2937</v>
      </c>
      <c r="E2022" s="1" t="s">
        <v>2937</v>
      </c>
      <c r="F2022" s="1" t="s">
        <v>6678</v>
      </c>
    </row>
    <row r="2023" spans="1:6">
      <c r="A2023" s="1" t="s">
        <v>1643</v>
      </c>
      <c r="B2023" s="1" t="s">
        <v>7809</v>
      </c>
      <c r="C2023" s="1" t="s">
        <v>7809</v>
      </c>
      <c r="D2023" s="1" t="s">
        <v>2937</v>
      </c>
      <c r="E2023" s="1" t="s">
        <v>2937</v>
      </c>
      <c r="F2023" s="1" t="s">
        <v>6678</v>
      </c>
    </row>
    <row r="2024" spans="1:6">
      <c r="A2024" s="1" t="s">
        <v>1005</v>
      </c>
      <c r="B2024" s="1" t="s">
        <v>3077</v>
      </c>
      <c r="C2024" s="1" t="s">
        <v>3077</v>
      </c>
      <c r="D2024" s="1" t="s">
        <v>3022</v>
      </c>
      <c r="E2024" s="1" t="s">
        <v>3022</v>
      </c>
      <c r="F2024" s="1" t="s">
        <v>6678</v>
      </c>
    </row>
    <row r="2025" spans="1:6">
      <c r="A2025" s="1" t="s">
        <v>7810</v>
      </c>
      <c r="B2025" s="1" t="s">
        <v>3202</v>
      </c>
      <c r="C2025" s="1" t="s">
        <v>3202</v>
      </c>
      <c r="D2025" s="1" t="s">
        <v>2930</v>
      </c>
      <c r="E2025" s="1" t="s">
        <v>2930</v>
      </c>
      <c r="F2025" s="1" t="s">
        <v>6678</v>
      </c>
    </row>
    <row r="2026" spans="1:6">
      <c r="A2026" s="1" t="s">
        <v>7811</v>
      </c>
      <c r="B2026" s="1" t="s">
        <v>7812</v>
      </c>
      <c r="C2026" s="1" t="s">
        <v>7812</v>
      </c>
      <c r="D2026" s="1" t="s">
        <v>2933</v>
      </c>
      <c r="E2026" s="1" t="s">
        <v>2933</v>
      </c>
      <c r="F2026" s="1" t="s">
        <v>6678</v>
      </c>
    </row>
    <row r="2027" spans="1:6">
      <c r="A2027" s="1" t="s">
        <v>1196</v>
      </c>
      <c r="B2027" s="1" t="s">
        <v>7813</v>
      </c>
      <c r="C2027" s="1" t="s">
        <v>7813</v>
      </c>
      <c r="D2027" s="1" t="s">
        <v>2977</v>
      </c>
      <c r="E2027" s="1" t="s">
        <v>2977</v>
      </c>
      <c r="F2027" s="1" t="s">
        <v>6678</v>
      </c>
    </row>
    <row r="2028" spans="1:6">
      <c r="A2028" s="1" t="s">
        <v>2316</v>
      </c>
      <c r="B2028" s="1" t="s">
        <v>7814</v>
      </c>
      <c r="C2028" s="1" t="s">
        <v>7814</v>
      </c>
      <c r="D2028" s="1" t="s">
        <v>2939</v>
      </c>
      <c r="E2028" s="1" t="s">
        <v>2939</v>
      </c>
      <c r="F2028" s="1" t="s">
        <v>6678</v>
      </c>
    </row>
    <row r="2029" spans="1:6">
      <c r="A2029" s="1" t="s">
        <v>2317</v>
      </c>
      <c r="B2029" s="1" t="s">
        <v>3812</v>
      </c>
      <c r="C2029" s="1" t="s">
        <v>3812</v>
      </c>
      <c r="D2029" s="1" t="s">
        <v>3240</v>
      </c>
      <c r="E2029" s="1" t="s">
        <v>3240</v>
      </c>
      <c r="F2029" s="1" t="s">
        <v>6678</v>
      </c>
    </row>
    <row r="2030" spans="1:6">
      <c r="A2030" s="1" t="s">
        <v>65</v>
      </c>
      <c r="B2030" s="1" t="s">
        <v>3636</v>
      </c>
      <c r="C2030" s="1" t="s">
        <v>3636</v>
      </c>
      <c r="D2030" s="1" t="s">
        <v>2933</v>
      </c>
      <c r="E2030" s="1" t="s">
        <v>2933</v>
      </c>
      <c r="F2030" s="1" t="s">
        <v>6678</v>
      </c>
    </row>
    <row r="2031" spans="1:6">
      <c r="A2031" s="1" t="s">
        <v>1963</v>
      </c>
      <c r="B2031" s="1" t="s">
        <v>3636</v>
      </c>
      <c r="C2031" s="1" t="s">
        <v>3636</v>
      </c>
      <c r="D2031" s="1" t="s">
        <v>2934</v>
      </c>
      <c r="E2031" s="1" t="s">
        <v>2934</v>
      </c>
      <c r="F2031" s="1" t="s">
        <v>6678</v>
      </c>
    </row>
    <row r="2032" spans="1:6">
      <c r="A2032" s="1" t="s">
        <v>69</v>
      </c>
      <c r="B2032" s="1" t="s">
        <v>7815</v>
      </c>
      <c r="C2032" s="1" t="s">
        <v>7815</v>
      </c>
      <c r="D2032" s="1" t="s">
        <v>2933</v>
      </c>
      <c r="E2032" s="1" t="s">
        <v>2933</v>
      </c>
      <c r="F2032" s="1" t="s">
        <v>6678</v>
      </c>
    </row>
    <row r="2033" spans="1:6">
      <c r="A2033" s="1" t="s">
        <v>1644</v>
      </c>
      <c r="B2033" s="1" t="s">
        <v>7816</v>
      </c>
      <c r="C2033" s="1" t="s">
        <v>7816</v>
      </c>
      <c r="D2033" s="1" t="s">
        <v>2933</v>
      </c>
      <c r="E2033" s="1" t="s">
        <v>2933</v>
      </c>
      <c r="F2033" s="1" t="s">
        <v>6678</v>
      </c>
    </row>
    <row r="2034" spans="1:6">
      <c r="A2034" s="1" t="s">
        <v>7817</v>
      </c>
      <c r="B2034" s="1" t="s">
        <v>3507</v>
      </c>
      <c r="C2034" s="1" t="s">
        <v>3507</v>
      </c>
      <c r="D2034" s="1" t="s">
        <v>2933</v>
      </c>
      <c r="E2034" s="1" t="s">
        <v>2933</v>
      </c>
      <c r="F2034" s="1" t="s">
        <v>6678</v>
      </c>
    </row>
    <row r="2035" spans="1:6">
      <c r="A2035" s="1" t="s">
        <v>319</v>
      </c>
      <c r="B2035" s="1" t="s">
        <v>7002</v>
      </c>
      <c r="C2035" s="1" t="s">
        <v>7002</v>
      </c>
      <c r="D2035" s="1" t="s">
        <v>2951</v>
      </c>
      <c r="E2035" s="1" t="s">
        <v>2934</v>
      </c>
      <c r="F2035" s="1" t="s">
        <v>6683</v>
      </c>
    </row>
    <row r="2036" spans="1:6">
      <c r="A2036" s="1" t="s">
        <v>7818</v>
      </c>
      <c r="B2036" s="1" t="s">
        <v>3460</v>
      </c>
      <c r="C2036" s="1" t="s">
        <v>3460</v>
      </c>
      <c r="D2036" s="1" t="s">
        <v>2930</v>
      </c>
      <c r="E2036" s="1" t="s">
        <v>2930</v>
      </c>
      <c r="F2036" s="1" t="s">
        <v>6683</v>
      </c>
    </row>
    <row r="2037" spans="1:6">
      <c r="A2037" s="1" t="s">
        <v>2430</v>
      </c>
      <c r="B2037" s="1" t="s">
        <v>7819</v>
      </c>
      <c r="C2037" s="1" t="s">
        <v>7819</v>
      </c>
      <c r="D2037" s="1" t="s">
        <v>2930</v>
      </c>
      <c r="E2037" s="1" t="s">
        <v>2930</v>
      </c>
      <c r="F2037" s="1" t="s">
        <v>6678</v>
      </c>
    </row>
    <row r="2038" spans="1:6">
      <c r="A2038" s="1" t="s">
        <v>1205</v>
      </c>
      <c r="B2038" s="1" t="s">
        <v>7674</v>
      </c>
      <c r="C2038" s="1" t="s">
        <v>7674</v>
      </c>
      <c r="D2038" s="1" t="s">
        <v>2934</v>
      </c>
      <c r="E2038" s="1" t="s">
        <v>2934</v>
      </c>
      <c r="F2038" s="1" t="s">
        <v>6683</v>
      </c>
    </row>
    <row r="2039" spans="1:6">
      <c r="A2039" s="1" t="s">
        <v>117</v>
      </c>
      <c r="B2039" s="1" t="s">
        <v>4073</v>
      </c>
      <c r="C2039" s="1" t="s">
        <v>4073</v>
      </c>
      <c r="D2039" s="1" t="s">
        <v>2969</v>
      </c>
      <c r="E2039" s="1" t="s">
        <v>2969</v>
      </c>
      <c r="F2039" s="1" t="s">
        <v>6678</v>
      </c>
    </row>
    <row r="2040" spans="1:6">
      <c r="A2040" s="1" t="s">
        <v>236</v>
      </c>
      <c r="B2040" s="1" t="s">
        <v>3531</v>
      </c>
      <c r="C2040" s="1" t="s">
        <v>3531</v>
      </c>
      <c r="D2040" s="1" t="s">
        <v>3030</v>
      </c>
      <c r="E2040" s="1" t="s">
        <v>3030</v>
      </c>
      <c r="F2040" s="1" t="s">
        <v>6683</v>
      </c>
    </row>
    <row r="2041" spans="1:6">
      <c r="A2041" s="1" t="s">
        <v>4437</v>
      </c>
      <c r="B2041" s="1" t="s">
        <v>2995</v>
      </c>
      <c r="C2041" s="1" t="s">
        <v>2995</v>
      </c>
      <c r="D2041" s="1" t="s">
        <v>2930</v>
      </c>
      <c r="E2041" s="1" t="s">
        <v>2930</v>
      </c>
      <c r="F2041" s="1" t="s">
        <v>6678</v>
      </c>
    </row>
    <row r="2042" spans="1:6">
      <c r="A2042" s="1" t="s">
        <v>1091</v>
      </c>
      <c r="B2042" s="1" t="s">
        <v>3526</v>
      </c>
      <c r="C2042" s="1" t="s">
        <v>3526</v>
      </c>
      <c r="D2042" s="1" t="s">
        <v>2934</v>
      </c>
      <c r="E2042" s="1" t="s">
        <v>2951</v>
      </c>
      <c r="F2042" s="1" t="s">
        <v>6683</v>
      </c>
    </row>
    <row r="2043" spans="1:6">
      <c r="A2043" s="1" t="s">
        <v>2130</v>
      </c>
      <c r="B2043" s="1" t="s">
        <v>6027</v>
      </c>
      <c r="C2043" s="1" t="s">
        <v>6027</v>
      </c>
      <c r="D2043" s="1" t="s">
        <v>2933</v>
      </c>
      <c r="E2043" s="1" t="s">
        <v>2933</v>
      </c>
      <c r="F2043" s="1" t="s">
        <v>6678</v>
      </c>
    </row>
    <row r="2044" spans="1:6">
      <c r="A2044" s="1" t="s">
        <v>3014</v>
      </c>
      <c r="B2044" s="1" t="s">
        <v>2960</v>
      </c>
      <c r="C2044" s="1" t="s">
        <v>2960</v>
      </c>
      <c r="D2044" s="1" t="s">
        <v>2930</v>
      </c>
      <c r="E2044" s="1" t="s">
        <v>2930</v>
      </c>
      <c r="F2044" s="1" t="s">
        <v>6678</v>
      </c>
    </row>
    <row r="2045" spans="1:6">
      <c r="A2045" s="1" t="s">
        <v>1199</v>
      </c>
      <c r="B2045" s="1" t="s">
        <v>7820</v>
      </c>
      <c r="C2045" s="1" t="s">
        <v>7820</v>
      </c>
      <c r="D2045" s="1" t="s">
        <v>2977</v>
      </c>
      <c r="E2045" s="1" t="s">
        <v>3587</v>
      </c>
      <c r="F2045" s="1" t="s">
        <v>6683</v>
      </c>
    </row>
    <row r="2046" spans="1:6">
      <c r="A2046" s="1" t="s">
        <v>2872</v>
      </c>
      <c r="B2046" s="1" t="s">
        <v>6201</v>
      </c>
      <c r="C2046" s="1" t="s">
        <v>6201</v>
      </c>
      <c r="D2046" s="1" t="s">
        <v>2951</v>
      </c>
      <c r="E2046" s="1" t="s">
        <v>2951</v>
      </c>
      <c r="F2046" s="1" t="s">
        <v>6678</v>
      </c>
    </row>
    <row r="2047" spans="1:6">
      <c r="A2047" s="1" t="s">
        <v>570</v>
      </c>
      <c r="B2047" s="1" t="s">
        <v>6373</v>
      </c>
      <c r="C2047" s="1" t="s">
        <v>6373</v>
      </c>
      <c r="D2047" s="1" t="s">
        <v>2933</v>
      </c>
      <c r="E2047" s="1" t="s">
        <v>2933</v>
      </c>
      <c r="F2047" s="1" t="s">
        <v>6678</v>
      </c>
    </row>
    <row r="2048" spans="1:6">
      <c r="A2048" s="1" t="s">
        <v>7821</v>
      </c>
      <c r="B2048" s="1" t="s">
        <v>2956</v>
      </c>
      <c r="C2048" s="1" t="s">
        <v>2956</v>
      </c>
      <c r="D2048" s="1" t="s">
        <v>2933</v>
      </c>
      <c r="E2048" s="1" t="s">
        <v>2933</v>
      </c>
      <c r="F2048" s="1" t="s">
        <v>6678</v>
      </c>
    </row>
    <row r="2049" spans="1:6">
      <c r="A2049" s="1" t="s">
        <v>1551</v>
      </c>
      <c r="B2049" s="1" t="s">
        <v>7822</v>
      </c>
      <c r="C2049" s="1" t="s">
        <v>7822</v>
      </c>
      <c r="D2049" s="1" t="s">
        <v>2930</v>
      </c>
      <c r="E2049" s="1" t="s">
        <v>2930</v>
      </c>
      <c r="F2049" s="1" t="s">
        <v>6678</v>
      </c>
    </row>
    <row r="2050" spans="1:6">
      <c r="A2050" s="1" t="s">
        <v>2319</v>
      </c>
      <c r="B2050" s="1" t="s">
        <v>3081</v>
      </c>
      <c r="C2050" s="1" t="s">
        <v>3081</v>
      </c>
      <c r="D2050" s="1" t="s">
        <v>2933</v>
      </c>
      <c r="E2050" s="1" t="s">
        <v>2933</v>
      </c>
      <c r="F2050" s="1" t="s">
        <v>6678</v>
      </c>
    </row>
    <row r="2051" spans="1:6">
      <c r="A2051" s="1" t="s">
        <v>17</v>
      </c>
      <c r="B2051" s="1" t="s">
        <v>3210</v>
      </c>
      <c r="C2051" s="1" t="s">
        <v>3210</v>
      </c>
      <c r="D2051" s="1" t="s">
        <v>3069</v>
      </c>
      <c r="E2051" s="1" t="s">
        <v>3069</v>
      </c>
      <c r="F2051" s="1" t="s">
        <v>6683</v>
      </c>
    </row>
    <row r="2052" spans="1:6">
      <c r="A2052" s="1" t="s">
        <v>2691</v>
      </c>
      <c r="B2052" s="1" t="s">
        <v>7823</v>
      </c>
      <c r="C2052" s="1" t="s">
        <v>7823</v>
      </c>
      <c r="D2052" s="1" t="s">
        <v>2930</v>
      </c>
      <c r="E2052" s="1" t="s">
        <v>2930</v>
      </c>
      <c r="F2052" s="1" t="s">
        <v>6678</v>
      </c>
    </row>
    <row r="2053" spans="1:6">
      <c r="A2053" s="1" t="s">
        <v>2100</v>
      </c>
      <c r="B2053" s="1" t="s">
        <v>7824</v>
      </c>
      <c r="C2053" s="1" t="s">
        <v>7824</v>
      </c>
      <c r="D2053" s="1" t="s">
        <v>2930</v>
      </c>
      <c r="E2053" s="1" t="s">
        <v>2930</v>
      </c>
      <c r="F2053" s="1" t="s">
        <v>6678</v>
      </c>
    </row>
    <row r="2054" spans="1:6">
      <c r="A2054" s="1" t="s">
        <v>3522</v>
      </c>
      <c r="B2054" s="1" t="s">
        <v>7825</v>
      </c>
      <c r="C2054" s="1" t="s">
        <v>7825</v>
      </c>
      <c r="D2054" s="1" t="s">
        <v>2930</v>
      </c>
      <c r="E2054" s="1" t="s">
        <v>2930</v>
      </c>
      <c r="F2054" s="1" t="s">
        <v>6678</v>
      </c>
    </row>
    <row r="2055" spans="1:6">
      <c r="A2055" s="1" t="s">
        <v>1100</v>
      </c>
      <c r="B2055" s="1" t="s">
        <v>7826</v>
      </c>
      <c r="C2055" s="1" t="s">
        <v>7826</v>
      </c>
      <c r="D2055" s="1" t="s">
        <v>2934</v>
      </c>
      <c r="E2055" s="1" t="s">
        <v>2934</v>
      </c>
      <c r="F2055" s="1" t="s">
        <v>6678</v>
      </c>
    </row>
    <row r="2056" spans="1:6">
      <c r="A2056" s="1" t="s">
        <v>827</v>
      </c>
      <c r="B2056" s="1" t="s">
        <v>7827</v>
      </c>
      <c r="C2056" s="1" t="s">
        <v>7827</v>
      </c>
      <c r="D2056" s="1" t="s">
        <v>2933</v>
      </c>
      <c r="E2056" s="1" t="s">
        <v>2933</v>
      </c>
      <c r="F2056" s="1" t="s">
        <v>6678</v>
      </c>
    </row>
    <row r="2057" spans="1:6">
      <c r="A2057" s="1" t="s">
        <v>2321</v>
      </c>
      <c r="B2057" s="1" t="s">
        <v>3152</v>
      </c>
      <c r="C2057" s="1" t="s">
        <v>3152</v>
      </c>
      <c r="D2057" s="1" t="s">
        <v>2933</v>
      </c>
      <c r="E2057" s="1" t="s">
        <v>2939</v>
      </c>
      <c r="F2057" s="1" t="s">
        <v>6683</v>
      </c>
    </row>
    <row r="2058" spans="1:6">
      <c r="A2058" s="1" t="s">
        <v>2658</v>
      </c>
      <c r="B2058" s="1" t="s">
        <v>7828</v>
      </c>
      <c r="C2058" s="1" t="s">
        <v>7829</v>
      </c>
      <c r="D2058" s="1" t="s">
        <v>2989</v>
      </c>
      <c r="E2058" s="1" t="s">
        <v>2989</v>
      </c>
      <c r="F2058" s="1" t="s">
        <v>6678</v>
      </c>
    </row>
    <row r="2059" spans="1:6">
      <c r="A2059" s="1" t="s">
        <v>2322</v>
      </c>
      <c r="B2059" s="1" t="s">
        <v>3846</v>
      </c>
      <c r="C2059" s="1" t="s">
        <v>3846</v>
      </c>
      <c r="D2059" s="1" t="s">
        <v>2937</v>
      </c>
      <c r="E2059" s="1" t="s">
        <v>2937</v>
      </c>
      <c r="F2059" s="1" t="s">
        <v>6678</v>
      </c>
    </row>
    <row r="2060" spans="1:6">
      <c r="A2060" s="1" t="s">
        <v>1949</v>
      </c>
      <c r="B2060" s="1" t="s">
        <v>7830</v>
      </c>
      <c r="C2060" s="1" t="s">
        <v>7830</v>
      </c>
      <c r="D2060" s="1" t="s">
        <v>2951</v>
      </c>
      <c r="E2060" s="1" t="s">
        <v>2951</v>
      </c>
      <c r="F2060" s="1" t="s">
        <v>6678</v>
      </c>
    </row>
    <row r="2061" spans="1:6">
      <c r="A2061" s="1" t="s">
        <v>718</v>
      </c>
      <c r="B2061" s="1" t="s">
        <v>3787</v>
      </c>
      <c r="C2061" s="1" t="s">
        <v>7831</v>
      </c>
      <c r="D2061" s="1" t="s">
        <v>2988</v>
      </c>
      <c r="E2061" s="1" t="s">
        <v>3677</v>
      </c>
      <c r="F2061" s="1" t="s">
        <v>6678</v>
      </c>
    </row>
    <row r="2062" spans="1:6">
      <c r="A2062" s="1" t="s">
        <v>169</v>
      </c>
      <c r="B2062" s="1" t="s">
        <v>7832</v>
      </c>
      <c r="C2062" s="1" t="s">
        <v>7832</v>
      </c>
      <c r="D2062" s="1" t="s">
        <v>2933</v>
      </c>
      <c r="E2062" s="1" t="s">
        <v>2933</v>
      </c>
      <c r="F2062" s="1" t="s">
        <v>6678</v>
      </c>
    </row>
    <row r="2063" spans="1:6">
      <c r="A2063" s="1" t="s">
        <v>2283</v>
      </c>
      <c r="B2063" s="1" t="s">
        <v>7833</v>
      </c>
      <c r="C2063" s="1" t="s">
        <v>7834</v>
      </c>
      <c r="D2063" s="1" t="s">
        <v>3118</v>
      </c>
      <c r="E2063" s="1" t="s">
        <v>5233</v>
      </c>
      <c r="F2063" s="1" t="s">
        <v>6678</v>
      </c>
    </row>
    <row r="2064" spans="1:6">
      <c r="A2064" s="1" t="s">
        <v>2711</v>
      </c>
      <c r="B2064" s="1" t="s">
        <v>7835</v>
      </c>
      <c r="C2064" s="1" t="s">
        <v>7835</v>
      </c>
      <c r="D2064" s="1" t="s">
        <v>2933</v>
      </c>
      <c r="E2064" s="1" t="s">
        <v>2933</v>
      </c>
      <c r="F2064" s="1" t="s">
        <v>6678</v>
      </c>
    </row>
    <row r="2065" spans="1:6">
      <c r="A2065" s="1" t="s">
        <v>571</v>
      </c>
      <c r="B2065" s="1" t="s">
        <v>7836</v>
      </c>
      <c r="C2065" s="1" t="s">
        <v>7836</v>
      </c>
      <c r="D2065" s="1" t="s">
        <v>2934</v>
      </c>
      <c r="E2065" s="1" t="s">
        <v>2934</v>
      </c>
      <c r="F2065" s="1" t="s">
        <v>6678</v>
      </c>
    </row>
    <row r="2066" spans="1:6">
      <c r="A2066" s="1" t="s">
        <v>946</v>
      </c>
      <c r="B2066" s="1" t="s">
        <v>3923</v>
      </c>
      <c r="C2066" s="1" t="s">
        <v>7837</v>
      </c>
      <c r="D2066" s="1" t="s">
        <v>3149</v>
      </c>
      <c r="E2066" s="1" t="s">
        <v>3717</v>
      </c>
      <c r="F2066" s="1" t="s">
        <v>6678</v>
      </c>
    </row>
    <row r="2067" spans="1:6">
      <c r="A2067" s="1" t="s">
        <v>7838</v>
      </c>
      <c r="B2067" s="1" t="s">
        <v>2947</v>
      </c>
      <c r="C2067" s="1" t="s">
        <v>2947</v>
      </c>
      <c r="D2067" s="1" t="s">
        <v>2951</v>
      </c>
      <c r="E2067" s="1" t="s">
        <v>2951</v>
      </c>
      <c r="F2067" s="1" t="s">
        <v>6678</v>
      </c>
    </row>
    <row r="2068" spans="1:6">
      <c r="A2068" s="1" t="s">
        <v>2323</v>
      </c>
      <c r="B2068" s="1" t="s">
        <v>3310</v>
      </c>
      <c r="C2068" s="1" t="s">
        <v>3310</v>
      </c>
      <c r="D2068" s="1" t="s">
        <v>2930</v>
      </c>
      <c r="E2068" s="1" t="s">
        <v>2977</v>
      </c>
      <c r="F2068" s="1" t="s">
        <v>6683</v>
      </c>
    </row>
    <row r="2069" spans="1:6">
      <c r="A2069" s="1" t="s">
        <v>2556</v>
      </c>
      <c r="B2069" s="1" t="s">
        <v>7839</v>
      </c>
      <c r="C2069" s="1" t="s">
        <v>7839</v>
      </c>
      <c r="D2069" s="1" t="s">
        <v>2933</v>
      </c>
      <c r="E2069" s="1" t="s">
        <v>2933</v>
      </c>
      <c r="F2069" s="1" t="s">
        <v>6683</v>
      </c>
    </row>
    <row r="2070" spans="1:6">
      <c r="A2070" s="1" t="s">
        <v>196</v>
      </c>
      <c r="B2070" s="1" t="s">
        <v>7840</v>
      </c>
      <c r="C2070" s="1" t="s">
        <v>7840</v>
      </c>
      <c r="D2070" s="1" t="s">
        <v>2933</v>
      </c>
      <c r="E2070" s="1" t="s">
        <v>2933</v>
      </c>
      <c r="F2070" s="1" t="s">
        <v>6678</v>
      </c>
    </row>
    <row r="2071" spans="1:6">
      <c r="A2071" s="1" t="s">
        <v>80</v>
      </c>
      <c r="B2071" s="1" t="s">
        <v>2963</v>
      </c>
      <c r="C2071" s="1" t="s">
        <v>6431</v>
      </c>
      <c r="D2071" s="1" t="s">
        <v>2999</v>
      </c>
      <c r="E2071" s="1" t="s">
        <v>3005</v>
      </c>
      <c r="F2071" s="1" t="s">
        <v>6678</v>
      </c>
    </row>
    <row r="2072" spans="1:6">
      <c r="A2072" s="1" t="s">
        <v>2815</v>
      </c>
      <c r="B2072" s="1" t="s">
        <v>3000</v>
      </c>
      <c r="C2072" s="1" t="s">
        <v>3000</v>
      </c>
      <c r="D2072" s="1" t="s">
        <v>2939</v>
      </c>
      <c r="E2072" s="1" t="s">
        <v>2939</v>
      </c>
      <c r="F2072" s="1" t="s">
        <v>6678</v>
      </c>
    </row>
    <row r="2073" spans="1:6">
      <c r="A2073" s="1" t="s">
        <v>1955</v>
      </c>
      <c r="B2073" s="1" t="s">
        <v>7841</v>
      </c>
      <c r="C2073" s="1" t="s">
        <v>7841</v>
      </c>
      <c r="D2073" s="1" t="s">
        <v>2930</v>
      </c>
      <c r="E2073" s="1" t="s">
        <v>2930</v>
      </c>
      <c r="F2073" s="1" t="s">
        <v>6678</v>
      </c>
    </row>
    <row r="2074" spans="1:6">
      <c r="A2074" s="1" t="s">
        <v>4716</v>
      </c>
      <c r="B2074" s="1" t="s">
        <v>7842</v>
      </c>
      <c r="C2074" s="1" t="s">
        <v>7842</v>
      </c>
      <c r="D2074" s="1" t="s">
        <v>2969</v>
      </c>
      <c r="E2074" s="1" t="s">
        <v>2969</v>
      </c>
      <c r="F2074" s="1" t="s">
        <v>6678</v>
      </c>
    </row>
    <row r="2075" spans="1:6">
      <c r="A2075" s="1" t="s">
        <v>1028</v>
      </c>
      <c r="B2075" s="1" t="s">
        <v>7843</v>
      </c>
      <c r="C2075" s="1" t="s">
        <v>7843</v>
      </c>
      <c r="D2075" s="1" t="s">
        <v>2930</v>
      </c>
      <c r="E2075" s="1" t="s">
        <v>2930</v>
      </c>
      <c r="F2075" s="1" t="s">
        <v>6683</v>
      </c>
    </row>
    <row r="2076" spans="1:6">
      <c r="A2076" s="1" t="s">
        <v>2146</v>
      </c>
      <c r="B2076" s="1" t="s">
        <v>3131</v>
      </c>
      <c r="C2076" s="1" t="s">
        <v>3131</v>
      </c>
      <c r="D2076" s="1" t="s">
        <v>2930</v>
      </c>
      <c r="E2076" s="1" t="s">
        <v>2930</v>
      </c>
      <c r="F2076" s="1" t="s">
        <v>6678</v>
      </c>
    </row>
    <row r="2077" spans="1:6">
      <c r="A2077" s="1" t="s">
        <v>2769</v>
      </c>
      <c r="B2077" s="1" t="s">
        <v>7844</v>
      </c>
      <c r="C2077" s="1" t="s">
        <v>7844</v>
      </c>
      <c r="D2077" s="1" t="s">
        <v>3101</v>
      </c>
      <c r="E2077" s="1" t="s">
        <v>3101</v>
      </c>
      <c r="F2077" s="1" t="s">
        <v>6678</v>
      </c>
    </row>
    <row r="2078" spans="1:6">
      <c r="A2078" s="1" t="s">
        <v>949</v>
      </c>
      <c r="B2078" s="1" t="s">
        <v>2962</v>
      </c>
      <c r="C2078" s="1" t="s">
        <v>2962</v>
      </c>
      <c r="D2078" s="1" t="s">
        <v>2937</v>
      </c>
      <c r="E2078" s="1" t="s">
        <v>2937</v>
      </c>
      <c r="F2078" s="1" t="s">
        <v>6678</v>
      </c>
    </row>
    <row r="2079" spans="1:6">
      <c r="A2079" s="1" t="s">
        <v>603</v>
      </c>
      <c r="B2079" s="1" t="s">
        <v>3131</v>
      </c>
      <c r="C2079" s="1" t="s">
        <v>3131</v>
      </c>
      <c r="D2079" s="1" t="s">
        <v>2951</v>
      </c>
      <c r="E2079" s="1" t="s">
        <v>2951</v>
      </c>
      <c r="F2079" s="1" t="s">
        <v>6678</v>
      </c>
    </row>
    <row r="2080" spans="1:6">
      <c r="A2080" s="1" t="s">
        <v>273</v>
      </c>
      <c r="B2080" s="1" t="s">
        <v>7845</v>
      </c>
      <c r="C2080" s="1" t="s">
        <v>7846</v>
      </c>
      <c r="D2080" s="1" t="s">
        <v>3028</v>
      </c>
      <c r="E2080" s="1" t="s">
        <v>7039</v>
      </c>
      <c r="F2080" s="1" t="s">
        <v>6678</v>
      </c>
    </row>
    <row r="2081" spans="1:6">
      <c r="A2081" s="1" t="s">
        <v>7847</v>
      </c>
      <c r="B2081" s="1" t="s">
        <v>3346</v>
      </c>
      <c r="C2081" s="1" t="s">
        <v>3436</v>
      </c>
      <c r="D2081" s="1" t="s">
        <v>2951</v>
      </c>
      <c r="E2081" s="1" t="s">
        <v>2931</v>
      </c>
      <c r="F2081" s="1" t="s">
        <v>6683</v>
      </c>
    </row>
    <row r="2082" spans="1:6">
      <c r="A2082" s="1" t="s">
        <v>709</v>
      </c>
      <c r="B2082" s="1" t="s">
        <v>7848</v>
      </c>
      <c r="C2082" s="1" t="s">
        <v>7848</v>
      </c>
      <c r="D2082" s="1" t="s">
        <v>2969</v>
      </c>
      <c r="E2082" s="1" t="s">
        <v>2969</v>
      </c>
      <c r="F2082" s="1" t="s">
        <v>6678</v>
      </c>
    </row>
    <row r="2083" spans="1:6">
      <c r="A2083" s="1" t="s">
        <v>88</v>
      </c>
      <c r="B2083" s="1" t="s">
        <v>3131</v>
      </c>
      <c r="C2083" s="1" t="s">
        <v>3131</v>
      </c>
      <c r="D2083" s="1" t="s">
        <v>2969</v>
      </c>
      <c r="E2083" s="1" t="s">
        <v>2969</v>
      </c>
      <c r="F2083" s="1" t="s">
        <v>6678</v>
      </c>
    </row>
    <row r="2084" spans="1:6">
      <c r="A2084" s="1" t="s">
        <v>360</v>
      </c>
      <c r="B2084" s="1" t="s">
        <v>3131</v>
      </c>
      <c r="C2084" s="1" t="s">
        <v>3131</v>
      </c>
      <c r="D2084" s="1" t="s">
        <v>2969</v>
      </c>
      <c r="E2084" s="1" t="s">
        <v>2969</v>
      </c>
      <c r="F2084" s="1" t="s">
        <v>6678</v>
      </c>
    </row>
    <row r="2085" spans="1:6">
      <c r="A2085" s="1" t="s">
        <v>1060</v>
      </c>
      <c r="B2085" s="1" t="s">
        <v>3131</v>
      </c>
      <c r="C2085" s="1" t="s">
        <v>3131</v>
      </c>
      <c r="D2085" s="1" t="s">
        <v>2933</v>
      </c>
      <c r="E2085" s="1" t="s">
        <v>2933</v>
      </c>
      <c r="F2085" s="1" t="s">
        <v>6678</v>
      </c>
    </row>
    <row r="2086" spans="1:6">
      <c r="A2086" s="1" t="s">
        <v>50</v>
      </c>
      <c r="B2086" s="1" t="s">
        <v>3131</v>
      </c>
      <c r="C2086" s="1" t="s">
        <v>3131</v>
      </c>
      <c r="D2086" s="1" t="s">
        <v>2937</v>
      </c>
      <c r="E2086" s="1" t="s">
        <v>2937</v>
      </c>
      <c r="F2086" s="1" t="s">
        <v>6678</v>
      </c>
    </row>
    <row r="2087" spans="1:6">
      <c r="A2087" s="1" t="s">
        <v>1232</v>
      </c>
      <c r="B2087" s="1" t="s">
        <v>3531</v>
      </c>
      <c r="C2087" s="1" t="s">
        <v>3531</v>
      </c>
      <c r="D2087" s="1" t="s">
        <v>2930</v>
      </c>
      <c r="E2087" s="1" t="s">
        <v>2934</v>
      </c>
      <c r="F2087" s="1" t="s">
        <v>6683</v>
      </c>
    </row>
    <row r="2088" spans="1:6">
      <c r="A2088" s="1" t="s">
        <v>878</v>
      </c>
      <c r="B2088" s="1" t="s">
        <v>3450</v>
      </c>
      <c r="C2088" s="1" t="s">
        <v>3450</v>
      </c>
      <c r="D2088" s="1" t="s">
        <v>2937</v>
      </c>
      <c r="E2088" s="1" t="s">
        <v>2937</v>
      </c>
      <c r="F2088" s="1" t="s">
        <v>6678</v>
      </c>
    </row>
    <row r="2089" spans="1:6">
      <c r="A2089" s="1" t="s">
        <v>2853</v>
      </c>
      <c r="B2089" s="1" t="s">
        <v>7849</v>
      </c>
      <c r="C2089" s="1" t="s">
        <v>7849</v>
      </c>
      <c r="D2089" s="1" t="s">
        <v>2934</v>
      </c>
      <c r="E2089" s="1" t="s">
        <v>2934</v>
      </c>
      <c r="F2089" s="1" t="s">
        <v>6678</v>
      </c>
    </row>
    <row r="2090" spans="1:6">
      <c r="A2090" s="1" t="s">
        <v>2326</v>
      </c>
      <c r="B2090" s="1" t="s">
        <v>7850</v>
      </c>
      <c r="C2090" s="1" t="s">
        <v>7851</v>
      </c>
      <c r="D2090" s="1" t="s">
        <v>2939</v>
      </c>
      <c r="E2090" s="1" t="s">
        <v>2939</v>
      </c>
      <c r="F2090" s="1" t="s">
        <v>6678</v>
      </c>
    </row>
    <row r="2091" spans="1:6">
      <c r="A2091" s="1" t="s">
        <v>134</v>
      </c>
      <c r="B2091" s="1" t="s">
        <v>2943</v>
      </c>
      <c r="C2091" s="1" t="s">
        <v>2943</v>
      </c>
      <c r="D2091" s="1" t="s">
        <v>2989</v>
      </c>
      <c r="E2091" s="1" t="s">
        <v>2989</v>
      </c>
      <c r="F2091" s="1" t="s">
        <v>6678</v>
      </c>
    </row>
    <row r="2092" spans="1:6">
      <c r="A2092" s="1" t="s">
        <v>671</v>
      </c>
      <c r="B2092" s="1" t="s">
        <v>3450</v>
      </c>
      <c r="C2092" s="1" t="s">
        <v>3131</v>
      </c>
      <c r="D2092" s="1" t="s">
        <v>3008</v>
      </c>
      <c r="E2092" s="1" t="s">
        <v>3008</v>
      </c>
      <c r="F2092" s="1" t="s">
        <v>6678</v>
      </c>
    </row>
    <row r="2093" spans="1:6">
      <c r="A2093" s="1" t="s">
        <v>2327</v>
      </c>
      <c r="B2093" s="1" t="s">
        <v>3212</v>
      </c>
      <c r="C2093" s="1" t="s">
        <v>3212</v>
      </c>
      <c r="D2093" s="1" t="s">
        <v>2951</v>
      </c>
      <c r="E2093" s="1" t="s">
        <v>2951</v>
      </c>
      <c r="F2093" s="1" t="s">
        <v>6678</v>
      </c>
    </row>
    <row r="2094" spans="1:6">
      <c r="A2094" s="1" t="s">
        <v>4250</v>
      </c>
      <c r="B2094" s="1" t="s">
        <v>7852</v>
      </c>
      <c r="C2094" s="1" t="s">
        <v>7852</v>
      </c>
      <c r="D2094" s="1" t="s">
        <v>2951</v>
      </c>
      <c r="E2094" s="1" t="s">
        <v>2951</v>
      </c>
      <c r="F2094" s="1" t="s">
        <v>6678</v>
      </c>
    </row>
    <row r="2095" spans="1:6">
      <c r="A2095" s="1" t="s">
        <v>2328</v>
      </c>
      <c r="B2095" s="1" t="s">
        <v>3124</v>
      </c>
      <c r="C2095" s="1" t="s">
        <v>3124</v>
      </c>
      <c r="D2095" s="1" t="s">
        <v>2930</v>
      </c>
      <c r="E2095" s="1" t="s">
        <v>2930</v>
      </c>
      <c r="F2095" s="1" t="s">
        <v>6678</v>
      </c>
    </row>
    <row r="2096" spans="1:6">
      <c r="A2096" s="1" t="s">
        <v>7853</v>
      </c>
      <c r="B2096" s="1" t="s">
        <v>7854</v>
      </c>
      <c r="C2096" s="1" t="s">
        <v>7854</v>
      </c>
      <c r="D2096" s="1" t="s">
        <v>2930</v>
      </c>
      <c r="E2096" s="1" t="s">
        <v>2930</v>
      </c>
      <c r="F2096" s="1" t="s">
        <v>6678</v>
      </c>
    </row>
    <row r="2097" spans="1:6">
      <c r="A2097" s="1" t="s">
        <v>1198</v>
      </c>
      <c r="B2097" s="1" t="s">
        <v>2973</v>
      </c>
      <c r="C2097" s="1" t="s">
        <v>2973</v>
      </c>
      <c r="D2097" s="1" t="s">
        <v>2937</v>
      </c>
      <c r="E2097" s="1" t="s">
        <v>2937</v>
      </c>
      <c r="F2097" s="1" t="s">
        <v>6678</v>
      </c>
    </row>
    <row r="2098" spans="1:6">
      <c r="A2098" s="1" t="s">
        <v>1113</v>
      </c>
      <c r="B2098" s="1" t="s">
        <v>3245</v>
      </c>
      <c r="C2098" s="1" t="s">
        <v>3245</v>
      </c>
      <c r="D2098" s="1" t="s">
        <v>2930</v>
      </c>
      <c r="E2098" s="1" t="s">
        <v>2930</v>
      </c>
      <c r="F2098" s="1" t="s">
        <v>6678</v>
      </c>
    </row>
    <row r="2099" spans="1:6">
      <c r="A2099" s="1" t="s">
        <v>7855</v>
      </c>
      <c r="B2099" s="1" t="s">
        <v>7856</v>
      </c>
      <c r="C2099" s="1" t="s">
        <v>7856</v>
      </c>
      <c r="D2099" s="1" t="s">
        <v>2930</v>
      </c>
      <c r="E2099" s="1" t="s">
        <v>2930</v>
      </c>
      <c r="F2099" s="1" t="s">
        <v>6678</v>
      </c>
    </row>
    <row r="2100" spans="1:6">
      <c r="A2100" s="1" t="s">
        <v>618</v>
      </c>
      <c r="B2100" s="1" t="s">
        <v>3195</v>
      </c>
      <c r="C2100" s="1" t="s">
        <v>3195</v>
      </c>
      <c r="D2100" s="1" t="s">
        <v>2933</v>
      </c>
      <c r="E2100" s="1" t="s">
        <v>2933</v>
      </c>
      <c r="F2100" s="1" t="s">
        <v>6678</v>
      </c>
    </row>
    <row r="2101" spans="1:6">
      <c r="A2101" s="1" t="s">
        <v>480</v>
      </c>
      <c r="B2101" s="1" t="s">
        <v>3301</v>
      </c>
      <c r="C2101" s="1" t="s">
        <v>3714</v>
      </c>
      <c r="D2101" s="1" t="s">
        <v>2964</v>
      </c>
      <c r="E2101" s="1" t="s">
        <v>3098</v>
      </c>
      <c r="F2101" s="1" t="s">
        <v>6678</v>
      </c>
    </row>
    <row r="2102" spans="1:6">
      <c r="A2102" s="1" t="s">
        <v>2928</v>
      </c>
      <c r="B2102" s="1" t="s">
        <v>7857</v>
      </c>
      <c r="C2102" s="1" t="s">
        <v>7857</v>
      </c>
      <c r="D2102" s="1" t="s">
        <v>2930</v>
      </c>
      <c r="E2102" s="1" t="s">
        <v>2930</v>
      </c>
      <c r="F2102" s="1" t="s">
        <v>6678</v>
      </c>
    </row>
    <row r="2103" spans="1:6">
      <c r="A2103" s="1" t="s">
        <v>535</v>
      </c>
      <c r="B2103" s="1" t="s">
        <v>2952</v>
      </c>
      <c r="C2103" s="1" t="s">
        <v>2952</v>
      </c>
      <c r="D2103" s="1" t="s">
        <v>2930</v>
      </c>
      <c r="E2103" s="1" t="s">
        <v>2930</v>
      </c>
      <c r="F2103" s="1" t="s">
        <v>6678</v>
      </c>
    </row>
    <row r="2104" spans="1:6">
      <c r="A2104" s="1" t="s">
        <v>320</v>
      </c>
      <c r="B2104" s="1" t="s">
        <v>7858</v>
      </c>
      <c r="C2104" s="1" t="s">
        <v>7858</v>
      </c>
      <c r="D2104" s="1" t="s">
        <v>2934</v>
      </c>
      <c r="E2104" s="1" t="s">
        <v>2934</v>
      </c>
      <c r="F2104" s="1" t="s">
        <v>6678</v>
      </c>
    </row>
    <row r="2105" spans="1:6">
      <c r="A2105" s="1" t="s">
        <v>7859</v>
      </c>
      <c r="B2105" s="1" t="s">
        <v>7526</v>
      </c>
      <c r="C2105" s="1" t="s">
        <v>7526</v>
      </c>
      <c r="D2105" s="1" t="s">
        <v>2930</v>
      </c>
      <c r="E2105" s="1" t="s">
        <v>3022</v>
      </c>
      <c r="F2105" s="1" t="s">
        <v>6683</v>
      </c>
    </row>
    <row r="2106" spans="1:6">
      <c r="A2106" s="1" t="s">
        <v>100</v>
      </c>
      <c r="B2106" s="1" t="s">
        <v>7860</v>
      </c>
      <c r="C2106" s="1" t="s">
        <v>7860</v>
      </c>
      <c r="D2106" s="1" t="s">
        <v>2930</v>
      </c>
      <c r="E2106" s="1" t="s">
        <v>2930</v>
      </c>
      <c r="F2106" s="1" t="s">
        <v>6678</v>
      </c>
    </row>
    <row r="2107" spans="1:6">
      <c r="A2107" s="1" t="s">
        <v>7861</v>
      </c>
      <c r="B2107" s="1" t="s">
        <v>7862</v>
      </c>
      <c r="C2107" s="1" t="s">
        <v>7862</v>
      </c>
      <c r="D2107" s="1" t="s">
        <v>2930</v>
      </c>
      <c r="E2107" s="1" t="s">
        <v>2930</v>
      </c>
      <c r="F2107" s="1" t="s">
        <v>6678</v>
      </c>
    </row>
    <row r="2108" spans="1:6">
      <c r="A2108" s="1" t="s">
        <v>440</v>
      </c>
      <c r="B2108" s="1" t="s">
        <v>7863</v>
      </c>
      <c r="C2108" s="1" t="s">
        <v>7864</v>
      </c>
      <c r="D2108" s="1" t="s">
        <v>2977</v>
      </c>
      <c r="E2108" s="1" t="s">
        <v>2977</v>
      </c>
      <c r="F2108" s="1" t="s">
        <v>6678</v>
      </c>
    </row>
    <row r="2109" spans="1:6">
      <c r="A2109" s="1" t="s">
        <v>2536</v>
      </c>
      <c r="B2109" s="1" t="s">
        <v>5780</v>
      </c>
      <c r="C2109" s="1" t="s">
        <v>5780</v>
      </c>
      <c r="D2109" s="1" t="s">
        <v>2933</v>
      </c>
      <c r="E2109" s="1" t="s">
        <v>2933</v>
      </c>
      <c r="F2109" s="1" t="s">
        <v>6678</v>
      </c>
    </row>
    <row r="2110" spans="1:6">
      <c r="A2110" s="1" t="s">
        <v>7865</v>
      </c>
      <c r="B2110" s="1" t="s">
        <v>7866</v>
      </c>
      <c r="C2110" s="1" t="s">
        <v>7866</v>
      </c>
      <c r="D2110" s="1" t="s">
        <v>2930</v>
      </c>
      <c r="E2110" s="1" t="s">
        <v>2930</v>
      </c>
      <c r="F2110" s="1" t="s">
        <v>6678</v>
      </c>
    </row>
    <row r="2111" spans="1:6">
      <c r="A2111" s="1" t="s">
        <v>336</v>
      </c>
      <c r="B2111" s="1" t="s">
        <v>7867</v>
      </c>
      <c r="C2111" s="1" t="s">
        <v>7867</v>
      </c>
      <c r="D2111" s="1" t="s">
        <v>2969</v>
      </c>
      <c r="E2111" s="1" t="s">
        <v>2969</v>
      </c>
      <c r="F2111" s="1" t="s">
        <v>6678</v>
      </c>
    </row>
    <row r="2112" spans="1:6">
      <c r="A2112" s="1" t="s">
        <v>1243</v>
      </c>
      <c r="B2112" s="1" t="s">
        <v>3174</v>
      </c>
      <c r="C2112" s="1" t="s">
        <v>3174</v>
      </c>
      <c r="D2112" s="1" t="s">
        <v>2939</v>
      </c>
      <c r="E2112" s="1" t="s">
        <v>3024</v>
      </c>
      <c r="F2112" s="1" t="s">
        <v>6683</v>
      </c>
    </row>
    <row r="2113" spans="1:6">
      <c r="A2113" s="1" t="s">
        <v>6393</v>
      </c>
      <c r="B2113" s="1" t="s">
        <v>7866</v>
      </c>
      <c r="C2113" s="1" t="s">
        <v>7866</v>
      </c>
      <c r="D2113" s="1" t="s">
        <v>2930</v>
      </c>
      <c r="E2113" s="1" t="s">
        <v>2930</v>
      </c>
      <c r="F2113" s="1" t="s">
        <v>6678</v>
      </c>
    </row>
    <row r="2114" spans="1:6">
      <c r="A2114" s="1" t="s">
        <v>47</v>
      </c>
      <c r="B2114" s="1" t="s">
        <v>2952</v>
      </c>
      <c r="C2114" s="1" t="s">
        <v>2952</v>
      </c>
      <c r="D2114" s="1" t="s">
        <v>2937</v>
      </c>
      <c r="E2114" s="1" t="s">
        <v>2937</v>
      </c>
      <c r="F2114" s="1" t="s">
        <v>6678</v>
      </c>
    </row>
    <row r="2115" spans="1:6">
      <c r="A2115" s="1" t="s">
        <v>2712</v>
      </c>
      <c r="B2115" s="1" t="s">
        <v>7868</v>
      </c>
      <c r="C2115" s="1" t="s">
        <v>7868</v>
      </c>
      <c r="D2115" s="1" t="s">
        <v>2969</v>
      </c>
      <c r="E2115" s="1" t="s">
        <v>2969</v>
      </c>
      <c r="F2115" s="1" t="s">
        <v>6678</v>
      </c>
    </row>
    <row r="2116" spans="1:6">
      <c r="A2116" s="1" t="s">
        <v>1128</v>
      </c>
      <c r="B2116" s="1" t="s">
        <v>6939</v>
      </c>
      <c r="C2116" s="1" t="s">
        <v>6939</v>
      </c>
      <c r="D2116" s="1" t="s">
        <v>2951</v>
      </c>
      <c r="E2116" s="1" t="s">
        <v>2951</v>
      </c>
      <c r="F2116" s="1" t="s">
        <v>6678</v>
      </c>
    </row>
    <row r="2117" spans="1:6">
      <c r="A2117" s="1" t="s">
        <v>376</v>
      </c>
      <c r="B2117" s="1" t="s">
        <v>7869</v>
      </c>
      <c r="C2117" s="1" t="s">
        <v>7869</v>
      </c>
      <c r="D2117" s="1" t="s">
        <v>2933</v>
      </c>
      <c r="E2117" s="1" t="s">
        <v>2933</v>
      </c>
      <c r="F2117" s="1" t="s">
        <v>6678</v>
      </c>
    </row>
    <row r="2118" spans="1:6">
      <c r="A2118" s="1" t="s">
        <v>1577</v>
      </c>
      <c r="B2118" s="1" t="s">
        <v>3945</v>
      </c>
      <c r="C2118" s="1" t="s">
        <v>3945</v>
      </c>
      <c r="D2118" s="1" t="s">
        <v>2934</v>
      </c>
      <c r="E2118" s="1" t="s">
        <v>2934</v>
      </c>
      <c r="F2118" s="1" t="s">
        <v>6678</v>
      </c>
    </row>
    <row r="2119" spans="1:6">
      <c r="A2119" s="1" t="s">
        <v>2545</v>
      </c>
      <c r="B2119" s="1" t="s">
        <v>7870</v>
      </c>
      <c r="C2119" s="1" t="s">
        <v>7870</v>
      </c>
      <c r="D2119" s="1" t="s">
        <v>2930</v>
      </c>
      <c r="E2119" s="1" t="s">
        <v>2930</v>
      </c>
      <c r="F2119" s="1" t="s">
        <v>6678</v>
      </c>
    </row>
    <row r="2120" spans="1:6">
      <c r="A2120" s="1" t="s">
        <v>5342</v>
      </c>
      <c r="B2120" s="1" t="s">
        <v>7871</v>
      </c>
      <c r="C2120" s="1" t="s">
        <v>7871</v>
      </c>
      <c r="D2120" s="1" t="s">
        <v>2933</v>
      </c>
      <c r="E2120" s="1" t="s">
        <v>2933</v>
      </c>
      <c r="F2120" s="1" t="s">
        <v>6678</v>
      </c>
    </row>
    <row r="2121" spans="1:6">
      <c r="A2121" s="1" t="s">
        <v>375</v>
      </c>
      <c r="B2121" s="1" t="s">
        <v>7872</v>
      </c>
      <c r="C2121" s="1" t="s">
        <v>7872</v>
      </c>
      <c r="D2121" s="1" t="s">
        <v>2933</v>
      </c>
      <c r="E2121" s="1" t="s">
        <v>2933</v>
      </c>
      <c r="F2121" s="1" t="s">
        <v>6678</v>
      </c>
    </row>
    <row r="2122" spans="1:6">
      <c r="A2122" s="1" t="s">
        <v>1097</v>
      </c>
      <c r="B2122" s="1" t="s">
        <v>3579</v>
      </c>
      <c r="C2122" s="1" t="s">
        <v>3579</v>
      </c>
      <c r="D2122" s="1" t="s">
        <v>2933</v>
      </c>
      <c r="E2122" s="1" t="s">
        <v>2933</v>
      </c>
      <c r="F2122" s="1" t="s">
        <v>6678</v>
      </c>
    </row>
    <row r="2123" spans="1:6">
      <c r="A2123" s="1" t="s">
        <v>6389</v>
      </c>
      <c r="B2123" s="1" t="s">
        <v>2952</v>
      </c>
      <c r="C2123" s="1" t="s">
        <v>2952</v>
      </c>
      <c r="D2123" s="1" t="s">
        <v>2930</v>
      </c>
      <c r="E2123" s="1" t="s">
        <v>2930</v>
      </c>
      <c r="F2123" s="1" t="s">
        <v>6678</v>
      </c>
    </row>
    <row r="2124" spans="1:6">
      <c r="A2124" s="1" t="s">
        <v>1278</v>
      </c>
      <c r="B2124" s="1" t="s">
        <v>2960</v>
      </c>
      <c r="C2124" s="1" t="s">
        <v>2960</v>
      </c>
      <c r="D2124" s="1" t="s">
        <v>2969</v>
      </c>
      <c r="E2124" s="1" t="s">
        <v>2969</v>
      </c>
      <c r="F2124" s="1" t="s">
        <v>6678</v>
      </c>
    </row>
    <row r="2125" spans="1:6">
      <c r="A2125" s="1" t="s">
        <v>4788</v>
      </c>
      <c r="B2125" s="1" t="s">
        <v>3084</v>
      </c>
      <c r="C2125" s="1" t="s">
        <v>3084</v>
      </c>
      <c r="D2125" s="1" t="s">
        <v>2930</v>
      </c>
      <c r="E2125" s="1" t="s">
        <v>2930</v>
      </c>
      <c r="F2125" s="1" t="s">
        <v>6683</v>
      </c>
    </row>
    <row r="2126" spans="1:6">
      <c r="A2126" s="1" t="s">
        <v>732</v>
      </c>
      <c r="B2126" s="1" t="s">
        <v>3005</v>
      </c>
      <c r="C2126" s="1" t="s">
        <v>3447</v>
      </c>
      <c r="D2126" s="1" t="s">
        <v>3030</v>
      </c>
      <c r="E2126" s="1" t="s">
        <v>3079</v>
      </c>
      <c r="F2126" s="1" t="s">
        <v>6683</v>
      </c>
    </row>
    <row r="2127" spans="1:6">
      <c r="A2127" s="1" t="s">
        <v>362</v>
      </c>
      <c r="B2127" s="1" t="s">
        <v>3980</v>
      </c>
      <c r="C2127" s="1" t="s">
        <v>4132</v>
      </c>
      <c r="D2127" s="1" t="s">
        <v>2969</v>
      </c>
      <c r="E2127" s="1" t="s">
        <v>3022</v>
      </c>
      <c r="F2127" s="1" t="s">
        <v>6683</v>
      </c>
    </row>
    <row r="2128" spans="1:6">
      <c r="A2128" s="1" t="s">
        <v>1093</v>
      </c>
      <c r="B2128" s="1" t="s">
        <v>6819</v>
      </c>
      <c r="C2128" s="1" t="s">
        <v>7873</v>
      </c>
      <c r="D2128" s="1" t="s">
        <v>3008</v>
      </c>
      <c r="E2128" s="1" t="s">
        <v>3008</v>
      </c>
      <c r="F2128" s="1" t="s">
        <v>6678</v>
      </c>
    </row>
    <row r="2129" spans="1:6">
      <c r="A2129" s="1" t="s">
        <v>1139</v>
      </c>
      <c r="B2129" s="1" t="s">
        <v>4146</v>
      </c>
      <c r="C2129" s="1" t="s">
        <v>4146</v>
      </c>
      <c r="D2129" s="1" t="s">
        <v>2981</v>
      </c>
      <c r="E2129" s="1" t="s">
        <v>2981</v>
      </c>
      <c r="F2129" s="1" t="s">
        <v>6678</v>
      </c>
    </row>
    <row r="2130" spans="1:6">
      <c r="A2130" s="1" t="s">
        <v>2330</v>
      </c>
      <c r="B2130" s="1" t="s">
        <v>7874</v>
      </c>
      <c r="C2130" s="1" t="s">
        <v>7874</v>
      </c>
      <c r="D2130" s="1" t="s">
        <v>3069</v>
      </c>
      <c r="E2130" s="1" t="s">
        <v>3069</v>
      </c>
      <c r="F2130" s="1" t="s">
        <v>6678</v>
      </c>
    </row>
    <row r="2131" spans="1:6">
      <c r="A2131" s="1" t="s">
        <v>720</v>
      </c>
      <c r="B2131" s="1" t="s">
        <v>3303</v>
      </c>
      <c r="C2131" s="1" t="s">
        <v>7875</v>
      </c>
      <c r="D2131" s="1" t="s">
        <v>3058</v>
      </c>
      <c r="E2131" s="1" t="s">
        <v>3005</v>
      </c>
      <c r="F2131" s="1" t="s">
        <v>6678</v>
      </c>
    </row>
    <row r="2132" spans="1:6">
      <c r="A2132" s="1" t="s">
        <v>2331</v>
      </c>
      <c r="B2132" s="1" t="s">
        <v>2943</v>
      </c>
      <c r="C2132" s="1" t="s">
        <v>2943</v>
      </c>
      <c r="D2132" s="1" t="s">
        <v>2930</v>
      </c>
      <c r="E2132" s="1" t="s">
        <v>2930</v>
      </c>
      <c r="F2132" s="1" t="s">
        <v>6678</v>
      </c>
    </row>
    <row r="2133" spans="1:6">
      <c r="A2133" s="1" t="s">
        <v>2332</v>
      </c>
      <c r="B2133" s="1" t="s">
        <v>4542</v>
      </c>
      <c r="C2133" s="1" t="s">
        <v>4542</v>
      </c>
      <c r="D2133" s="1" t="s">
        <v>2951</v>
      </c>
      <c r="E2133" s="1" t="s">
        <v>2951</v>
      </c>
      <c r="F2133" s="1" t="s">
        <v>6678</v>
      </c>
    </row>
    <row r="2134" spans="1:6">
      <c r="A2134" s="1" t="s">
        <v>2169</v>
      </c>
      <c r="B2134" s="1" t="s">
        <v>2943</v>
      </c>
      <c r="C2134" s="1" t="s">
        <v>2943</v>
      </c>
      <c r="D2134" s="1" t="s">
        <v>2981</v>
      </c>
      <c r="E2134" s="1" t="s">
        <v>2939</v>
      </c>
      <c r="F2134" s="1" t="s">
        <v>6678</v>
      </c>
    </row>
    <row r="2135" spans="1:6">
      <c r="A2135" s="1" t="s">
        <v>3906</v>
      </c>
      <c r="B2135" s="1" t="s">
        <v>4127</v>
      </c>
      <c r="C2135" s="1" t="s">
        <v>4127</v>
      </c>
      <c r="D2135" s="1" t="s">
        <v>2930</v>
      </c>
      <c r="E2135" s="1" t="s">
        <v>2930</v>
      </c>
      <c r="F2135" s="1" t="s">
        <v>6683</v>
      </c>
    </row>
    <row r="2136" spans="1:6">
      <c r="A2136" s="1" t="s">
        <v>2334</v>
      </c>
      <c r="B2136" s="1" t="s">
        <v>4062</v>
      </c>
      <c r="C2136" s="1" t="s">
        <v>4062</v>
      </c>
      <c r="D2136" s="1" t="s">
        <v>2930</v>
      </c>
      <c r="E2136" s="1" t="s">
        <v>2930</v>
      </c>
      <c r="F2136" s="1" t="s">
        <v>6683</v>
      </c>
    </row>
    <row r="2137" spans="1:6">
      <c r="A2137" s="1" t="s">
        <v>160</v>
      </c>
      <c r="B2137" s="1" t="s">
        <v>3368</v>
      </c>
      <c r="C2137" s="1" t="s">
        <v>3368</v>
      </c>
      <c r="D2137" s="1" t="s">
        <v>2930</v>
      </c>
      <c r="E2137" s="1" t="s">
        <v>2930</v>
      </c>
      <c r="F2137" s="1" t="s">
        <v>6683</v>
      </c>
    </row>
    <row r="2138" spans="1:6">
      <c r="A2138" s="1" t="s">
        <v>843</v>
      </c>
      <c r="B2138" s="1" t="s">
        <v>4269</v>
      </c>
      <c r="C2138" s="1" t="s">
        <v>7876</v>
      </c>
      <c r="D2138" s="1" t="s">
        <v>2940</v>
      </c>
      <c r="E2138" s="1" t="s">
        <v>3423</v>
      </c>
      <c r="F2138" s="1" t="s">
        <v>6683</v>
      </c>
    </row>
    <row r="2139" spans="1:6">
      <c r="A2139" s="1" t="s">
        <v>2335</v>
      </c>
      <c r="B2139" s="1" t="s">
        <v>3796</v>
      </c>
      <c r="C2139" s="1" t="s">
        <v>3796</v>
      </c>
      <c r="D2139" s="1" t="s">
        <v>2981</v>
      </c>
      <c r="E2139" s="1" t="s">
        <v>2981</v>
      </c>
      <c r="F2139" s="1" t="s">
        <v>6678</v>
      </c>
    </row>
    <row r="2140" spans="1:6">
      <c r="A2140" s="1" t="s">
        <v>7877</v>
      </c>
      <c r="B2140" s="1" t="s">
        <v>2980</v>
      </c>
      <c r="C2140" s="1" t="s">
        <v>2980</v>
      </c>
      <c r="D2140" s="1" t="s">
        <v>2930</v>
      </c>
      <c r="E2140" s="1" t="s">
        <v>2930</v>
      </c>
      <c r="F2140" s="1" t="s">
        <v>6678</v>
      </c>
    </row>
    <row r="2141" spans="1:6">
      <c r="A2141" s="1" t="s">
        <v>2704</v>
      </c>
      <c r="B2141" s="1" t="s">
        <v>7878</v>
      </c>
      <c r="C2141" s="1" t="s">
        <v>7878</v>
      </c>
      <c r="D2141" s="1" t="s">
        <v>2930</v>
      </c>
      <c r="E2141" s="1" t="s">
        <v>2930</v>
      </c>
      <c r="F2141" s="1" t="s">
        <v>6683</v>
      </c>
    </row>
    <row r="2142" spans="1:6">
      <c r="A2142" s="1" t="s">
        <v>2336</v>
      </c>
      <c r="B2142" s="1" t="s">
        <v>7879</v>
      </c>
      <c r="C2142" s="1" t="s">
        <v>7879</v>
      </c>
      <c r="D2142" s="1" t="s">
        <v>2951</v>
      </c>
      <c r="E2142" s="1" t="s">
        <v>2951</v>
      </c>
      <c r="F2142" s="1" t="s">
        <v>6678</v>
      </c>
    </row>
    <row r="2143" spans="1:6">
      <c r="A2143" s="1" t="s">
        <v>7880</v>
      </c>
      <c r="B2143" s="1" t="s">
        <v>7881</v>
      </c>
      <c r="C2143" s="1" t="s">
        <v>7881</v>
      </c>
      <c r="D2143" s="1" t="s">
        <v>2930</v>
      </c>
      <c r="E2143" s="1" t="s">
        <v>2930</v>
      </c>
      <c r="F2143" s="1" t="s">
        <v>6683</v>
      </c>
    </row>
    <row r="2144" spans="1:6">
      <c r="A2144" s="1" t="s">
        <v>1662</v>
      </c>
      <c r="B2144" s="1" t="s">
        <v>7882</v>
      </c>
      <c r="C2144" s="1" t="s">
        <v>7882</v>
      </c>
      <c r="D2144" s="1" t="s">
        <v>2930</v>
      </c>
      <c r="E2144" s="1" t="s">
        <v>2930</v>
      </c>
      <c r="F2144" s="1" t="s">
        <v>6678</v>
      </c>
    </row>
    <row r="2145" spans="1:6">
      <c r="A2145" s="1" t="s">
        <v>7883</v>
      </c>
      <c r="B2145" s="1" t="s">
        <v>2952</v>
      </c>
      <c r="C2145" s="1" t="s">
        <v>2952</v>
      </c>
      <c r="D2145" s="1" t="s">
        <v>2933</v>
      </c>
      <c r="E2145" s="1" t="s">
        <v>2933</v>
      </c>
      <c r="F2145" s="1" t="s">
        <v>6678</v>
      </c>
    </row>
    <row r="2146" spans="1:6">
      <c r="A2146" s="1" t="s">
        <v>1215</v>
      </c>
      <c r="B2146" s="1" t="s">
        <v>2980</v>
      </c>
      <c r="C2146" s="1" t="s">
        <v>2980</v>
      </c>
      <c r="D2146" s="1" t="s">
        <v>2930</v>
      </c>
      <c r="E2146" s="1" t="s">
        <v>2930</v>
      </c>
      <c r="F2146" s="1" t="s">
        <v>6678</v>
      </c>
    </row>
    <row r="2147" spans="1:6">
      <c r="A2147" s="1" t="s">
        <v>7884</v>
      </c>
      <c r="B2147" s="1" t="s">
        <v>7885</v>
      </c>
      <c r="C2147" s="1" t="s">
        <v>7885</v>
      </c>
      <c r="D2147" s="1" t="s">
        <v>2930</v>
      </c>
      <c r="E2147" s="1" t="s">
        <v>2930</v>
      </c>
      <c r="F2147" s="1" t="s">
        <v>6678</v>
      </c>
    </row>
    <row r="2148" spans="1:6">
      <c r="A2148" s="1" t="s">
        <v>2559</v>
      </c>
      <c r="B2148" s="1" t="s">
        <v>3328</v>
      </c>
      <c r="C2148" s="1" t="s">
        <v>3328</v>
      </c>
      <c r="D2148" s="1" t="s">
        <v>2993</v>
      </c>
      <c r="E2148" s="1" t="s">
        <v>4364</v>
      </c>
      <c r="F2148" s="1" t="s">
        <v>6683</v>
      </c>
    </row>
    <row r="2149" spans="1:6">
      <c r="A2149" s="1" t="s">
        <v>3791</v>
      </c>
      <c r="B2149" s="1" t="s">
        <v>4984</v>
      </c>
      <c r="C2149" s="1" t="s">
        <v>4984</v>
      </c>
      <c r="D2149" s="1" t="s">
        <v>2930</v>
      </c>
      <c r="E2149" s="1" t="s">
        <v>2930</v>
      </c>
      <c r="F2149" s="1" t="s">
        <v>6678</v>
      </c>
    </row>
    <row r="2150" spans="1:6">
      <c r="A2150" s="1" t="s">
        <v>370</v>
      </c>
      <c r="B2150" s="1" t="s">
        <v>6946</v>
      </c>
      <c r="C2150" s="1" t="s">
        <v>6946</v>
      </c>
      <c r="D2150" s="1" t="s">
        <v>2930</v>
      </c>
      <c r="E2150" s="1" t="s">
        <v>2930</v>
      </c>
      <c r="F2150" s="1" t="s">
        <v>6678</v>
      </c>
    </row>
    <row r="2151" spans="1:6">
      <c r="A2151" s="1" t="s">
        <v>1661</v>
      </c>
      <c r="B2151" s="1" t="s">
        <v>4941</v>
      </c>
      <c r="C2151" s="1" t="s">
        <v>4941</v>
      </c>
      <c r="D2151" s="1" t="s">
        <v>2933</v>
      </c>
      <c r="E2151" s="1" t="s">
        <v>2933</v>
      </c>
      <c r="F2151" s="1" t="s">
        <v>6678</v>
      </c>
    </row>
    <row r="2152" spans="1:6">
      <c r="A2152" s="1" t="s">
        <v>869</v>
      </c>
      <c r="B2152" s="1" t="s">
        <v>2975</v>
      </c>
      <c r="C2152" s="1" t="s">
        <v>2975</v>
      </c>
      <c r="D2152" s="1" t="s">
        <v>2969</v>
      </c>
      <c r="E2152" s="1" t="s">
        <v>2969</v>
      </c>
      <c r="F2152" s="1" t="s">
        <v>6678</v>
      </c>
    </row>
    <row r="2153" spans="1:6">
      <c r="A2153" s="1" t="s">
        <v>1567</v>
      </c>
      <c r="B2153" s="1" t="s">
        <v>4939</v>
      </c>
      <c r="C2153" s="1" t="s">
        <v>4939</v>
      </c>
      <c r="D2153" s="1" t="s">
        <v>2951</v>
      </c>
      <c r="E2153" s="1" t="s">
        <v>2951</v>
      </c>
      <c r="F2153" s="1" t="s">
        <v>6678</v>
      </c>
    </row>
    <row r="2154" spans="1:6">
      <c r="A2154" s="1" t="s">
        <v>2560</v>
      </c>
      <c r="B2154" s="1" t="s">
        <v>3604</v>
      </c>
      <c r="C2154" s="1" t="s">
        <v>3604</v>
      </c>
      <c r="D2154" s="1" t="s">
        <v>2933</v>
      </c>
      <c r="E2154" s="1" t="s">
        <v>2933</v>
      </c>
      <c r="F2154" s="1" t="s">
        <v>6678</v>
      </c>
    </row>
    <row r="2155" spans="1:6">
      <c r="A2155" s="1" t="s">
        <v>2374</v>
      </c>
      <c r="B2155" s="1" t="s">
        <v>7886</v>
      </c>
      <c r="C2155" s="1" t="s">
        <v>7886</v>
      </c>
      <c r="D2155" s="1" t="s">
        <v>2934</v>
      </c>
      <c r="E2155" s="1" t="s">
        <v>2934</v>
      </c>
      <c r="F2155" s="1" t="s">
        <v>6678</v>
      </c>
    </row>
    <row r="2156" spans="1:6">
      <c r="A2156" s="1" t="s">
        <v>7887</v>
      </c>
      <c r="B2156" s="1" t="s">
        <v>7888</v>
      </c>
      <c r="C2156" s="1" t="s">
        <v>7888</v>
      </c>
      <c r="D2156" s="1" t="s">
        <v>2930</v>
      </c>
      <c r="E2156" s="1" t="s">
        <v>2930</v>
      </c>
      <c r="F2156" s="1" t="s">
        <v>6678</v>
      </c>
    </row>
    <row r="2157" spans="1:6">
      <c r="A2157" s="1" t="s">
        <v>4060</v>
      </c>
      <c r="B2157" s="1" t="s">
        <v>4402</v>
      </c>
      <c r="C2157" s="1" t="s">
        <v>4402</v>
      </c>
      <c r="D2157" s="1" t="s">
        <v>2930</v>
      </c>
      <c r="E2157" s="1" t="s">
        <v>2930</v>
      </c>
      <c r="F2157" s="1" t="s">
        <v>6678</v>
      </c>
    </row>
    <row r="2158" spans="1:6">
      <c r="A2158" s="1" t="s">
        <v>4312</v>
      </c>
      <c r="B2158" s="1" t="s">
        <v>2943</v>
      </c>
      <c r="C2158" s="1" t="s">
        <v>2943</v>
      </c>
      <c r="D2158" s="1" t="s">
        <v>2930</v>
      </c>
      <c r="E2158" s="1" t="s">
        <v>2930</v>
      </c>
      <c r="F2158" s="1" t="s">
        <v>6678</v>
      </c>
    </row>
    <row r="2159" spans="1:6">
      <c r="A2159" s="1" t="s">
        <v>2337</v>
      </c>
      <c r="B2159" s="1" t="s">
        <v>4131</v>
      </c>
      <c r="C2159" s="1" t="s">
        <v>4131</v>
      </c>
      <c r="D2159" s="1" t="s">
        <v>2933</v>
      </c>
      <c r="E2159" s="1" t="s">
        <v>2933</v>
      </c>
      <c r="F2159" s="1" t="s">
        <v>6678</v>
      </c>
    </row>
    <row r="2160" spans="1:6">
      <c r="A2160" s="1" t="s">
        <v>2338</v>
      </c>
      <c r="B2160" s="1" t="s">
        <v>4607</v>
      </c>
      <c r="C2160" s="1" t="s">
        <v>4607</v>
      </c>
      <c r="D2160" s="1" t="s">
        <v>2933</v>
      </c>
      <c r="E2160" s="1" t="s">
        <v>2933</v>
      </c>
      <c r="F2160" s="1" t="s">
        <v>6678</v>
      </c>
    </row>
    <row r="2161" spans="1:6">
      <c r="A2161" s="1" t="s">
        <v>2265</v>
      </c>
      <c r="B2161" s="1" t="s">
        <v>3431</v>
      </c>
      <c r="C2161" s="1" t="s">
        <v>3431</v>
      </c>
      <c r="D2161" s="1" t="s">
        <v>2930</v>
      </c>
      <c r="E2161" s="1" t="s">
        <v>2930</v>
      </c>
      <c r="F2161" s="1" t="s">
        <v>6683</v>
      </c>
    </row>
    <row r="2162" spans="1:6">
      <c r="A2162" s="1" t="s">
        <v>119</v>
      </c>
      <c r="B2162" s="1" t="s">
        <v>7889</v>
      </c>
      <c r="C2162" s="1" t="s">
        <v>7889</v>
      </c>
      <c r="D2162" s="1" t="s">
        <v>2951</v>
      </c>
      <c r="E2162" s="1" t="s">
        <v>2951</v>
      </c>
      <c r="F2162" s="1" t="s">
        <v>6678</v>
      </c>
    </row>
    <row r="2163" spans="1:6">
      <c r="A2163" s="1" t="s">
        <v>2339</v>
      </c>
      <c r="B2163" s="1" t="s">
        <v>7890</v>
      </c>
      <c r="C2163" s="1" t="s">
        <v>7890</v>
      </c>
      <c r="D2163" s="1" t="s">
        <v>2939</v>
      </c>
      <c r="E2163" s="1" t="s">
        <v>2939</v>
      </c>
      <c r="F2163" s="1" t="s">
        <v>6678</v>
      </c>
    </row>
    <row r="2164" spans="1:6">
      <c r="A2164" s="1" t="s">
        <v>1598</v>
      </c>
      <c r="B2164" s="1" t="s">
        <v>7891</v>
      </c>
      <c r="C2164" s="1" t="s">
        <v>7891</v>
      </c>
      <c r="D2164" s="1" t="s">
        <v>2933</v>
      </c>
      <c r="E2164" s="1" t="s">
        <v>2933</v>
      </c>
      <c r="F2164" s="1" t="s">
        <v>6678</v>
      </c>
    </row>
    <row r="2165" spans="1:6">
      <c r="A2165" s="1" t="s">
        <v>4329</v>
      </c>
      <c r="B2165" s="1" t="s">
        <v>7892</v>
      </c>
      <c r="C2165" s="1" t="s">
        <v>7892</v>
      </c>
      <c r="D2165" s="1" t="s">
        <v>2930</v>
      </c>
      <c r="E2165" s="1" t="s">
        <v>2930</v>
      </c>
      <c r="F2165" s="1" t="s">
        <v>6678</v>
      </c>
    </row>
    <row r="2166" spans="1:6">
      <c r="A2166" s="1" t="s">
        <v>4180</v>
      </c>
      <c r="B2166" s="1" t="s">
        <v>7893</v>
      </c>
      <c r="C2166" s="1" t="s">
        <v>7893</v>
      </c>
      <c r="D2166" s="1" t="s">
        <v>2951</v>
      </c>
      <c r="E2166" s="1" t="s">
        <v>2951</v>
      </c>
      <c r="F2166" s="1" t="s">
        <v>6678</v>
      </c>
    </row>
    <row r="2167" spans="1:6">
      <c r="A2167" s="1" t="s">
        <v>2880</v>
      </c>
      <c r="B2167" s="1" t="s">
        <v>2943</v>
      </c>
      <c r="C2167" s="1" t="s">
        <v>2943</v>
      </c>
      <c r="D2167" s="1" t="s">
        <v>2930</v>
      </c>
      <c r="E2167" s="1" t="s">
        <v>2930</v>
      </c>
      <c r="F2167" s="1" t="s">
        <v>6678</v>
      </c>
    </row>
    <row r="2168" spans="1:6">
      <c r="A2168" s="1" t="s">
        <v>227</v>
      </c>
      <c r="B2168" s="1" t="s">
        <v>7894</v>
      </c>
      <c r="C2168" s="1" t="s">
        <v>7894</v>
      </c>
      <c r="D2168" s="1" t="s">
        <v>2934</v>
      </c>
      <c r="E2168" s="1" t="s">
        <v>2934</v>
      </c>
      <c r="F2168" s="1" t="s">
        <v>6678</v>
      </c>
    </row>
    <row r="2169" spans="1:6">
      <c r="A2169" s="1" t="s">
        <v>3715</v>
      </c>
      <c r="B2169" s="1" t="s">
        <v>2953</v>
      </c>
      <c r="C2169" s="1" t="s">
        <v>2953</v>
      </c>
      <c r="D2169" s="1" t="s">
        <v>2969</v>
      </c>
      <c r="E2169" s="1" t="s">
        <v>2969</v>
      </c>
      <c r="F2169" s="1" t="s">
        <v>6678</v>
      </c>
    </row>
    <row r="2170" spans="1:6">
      <c r="A2170" s="1" t="s">
        <v>2563</v>
      </c>
      <c r="B2170" s="1" t="s">
        <v>6779</v>
      </c>
      <c r="C2170" s="1" t="s">
        <v>6779</v>
      </c>
      <c r="D2170" s="1" t="s">
        <v>2934</v>
      </c>
      <c r="E2170" s="1" t="s">
        <v>2934</v>
      </c>
      <c r="F2170" s="1" t="s">
        <v>6678</v>
      </c>
    </row>
    <row r="2171" spans="1:6">
      <c r="A2171" s="1" t="s">
        <v>888</v>
      </c>
      <c r="B2171" s="1" t="s">
        <v>3602</v>
      </c>
      <c r="C2171" s="1" t="s">
        <v>3602</v>
      </c>
      <c r="D2171" s="1" t="s">
        <v>2930</v>
      </c>
      <c r="E2171" s="1" t="s">
        <v>2930</v>
      </c>
      <c r="F2171" s="1" t="s">
        <v>6678</v>
      </c>
    </row>
    <row r="2172" spans="1:6">
      <c r="A2172" s="1" t="s">
        <v>1025</v>
      </c>
      <c r="B2172" s="1" t="s">
        <v>3903</v>
      </c>
      <c r="C2172" s="1" t="s">
        <v>3903</v>
      </c>
      <c r="D2172" s="1" t="s">
        <v>2930</v>
      </c>
      <c r="E2172" s="1" t="s">
        <v>2930</v>
      </c>
      <c r="F2172" s="1" t="s">
        <v>6678</v>
      </c>
    </row>
    <row r="2173" spans="1:6">
      <c r="A2173" s="1" t="s">
        <v>632</v>
      </c>
      <c r="B2173" s="1" t="s">
        <v>3374</v>
      </c>
      <c r="C2173" s="1" t="s">
        <v>5732</v>
      </c>
      <c r="D2173" s="1" t="s">
        <v>3018</v>
      </c>
      <c r="E2173" s="1" t="s">
        <v>4034</v>
      </c>
      <c r="F2173" s="1" t="s">
        <v>6678</v>
      </c>
    </row>
    <row r="2174" spans="1:6">
      <c r="A2174" s="1" t="s">
        <v>1076</v>
      </c>
      <c r="B2174" s="1" t="s">
        <v>7895</v>
      </c>
      <c r="C2174" s="1" t="s">
        <v>7895</v>
      </c>
      <c r="D2174" s="1" t="s">
        <v>2951</v>
      </c>
      <c r="E2174" s="1" t="s">
        <v>2951</v>
      </c>
      <c r="F2174" s="1" t="s">
        <v>6678</v>
      </c>
    </row>
    <row r="2175" spans="1:6">
      <c r="A2175" s="1" t="s">
        <v>2881</v>
      </c>
      <c r="B2175" s="1" t="s">
        <v>3221</v>
      </c>
      <c r="C2175" s="1" t="s">
        <v>3221</v>
      </c>
      <c r="D2175" s="1" t="s">
        <v>3030</v>
      </c>
      <c r="E2175" s="1" t="s">
        <v>3030</v>
      </c>
      <c r="F2175" s="1" t="s">
        <v>6678</v>
      </c>
    </row>
    <row r="2176" spans="1:6">
      <c r="A2176" s="1" t="s">
        <v>3549</v>
      </c>
      <c r="B2176" s="1" t="s">
        <v>7896</v>
      </c>
      <c r="C2176" s="1" t="s">
        <v>7896</v>
      </c>
      <c r="D2176" s="1" t="s">
        <v>2934</v>
      </c>
      <c r="E2176" s="1" t="s">
        <v>2934</v>
      </c>
      <c r="F2176" s="1" t="s">
        <v>6678</v>
      </c>
    </row>
    <row r="2177" spans="1:6">
      <c r="A2177" s="1" t="s">
        <v>2341</v>
      </c>
      <c r="B2177" s="1" t="s">
        <v>3166</v>
      </c>
      <c r="C2177" s="1" t="s">
        <v>3166</v>
      </c>
      <c r="D2177" s="1" t="s">
        <v>2934</v>
      </c>
      <c r="E2177" s="1" t="s">
        <v>2934</v>
      </c>
      <c r="F2177" s="1" t="s">
        <v>6678</v>
      </c>
    </row>
    <row r="2178" spans="1:6">
      <c r="A2178" s="1" t="s">
        <v>2095</v>
      </c>
      <c r="B2178" s="1" t="s">
        <v>5799</v>
      </c>
      <c r="C2178" s="1" t="s">
        <v>5799</v>
      </c>
      <c r="D2178" s="1" t="s">
        <v>2934</v>
      </c>
      <c r="E2178" s="1" t="s">
        <v>2934</v>
      </c>
      <c r="F2178" s="1" t="s">
        <v>6678</v>
      </c>
    </row>
    <row r="2179" spans="1:6">
      <c r="A2179" s="1" t="s">
        <v>1238</v>
      </c>
      <c r="B2179" s="1" t="s">
        <v>4363</v>
      </c>
      <c r="C2179" s="1" t="s">
        <v>4363</v>
      </c>
      <c r="D2179" s="1" t="s">
        <v>2930</v>
      </c>
      <c r="E2179" s="1" t="s">
        <v>2930</v>
      </c>
      <c r="F2179" s="1" t="s">
        <v>6678</v>
      </c>
    </row>
    <row r="2180" spans="1:6">
      <c r="A2180" s="1" t="s">
        <v>680</v>
      </c>
      <c r="B2180" s="1" t="s">
        <v>7897</v>
      </c>
      <c r="C2180" s="1" t="s">
        <v>7897</v>
      </c>
      <c r="D2180" s="1" t="s">
        <v>2934</v>
      </c>
      <c r="E2180" s="1" t="s">
        <v>2934</v>
      </c>
      <c r="F2180" s="1" t="s">
        <v>6678</v>
      </c>
    </row>
    <row r="2181" spans="1:6">
      <c r="A2181" s="1" t="s">
        <v>314</v>
      </c>
      <c r="B2181" s="1" t="s">
        <v>7898</v>
      </c>
      <c r="C2181" s="1" t="s">
        <v>7898</v>
      </c>
      <c r="D2181" s="1" t="s">
        <v>2937</v>
      </c>
      <c r="E2181" s="1" t="s">
        <v>2937</v>
      </c>
      <c r="F2181" s="1" t="s">
        <v>6678</v>
      </c>
    </row>
    <row r="2182" spans="1:6">
      <c r="A2182" s="1" t="s">
        <v>2564</v>
      </c>
      <c r="B2182" s="1" t="s">
        <v>3141</v>
      </c>
      <c r="C2182" s="1" t="s">
        <v>3141</v>
      </c>
      <c r="D2182" s="1" t="s">
        <v>2933</v>
      </c>
      <c r="E2182" s="1" t="s">
        <v>2933</v>
      </c>
      <c r="F2182" s="1" t="s">
        <v>6678</v>
      </c>
    </row>
    <row r="2183" spans="1:6">
      <c r="A2183" s="1" t="s">
        <v>7899</v>
      </c>
      <c r="B2183" s="1" t="s">
        <v>2943</v>
      </c>
      <c r="C2183" s="1" t="s">
        <v>2943</v>
      </c>
      <c r="D2183" s="1" t="s">
        <v>2930</v>
      </c>
      <c r="E2183" s="1" t="s">
        <v>2930</v>
      </c>
      <c r="F2183" s="1" t="s">
        <v>6678</v>
      </c>
    </row>
    <row r="2184" spans="1:6">
      <c r="A2184" s="1" t="s">
        <v>2343</v>
      </c>
      <c r="B2184" s="1" t="s">
        <v>4025</v>
      </c>
      <c r="C2184" s="1" t="s">
        <v>4025</v>
      </c>
      <c r="D2184" s="1" t="s">
        <v>2933</v>
      </c>
      <c r="E2184" s="1" t="s">
        <v>2933</v>
      </c>
      <c r="F2184" s="1" t="s">
        <v>6678</v>
      </c>
    </row>
    <row r="2185" spans="1:6">
      <c r="A2185" s="1" t="s">
        <v>55</v>
      </c>
      <c r="B2185" s="1" t="s">
        <v>3576</v>
      </c>
      <c r="C2185" s="1" t="s">
        <v>3576</v>
      </c>
      <c r="D2185" s="1" t="s">
        <v>2933</v>
      </c>
      <c r="E2185" s="1" t="s">
        <v>2933</v>
      </c>
      <c r="F2185" s="1" t="s">
        <v>6678</v>
      </c>
    </row>
    <row r="2186" spans="1:6">
      <c r="A2186" s="1" t="s">
        <v>1145</v>
      </c>
      <c r="B2186" s="1" t="s">
        <v>3459</v>
      </c>
      <c r="C2186" s="1" t="s">
        <v>7900</v>
      </c>
      <c r="D2186" s="1" t="s">
        <v>2981</v>
      </c>
      <c r="E2186" s="1" t="s">
        <v>2981</v>
      </c>
      <c r="F2186" s="1" t="s">
        <v>6678</v>
      </c>
    </row>
    <row r="2187" spans="1:6">
      <c r="A2187" s="1" t="s">
        <v>2623</v>
      </c>
      <c r="B2187" s="1" t="s">
        <v>3961</v>
      </c>
      <c r="C2187" s="1" t="s">
        <v>3961</v>
      </c>
      <c r="D2187" s="1" t="s">
        <v>2933</v>
      </c>
      <c r="E2187" s="1" t="s">
        <v>2933</v>
      </c>
      <c r="F2187" s="1" t="s">
        <v>6683</v>
      </c>
    </row>
    <row r="2188" spans="1:6">
      <c r="A2188" s="1" t="s">
        <v>2205</v>
      </c>
      <c r="B2188" s="1" t="s">
        <v>3073</v>
      </c>
      <c r="C2188" s="1" t="s">
        <v>3073</v>
      </c>
      <c r="D2188" s="1" t="s">
        <v>2937</v>
      </c>
      <c r="E2188" s="1" t="s">
        <v>3022</v>
      </c>
      <c r="F2188" s="1" t="s">
        <v>6678</v>
      </c>
    </row>
    <row r="2189" spans="1:6">
      <c r="A2189" s="1" t="s">
        <v>1261</v>
      </c>
      <c r="B2189" s="1" t="s">
        <v>4363</v>
      </c>
      <c r="C2189" s="1" t="s">
        <v>4363</v>
      </c>
      <c r="D2189" s="1" t="s">
        <v>2951</v>
      </c>
      <c r="E2189" s="1" t="s">
        <v>2951</v>
      </c>
      <c r="F2189" s="1" t="s">
        <v>6678</v>
      </c>
    </row>
    <row r="2190" spans="1:6">
      <c r="A2190" s="1" t="s">
        <v>2198</v>
      </c>
      <c r="B2190" s="1" t="s">
        <v>3603</v>
      </c>
      <c r="C2190" s="1" t="s">
        <v>3603</v>
      </c>
      <c r="D2190" s="1" t="s">
        <v>2930</v>
      </c>
      <c r="E2190" s="1" t="s">
        <v>2930</v>
      </c>
      <c r="F2190" s="1" t="s">
        <v>6678</v>
      </c>
    </row>
    <row r="2191" spans="1:6">
      <c r="A2191" s="1" t="s">
        <v>2569</v>
      </c>
      <c r="B2191" s="1" t="s">
        <v>3863</v>
      </c>
      <c r="C2191" s="1" t="s">
        <v>3863</v>
      </c>
      <c r="D2191" s="1" t="s">
        <v>2930</v>
      </c>
      <c r="E2191" s="1" t="s">
        <v>2930</v>
      </c>
      <c r="F2191" s="1" t="s">
        <v>6678</v>
      </c>
    </row>
    <row r="2192" spans="1:6">
      <c r="A2192" s="1" t="s">
        <v>1672</v>
      </c>
      <c r="B2192" s="1" t="s">
        <v>7460</v>
      </c>
      <c r="C2192" s="1" t="s">
        <v>7460</v>
      </c>
      <c r="D2192" s="1" t="s">
        <v>2951</v>
      </c>
      <c r="E2192" s="1" t="s">
        <v>2951</v>
      </c>
      <c r="F2192" s="1" t="s">
        <v>6678</v>
      </c>
    </row>
    <row r="2193" spans="1:6">
      <c r="A2193" s="1" t="s">
        <v>2345</v>
      </c>
      <c r="B2193" s="1" t="s">
        <v>3269</v>
      </c>
      <c r="C2193" s="1" t="s">
        <v>7901</v>
      </c>
      <c r="D2193" s="1" t="s">
        <v>2939</v>
      </c>
      <c r="E2193" s="1" t="s">
        <v>2939</v>
      </c>
      <c r="F2193" s="1" t="s">
        <v>6678</v>
      </c>
    </row>
    <row r="2194" spans="1:6">
      <c r="A2194" s="1" t="s">
        <v>2346</v>
      </c>
      <c r="B2194" s="1" t="s">
        <v>3124</v>
      </c>
      <c r="C2194" s="1" t="s">
        <v>3124</v>
      </c>
      <c r="D2194" s="1" t="s">
        <v>2933</v>
      </c>
      <c r="E2194" s="1" t="s">
        <v>2933</v>
      </c>
      <c r="F2194" s="1" t="s">
        <v>6678</v>
      </c>
    </row>
    <row r="2195" spans="1:6">
      <c r="A2195" s="1" t="s">
        <v>4067</v>
      </c>
      <c r="B2195" s="1" t="s">
        <v>7902</v>
      </c>
      <c r="C2195" s="1" t="s">
        <v>7902</v>
      </c>
      <c r="D2195" s="1" t="s">
        <v>2930</v>
      </c>
      <c r="E2195" s="1" t="s">
        <v>2930</v>
      </c>
      <c r="F2195" s="1" t="s">
        <v>6678</v>
      </c>
    </row>
    <row r="2196" spans="1:6">
      <c r="A2196" s="1" t="s">
        <v>1872</v>
      </c>
      <c r="B2196" s="1" t="s">
        <v>7903</v>
      </c>
      <c r="C2196" s="1" t="s">
        <v>7903</v>
      </c>
      <c r="D2196" s="1" t="s">
        <v>2969</v>
      </c>
      <c r="E2196" s="1" t="s">
        <v>2969</v>
      </c>
      <c r="F2196" s="1" t="s">
        <v>6683</v>
      </c>
    </row>
    <row r="2197" spans="1:6">
      <c r="A2197" s="1" t="s">
        <v>1674</v>
      </c>
      <c r="B2197" s="1" t="s">
        <v>7904</v>
      </c>
      <c r="C2197" s="1" t="s">
        <v>7904</v>
      </c>
      <c r="D2197" s="1" t="s">
        <v>2930</v>
      </c>
      <c r="E2197" s="1" t="s">
        <v>2930</v>
      </c>
      <c r="F2197" s="1" t="s">
        <v>6678</v>
      </c>
    </row>
    <row r="2198" spans="1:6">
      <c r="A2198" s="1" t="s">
        <v>4015</v>
      </c>
      <c r="B2198" s="1" t="s">
        <v>7230</v>
      </c>
      <c r="C2198" s="1" t="s">
        <v>7230</v>
      </c>
      <c r="D2198" s="1" t="s">
        <v>2930</v>
      </c>
      <c r="E2198" s="1" t="s">
        <v>2930</v>
      </c>
      <c r="F2198" s="1" t="s">
        <v>6678</v>
      </c>
    </row>
    <row r="2199" spans="1:6">
      <c r="A2199" s="1" t="s">
        <v>3953</v>
      </c>
      <c r="B2199" s="1" t="s">
        <v>7905</v>
      </c>
      <c r="C2199" s="1" t="s">
        <v>7905</v>
      </c>
      <c r="D2199" s="1" t="s">
        <v>2930</v>
      </c>
      <c r="E2199" s="1" t="s">
        <v>2930</v>
      </c>
      <c r="F2199" s="1" t="s">
        <v>6678</v>
      </c>
    </row>
    <row r="2200" spans="1:6">
      <c r="A2200" s="1" t="s">
        <v>4505</v>
      </c>
      <c r="B2200" s="1" t="s">
        <v>3576</v>
      </c>
      <c r="C2200" s="1" t="s">
        <v>3576</v>
      </c>
      <c r="D2200" s="1" t="s">
        <v>2930</v>
      </c>
      <c r="E2200" s="1" t="s">
        <v>2930</v>
      </c>
      <c r="F2200" s="1" t="s">
        <v>6678</v>
      </c>
    </row>
    <row r="2201" spans="1:6">
      <c r="A2201" s="1" t="s">
        <v>165</v>
      </c>
      <c r="B2201" s="1" t="s">
        <v>3298</v>
      </c>
      <c r="C2201" s="1" t="s">
        <v>3298</v>
      </c>
      <c r="D2201" s="1" t="s">
        <v>2937</v>
      </c>
      <c r="E2201" s="1" t="s">
        <v>2993</v>
      </c>
      <c r="F2201" s="1" t="s">
        <v>6683</v>
      </c>
    </row>
    <row r="2202" spans="1:6">
      <c r="A2202" s="1" t="s">
        <v>1227</v>
      </c>
      <c r="B2202" s="1" t="s">
        <v>3335</v>
      </c>
      <c r="C2202" s="1" t="s">
        <v>3148</v>
      </c>
      <c r="D2202" s="1" t="s">
        <v>7240</v>
      </c>
      <c r="E2202" s="1" t="s">
        <v>7906</v>
      </c>
      <c r="F2202" s="1" t="s">
        <v>6683</v>
      </c>
    </row>
    <row r="2203" spans="1:6">
      <c r="A2203" s="1" t="s">
        <v>447</v>
      </c>
      <c r="B2203" s="1" t="s">
        <v>7907</v>
      </c>
      <c r="C2203" s="1" t="s">
        <v>7907</v>
      </c>
      <c r="D2203" s="1" t="s">
        <v>2969</v>
      </c>
      <c r="E2203" s="1" t="s">
        <v>2969</v>
      </c>
      <c r="F2203" s="1" t="s">
        <v>6678</v>
      </c>
    </row>
    <row r="2204" spans="1:6">
      <c r="A2204" s="1" t="s">
        <v>1126</v>
      </c>
      <c r="B2204" s="1" t="s">
        <v>3264</v>
      </c>
      <c r="C2204" s="1" t="s">
        <v>3264</v>
      </c>
      <c r="D2204" s="1" t="s">
        <v>2951</v>
      </c>
      <c r="E2204" s="1" t="s">
        <v>2951</v>
      </c>
      <c r="F2204" s="1" t="s">
        <v>6683</v>
      </c>
    </row>
    <row r="2205" spans="1:6">
      <c r="A2205" s="1" t="s">
        <v>6041</v>
      </c>
      <c r="B2205" s="1" t="s">
        <v>2960</v>
      </c>
      <c r="C2205" s="1" t="s">
        <v>2960</v>
      </c>
      <c r="D2205" s="1" t="s">
        <v>2930</v>
      </c>
      <c r="E2205" s="1" t="s">
        <v>2930</v>
      </c>
      <c r="F2205" s="1" t="s">
        <v>6678</v>
      </c>
    </row>
    <row r="2206" spans="1:6">
      <c r="A2206" s="1" t="s">
        <v>172</v>
      </c>
      <c r="B2206" s="1" t="s">
        <v>3969</v>
      </c>
      <c r="C2206" s="1" t="s">
        <v>3969</v>
      </c>
      <c r="D2206" s="1" t="s">
        <v>2939</v>
      </c>
      <c r="E2206" s="1" t="s">
        <v>2939</v>
      </c>
      <c r="F2206" s="1" t="s">
        <v>6678</v>
      </c>
    </row>
    <row r="2207" spans="1:6">
      <c r="A2207" s="1" t="s">
        <v>1625</v>
      </c>
      <c r="B2207" s="1" t="s">
        <v>2960</v>
      </c>
      <c r="C2207" s="1" t="s">
        <v>2960</v>
      </c>
      <c r="D2207" s="1" t="s">
        <v>2951</v>
      </c>
      <c r="E2207" s="1" t="s">
        <v>2951</v>
      </c>
      <c r="F2207" s="1" t="s">
        <v>6678</v>
      </c>
    </row>
    <row r="2208" spans="1:6">
      <c r="A2208" s="1" t="s">
        <v>4715</v>
      </c>
      <c r="B2208" s="1" t="s">
        <v>2955</v>
      </c>
      <c r="C2208" s="1" t="s">
        <v>7908</v>
      </c>
      <c r="D2208" s="1" t="s">
        <v>2977</v>
      </c>
      <c r="E2208" s="1" t="s">
        <v>2977</v>
      </c>
      <c r="F2208" s="1" t="s">
        <v>6678</v>
      </c>
    </row>
    <row r="2209" spans="1:6">
      <c r="A2209" s="1" t="s">
        <v>1469</v>
      </c>
      <c r="B2209" s="1" t="s">
        <v>2960</v>
      </c>
      <c r="C2209" s="1" t="s">
        <v>2960</v>
      </c>
      <c r="D2209" s="1" t="s">
        <v>2933</v>
      </c>
      <c r="E2209" s="1" t="s">
        <v>2933</v>
      </c>
      <c r="F2209" s="1" t="s">
        <v>6678</v>
      </c>
    </row>
    <row r="2210" spans="1:6">
      <c r="A2210" s="1" t="s">
        <v>698</v>
      </c>
      <c r="B2210" s="1" t="s">
        <v>7909</v>
      </c>
      <c r="C2210" s="1" t="s">
        <v>7909</v>
      </c>
      <c r="D2210" s="1" t="s">
        <v>2933</v>
      </c>
      <c r="E2210" s="1" t="s">
        <v>2933</v>
      </c>
      <c r="F2210" s="1" t="s">
        <v>6678</v>
      </c>
    </row>
    <row r="2211" spans="1:6">
      <c r="A2211" s="1" t="s">
        <v>2714</v>
      </c>
      <c r="B2211" s="1" t="s">
        <v>7910</v>
      </c>
      <c r="C2211" s="1" t="s">
        <v>7910</v>
      </c>
      <c r="D2211" s="1" t="s">
        <v>2930</v>
      </c>
      <c r="E2211" s="1" t="s">
        <v>2969</v>
      </c>
      <c r="F2211" s="1" t="s">
        <v>6683</v>
      </c>
    </row>
    <row r="2212" spans="1:6">
      <c r="A2212" s="1" t="s">
        <v>3755</v>
      </c>
      <c r="B2212" s="1" t="s">
        <v>7911</v>
      </c>
      <c r="C2212" s="1" t="s">
        <v>7911</v>
      </c>
      <c r="D2212" s="1" t="s">
        <v>2933</v>
      </c>
      <c r="E2212" s="1" t="s">
        <v>2933</v>
      </c>
      <c r="F2212" s="1" t="s">
        <v>6678</v>
      </c>
    </row>
    <row r="2213" spans="1:6">
      <c r="A2213" s="1" t="s">
        <v>2073</v>
      </c>
      <c r="B2213" s="1" t="s">
        <v>2960</v>
      </c>
      <c r="C2213" s="1" t="s">
        <v>2960</v>
      </c>
      <c r="D2213" s="1" t="s">
        <v>2934</v>
      </c>
      <c r="E2213" s="1" t="s">
        <v>2934</v>
      </c>
      <c r="F2213" s="1" t="s">
        <v>6678</v>
      </c>
    </row>
    <row r="2214" spans="1:6">
      <c r="A2214" s="1" t="s">
        <v>392</v>
      </c>
      <c r="B2214" s="1" t="s">
        <v>5928</v>
      </c>
      <c r="C2214" s="1" t="s">
        <v>7912</v>
      </c>
      <c r="D2214" s="1" t="s">
        <v>2939</v>
      </c>
      <c r="E2214" s="1" t="s">
        <v>2939</v>
      </c>
      <c r="F2214" s="1" t="s">
        <v>6678</v>
      </c>
    </row>
    <row r="2215" spans="1:6">
      <c r="A2215" s="1" t="s">
        <v>629</v>
      </c>
      <c r="B2215" s="1" t="s">
        <v>2960</v>
      </c>
      <c r="C2215" s="1" t="s">
        <v>2960</v>
      </c>
      <c r="D2215" s="1" t="s">
        <v>2937</v>
      </c>
      <c r="E2215" s="1" t="s">
        <v>2937</v>
      </c>
      <c r="F2215" s="1" t="s">
        <v>6678</v>
      </c>
    </row>
    <row r="2216" spans="1:6">
      <c r="A2216" s="1" t="s">
        <v>1652</v>
      </c>
      <c r="B2216" s="1" t="s">
        <v>2960</v>
      </c>
      <c r="C2216" s="1" t="s">
        <v>2960</v>
      </c>
      <c r="D2216" s="1" t="s">
        <v>2930</v>
      </c>
      <c r="E2216" s="1" t="s">
        <v>2930</v>
      </c>
      <c r="F2216" s="1" t="s">
        <v>6678</v>
      </c>
    </row>
    <row r="2217" spans="1:6">
      <c r="A2217" s="1" t="s">
        <v>511</v>
      </c>
      <c r="B2217" s="1" t="s">
        <v>7913</v>
      </c>
      <c r="C2217" s="1" t="s">
        <v>7914</v>
      </c>
      <c r="D2217" s="1" t="s">
        <v>2993</v>
      </c>
      <c r="E2217" s="1" t="s">
        <v>3022</v>
      </c>
      <c r="F2217" s="1" t="s">
        <v>6678</v>
      </c>
    </row>
    <row r="2218" spans="1:6">
      <c r="A2218" s="1" t="s">
        <v>664</v>
      </c>
      <c r="B2218" s="1" t="s">
        <v>3704</v>
      </c>
      <c r="C2218" s="1" t="s">
        <v>7915</v>
      </c>
      <c r="D2218" s="1" t="s">
        <v>2989</v>
      </c>
      <c r="E2218" s="1" t="s">
        <v>2989</v>
      </c>
      <c r="F2218" s="1" t="s">
        <v>6678</v>
      </c>
    </row>
    <row r="2219" spans="1:6">
      <c r="A2219" s="1" t="s">
        <v>2347</v>
      </c>
      <c r="B2219" s="1" t="s">
        <v>3200</v>
      </c>
      <c r="C2219" s="1" t="s">
        <v>3200</v>
      </c>
      <c r="D2219" s="1" t="s">
        <v>2937</v>
      </c>
      <c r="E2219" s="1" t="s">
        <v>2937</v>
      </c>
      <c r="F2219" s="1" t="s">
        <v>6678</v>
      </c>
    </row>
    <row r="2220" spans="1:6">
      <c r="A2220" s="1" t="s">
        <v>212</v>
      </c>
      <c r="B2220" s="1" t="s">
        <v>3010</v>
      </c>
      <c r="C2220" s="1" t="s">
        <v>3010</v>
      </c>
      <c r="D2220" s="1" t="s">
        <v>2934</v>
      </c>
      <c r="E2220" s="1" t="s">
        <v>2934</v>
      </c>
      <c r="F2220" s="1" t="s">
        <v>6678</v>
      </c>
    </row>
    <row r="2221" spans="1:6">
      <c r="A2221" s="1" t="s">
        <v>2348</v>
      </c>
      <c r="B2221" s="1" t="s">
        <v>7220</v>
      </c>
      <c r="C2221" s="1" t="s">
        <v>7220</v>
      </c>
      <c r="D2221" s="1" t="s">
        <v>2969</v>
      </c>
      <c r="E2221" s="1" t="s">
        <v>2989</v>
      </c>
      <c r="F2221" s="1" t="s">
        <v>6678</v>
      </c>
    </row>
    <row r="2222" spans="1:6">
      <c r="A2222" s="1" t="s">
        <v>4418</v>
      </c>
      <c r="B2222" s="1" t="s">
        <v>3140</v>
      </c>
      <c r="C2222" s="1" t="s">
        <v>3140</v>
      </c>
      <c r="D2222" s="1" t="s">
        <v>2933</v>
      </c>
      <c r="E2222" s="1" t="s">
        <v>2933</v>
      </c>
      <c r="F2222" s="1" t="s">
        <v>6678</v>
      </c>
    </row>
    <row r="2223" spans="1:6">
      <c r="A2223" s="1" t="s">
        <v>75</v>
      </c>
      <c r="B2223" s="1" t="s">
        <v>3061</v>
      </c>
      <c r="C2223" s="1" t="s">
        <v>7267</v>
      </c>
      <c r="D2223" s="1" t="s">
        <v>2939</v>
      </c>
      <c r="E2223" s="1" t="s">
        <v>2939</v>
      </c>
      <c r="F2223" s="1" t="s">
        <v>6683</v>
      </c>
    </row>
    <row r="2224" spans="1:6">
      <c r="A2224" s="1" t="s">
        <v>1036</v>
      </c>
      <c r="B2224" s="1" t="s">
        <v>2952</v>
      </c>
      <c r="C2224" s="1" t="s">
        <v>2952</v>
      </c>
      <c r="D2224" s="1" t="s">
        <v>2969</v>
      </c>
      <c r="E2224" s="1" t="s">
        <v>2969</v>
      </c>
      <c r="F2224" s="1" t="s">
        <v>6678</v>
      </c>
    </row>
    <row r="2225" spans="1:6">
      <c r="A2225" s="1" t="s">
        <v>7916</v>
      </c>
      <c r="B2225" s="1" t="s">
        <v>2962</v>
      </c>
      <c r="C2225" s="1" t="s">
        <v>2962</v>
      </c>
      <c r="D2225" s="1" t="s">
        <v>2951</v>
      </c>
      <c r="E2225" s="1" t="s">
        <v>2951</v>
      </c>
      <c r="F2225" s="1" t="s">
        <v>6678</v>
      </c>
    </row>
    <row r="2226" spans="1:6">
      <c r="A2226" s="1" t="s">
        <v>975</v>
      </c>
      <c r="B2226" s="1" t="s">
        <v>3134</v>
      </c>
      <c r="C2226" s="1" t="s">
        <v>3134</v>
      </c>
      <c r="D2226" s="1" t="s">
        <v>2934</v>
      </c>
      <c r="E2226" s="1" t="s">
        <v>2934</v>
      </c>
      <c r="F2226" s="1" t="s">
        <v>6678</v>
      </c>
    </row>
    <row r="2227" spans="1:6">
      <c r="A2227" s="1" t="s">
        <v>1116</v>
      </c>
      <c r="B2227" s="1" t="s">
        <v>3253</v>
      </c>
      <c r="C2227" s="1" t="s">
        <v>3253</v>
      </c>
      <c r="D2227" s="1" t="s">
        <v>2951</v>
      </c>
      <c r="E2227" s="1" t="s">
        <v>2951</v>
      </c>
      <c r="F2227" s="1" t="s">
        <v>6678</v>
      </c>
    </row>
    <row r="2228" spans="1:6">
      <c r="A2228" s="1" t="s">
        <v>53</v>
      </c>
      <c r="B2228" s="1" t="s">
        <v>3153</v>
      </c>
      <c r="C2228" s="1" t="s">
        <v>3153</v>
      </c>
      <c r="D2228" s="1" t="s">
        <v>2933</v>
      </c>
      <c r="E2228" s="1" t="s">
        <v>2933</v>
      </c>
      <c r="F2228" s="1" t="s">
        <v>6678</v>
      </c>
    </row>
    <row r="2229" spans="1:6">
      <c r="A2229" s="1" t="s">
        <v>63</v>
      </c>
      <c r="B2229" s="1" t="s">
        <v>3153</v>
      </c>
      <c r="C2229" s="1" t="s">
        <v>3153</v>
      </c>
      <c r="D2229" s="1" t="s">
        <v>2933</v>
      </c>
      <c r="E2229" s="1" t="s">
        <v>2933</v>
      </c>
      <c r="F2229" s="1" t="s">
        <v>6678</v>
      </c>
    </row>
    <row r="2230" spans="1:6">
      <c r="A2230" s="1" t="s">
        <v>977</v>
      </c>
      <c r="B2230" s="1" t="s">
        <v>6435</v>
      </c>
      <c r="C2230" s="1" t="s">
        <v>6435</v>
      </c>
      <c r="D2230" s="1" t="s">
        <v>2934</v>
      </c>
      <c r="E2230" s="1" t="s">
        <v>2934</v>
      </c>
      <c r="F2230" s="1" t="s">
        <v>6678</v>
      </c>
    </row>
    <row r="2231" spans="1:6">
      <c r="A2231" s="1" t="s">
        <v>455</v>
      </c>
      <c r="B2231" s="1" t="s">
        <v>7917</v>
      </c>
      <c r="C2231" s="1" t="s">
        <v>7917</v>
      </c>
      <c r="D2231" s="1" t="s">
        <v>3069</v>
      </c>
      <c r="E2231" s="1" t="s">
        <v>3069</v>
      </c>
      <c r="F2231" s="1" t="s">
        <v>6678</v>
      </c>
    </row>
    <row r="2232" spans="1:6">
      <c r="A2232" s="1" t="s">
        <v>116</v>
      </c>
      <c r="B2232" s="1" t="s">
        <v>3819</v>
      </c>
      <c r="C2232" s="1" t="s">
        <v>3819</v>
      </c>
      <c r="D2232" s="1" t="s">
        <v>2934</v>
      </c>
      <c r="E2232" s="1" t="s">
        <v>2934</v>
      </c>
      <c r="F2232" s="1" t="s">
        <v>6678</v>
      </c>
    </row>
    <row r="2233" spans="1:6">
      <c r="A2233" s="1" t="s">
        <v>3807</v>
      </c>
      <c r="B2233" s="1" t="s">
        <v>7918</v>
      </c>
      <c r="C2233" s="1" t="s">
        <v>7918</v>
      </c>
      <c r="D2233" s="1" t="s">
        <v>2951</v>
      </c>
      <c r="E2233" s="1" t="s">
        <v>2951</v>
      </c>
      <c r="F2233" s="1" t="s">
        <v>6678</v>
      </c>
    </row>
    <row r="2234" spans="1:6">
      <c r="A2234" s="1" t="s">
        <v>7919</v>
      </c>
      <c r="B2234" s="1" t="s">
        <v>6274</v>
      </c>
      <c r="C2234" s="1" t="s">
        <v>6274</v>
      </c>
      <c r="D2234" s="1" t="s">
        <v>2930</v>
      </c>
      <c r="E2234" s="1" t="s">
        <v>2930</v>
      </c>
      <c r="F2234" s="1" t="s">
        <v>6683</v>
      </c>
    </row>
    <row r="2235" spans="1:6">
      <c r="A2235" s="1" t="s">
        <v>4733</v>
      </c>
      <c r="B2235" s="1" t="s">
        <v>4545</v>
      </c>
      <c r="C2235" s="1" t="s">
        <v>4545</v>
      </c>
      <c r="D2235" s="1" t="s">
        <v>3069</v>
      </c>
      <c r="E2235" s="1" t="s">
        <v>3069</v>
      </c>
      <c r="F2235" s="1" t="s">
        <v>6678</v>
      </c>
    </row>
    <row r="2236" spans="1:6">
      <c r="A2236" s="1" t="s">
        <v>15</v>
      </c>
      <c r="B2236" s="1" t="s">
        <v>7920</v>
      </c>
      <c r="C2236" s="1" t="s">
        <v>7920</v>
      </c>
      <c r="D2236" s="1" t="s">
        <v>3027</v>
      </c>
      <c r="E2236" s="1" t="s">
        <v>5233</v>
      </c>
      <c r="F2236" s="1" t="s">
        <v>6678</v>
      </c>
    </row>
    <row r="2237" spans="1:6">
      <c r="A2237" s="1" t="s">
        <v>2350</v>
      </c>
      <c r="B2237" s="1" t="s">
        <v>3565</v>
      </c>
      <c r="C2237" s="1" t="s">
        <v>3959</v>
      </c>
      <c r="D2237" s="1" t="s">
        <v>2939</v>
      </c>
      <c r="E2237" s="1" t="s">
        <v>3070</v>
      </c>
      <c r="F2237" s="1" t="s">
        <v>6683</v>
      </c>
    </row>
    <row r="2238" spans="1:6">
      <c r="A2238" s="1" t="s">
        <v>175</v>
      </c>
      <c r="B2238" s="1" t="s">
        <v>7921</v>
      </c>
      <c r="C2238" s="1" t="s">
        <v>7921</v>
      </c>
      <c r="D2238" s="1" t="s">
        <v>2930</v>
      </c>
      <c r="E2238" s="1" t="s">
        <v>2930</v>
      </c>
      <c r="F2238" s="1" t="s">
        <v>6678</v>
      </c>
    </row>
    <row r="2239" spans="1:6">
      <c r="A2239" s="1" t="s">
        <v>834</v>
      </c>
      <c r="B2239" s="1" t="s">
        <v>4392</v>
      </c>
      <c r="C2239" s="1" t="s">
        <v>3859</v>
      </c>
      <c r="D2239" s="1" t="s">
        <v>3008</v>
      </c>
      <c r="E2239" s="1" t="s">
        <v>3008</v>
      </c>
      <c r="F2239" s="1" t="s">
        <v>6683</v>
      </c>
    </row>
    <row r="2240" spans="1:6">
      <c r="A2240" s="1" t="s">
        <v>1035</v>
      </c>
      <c r="B2240" s="1" t="s">
        <v>5661</v>
      </c>
      <c r="C2240" s="1" t="s">
        <v>5661</v>
      </c>
      <c r="D2240" s="1" t="s">
        <v>2939</v>
      </c>
      <c r="E2240" s="1" t="s">
        <v>2939</v>
      </c>
      <c r="F2240" s="1" t="s">
        <v>6678</v>
      </c>
    </row>
    <row r="2241" spans="1:6">
      <c r="A2241" s="1" t="s">
        <v>990</v>
      </c>
      <c r="B2241" s="1" t="s">
        <v>7267</v>
      </c>
      <c r="C2241" s="1" t="s">
        <v>7267</v>
      </c>
      <c r="D2241" s="1" t="s">
        <v>2934</v>
      </c>
      <c r="E2241" s="1" t="s">
        <v>2934</v>
      </c>
      <c r="F2241" s="1" t="s">
        <v>6683</v>
      </c>
    </row>
    <row r="2242" spans="1:6">
      <c r="A2242" s="1" t="s">
        <v>1728</v>
      </c>
      <c r="B2242" s="1" t="s">
        <v>3479</v>
      </c>
      <c r="C2242" s="1" t="s">
        <v>3479</v>
      </c>
      <c r="D2242" s="1" t="s">
        <v>2951</v>
      </c>
      <c r="E2242" s="1" t="s">
        <v>2951</v>
      </c>
      <c r="F2242" s="1" t="s">
        <v>6678</v>
      </c>
    </row>
    <row r="2243" spans="1:6">
      <c r="A2243" s="1" t="s">
        <v>9</v>
      </c>
      <c r="B2243" s="1" t="s">
        <v>3912</v>
      </c>
      <c r="C2243" s="1" t="s">
        <v>3912</v>
      </c>
      <c r="D2243" s="1" t="s">
        <v>2930</v>
      </c>
      <c r="E2243" s="1" t="s">
        <v>2930</v>
      </c>
      <c r="F2243" s="1" t="s">
        <v>6678</v>
      </c>
    </row>
    <row r="2244" spans="1:6">
      <c r="A2244" s="1" t="s">
        <v>3719</v>
      </c>
      <c r="B2244" s="1" t="s">
        <v>5661</v>
      </c>
      <c r="C2244" s="1" t="s">
        <v>5661</v>
      </c>
      <c r="D2244" s="1" t="s">
        <v>2930</v>
      </c>
      <c r="E2244" s="1" t="s">
        <v>2930</v>
      </c>
      <c r="F2244" s="1" t="s">
        <v>6678</v>
      </c>
    </row>
    <row r="2245" spans="1:6">
      <c r="A2245" s="1" t="s">
        <v>7922</v>
      </c>
      <c r="B2245" s="1" t="s">
        <v>5661</v>
      </c>
      <c r="C2245" s="1" t="s">
        <v>5661</v>
      </c>
      <c r="D2245" s="1" t="s">
        <v>2930</v>
      </c>
      <c r="E2245" s="1" t="s">
        <v>2930</v>
      </c>
      <c r="F2245" s="1" t="s">
        <v>6678</v>
      </c>
    </row>
    <row r="2246" spans="1:6">
      <c r="A2246" s="1" t="s">
        <v>4791</v>
      </c>
      <c r="B2246" s="1" t="s">
        <v>4039</v>
      </c>
      <c r="C2246" s="1" t="s">
        <v>7923</v>
      </c>
      <c r="D2246" s="1" t="s">
        <v>3009</v>
      </c>
      <c r="E2246" s="1" t="s">
        <v>7924</v>
      </c>
      <c r="F2246" s="1" t="s">
        <v>6678</v>
      </c>
    </row>
    <row r="2247" spans="1:6">
      <c r="A2247" s="1" t="s">
        <v>2351</v>
      </c>
      <c r="B2247" s="1" t="s">
        <v>7925</v>
      </c>
      <c r="C2247" s="1" t="s">
        <v>7926</v>
      </c>
      <c r="D2247" s="1" t="s">
        <v>3008</v>
      </c>
      <c r="E2247" s="1" t="s">
        <v>3008</v>
      </c>
      <c r="F2247" s="1" t="s">
        <v>6678</v>
      </c>
    </row>
    <row r="2248" spans="1:6">
      <c r="A2248" s="1" t="s">
        <v>1569</v>
      </c>
      <c r="B2248" s="1" t="s">
        <v>3002</v>
      </c>
      <c r="C2248" s="1" t="s">
        <v>3002</v>
      </c>
      <c r="D2248" s="1" t="s">
        <v>2930</v>
      </c>
      <c r="E2248" s="1" t="s">
        <v>2969</v>
      </c>
      <c r="F2248" s="1" t="s">
        <v>6683</v>
      </c>
    </row>
    <row r="2249" spans="1:6">
      <c r="A2249" s="1" t="s">
        <v>1422</v>
      </c>
      <c r="B2249" s="1" t="s">
        <v>7927</v>
      </c>
      <c r="C2249" s="1" t="s">
        <v>7927</v>
      </c>
      <c r="D2249" s="1" t="s">
        <v>2930</v>
      </c>
      <c r="E2249" s="1" t="s">
        <v>2930</v>
      </c>
      <c r="F2249" s="1" t="s">
        <v>6678</v>
      </c>
    </row>
    <row r="2250" spans="1:6">
      <c r="A2250" s="1" t="s">
        <v>297</v>
      </c>
      <c r="B2250" s="1" t="s">
        <v>7928</v>
      </c>
      <c r="C2250" s="1" t="s">
        <v>7928</v>
      </c>
      <c r="D2250" s="1" t="s">
        <v>2951</v>
      </c>
      <c r="E2250" s="1" t="s">
        <v>2951</v>
      </c>
      <c r="F2250" s="1" t="s">
        <v>6678</v>
      </c>
    </row>
    <row r="2251" spans="1:6">
      <c r="A2251" s="1" t="s">
        <v>1611</v>
      </c>
      <c r="B2251" s="1" t="s">
        <v>6863</v>
      </c>
      <c r="C2251" s="1" t="s">
        <v>6863</v>
      </c>
      <c r="D2251" s="1" t="s">
        <v>2937</v>
      </c>
      <c r="E2251" s="1" t="s">
        <v>2954</v>
      </c>
      <c r="F2251" s="1" t="s">
        <v>6678</v>
      </c>
    </row>
    <row r="2252" spans="1:6">
      <c r="A2252" s="1" t="s">
        <v>1612</v>
      </c>
      <c r="B2252" s="1" t="s">
        <v>6863</v>
      </c>
      <c r="C2252" s="1" t="s">
        <v>6863</v>
      </c>
      <c r="D2252" s="1" t="s">
        <v>3101</v>
      </c>
      <c r="E2252" s="1" t="s">
        <v>3306</v>
      </c>
      <c r="F2252" s="1" t="s">
        <v>6678</v>
      </c>
    </row>
    <row r="2253" spans="1:6">
      <c r="A2253" s="1" t="s">
        <v>346</v>
      </c>
      <c r="B2253" s="1" t="s">
        <v>2984</v>
      </c>
      <c r="C2253" s="1" t="s">
        <v>2984</v>
      </c>
      <c r="D2253" s="1" t="s">
        <v>2934</v>
      </c>
      <c r="E2253" s="1" t="s">
        <v>2934</v>
      </c>
      <c r="F2253" s="1" t="s">
        <v>6678</v>
      </c>
    </row>
    <row r="2254" spans="1:6">
      <c r="A2254" s="1" t="s">
        <v>2821</v>
      </c>
      <c r="B2254" s="1" t="s">
        <v>7929</v>
      </c>
      <c r="C2254" s="1" t="s">
        <v>7929</v>
      </c>
      <c r="D2254" s="1" t="s">
        <v>2930</v>
      </c>
      <c r="E2254" s="1" t="s">
        <v>2930</v>
      </c>
      <c r="F2254" s="1" t="s">
        <v>6678</v>
      </c>
    </row>
    <row r="2255" spans="1:6">
      <c r="A2255" s="1" t="s">
        <v>733</v>
      </c>
      <c r="B2255" s="1" t="s">
        <v>3212</v>
      </c>
      <c r="C2255" s="1" t="s">
        <v>3212</v>
      </c>
      <c r="D2255" s="1" t="s">
        <v>2933</v>
      </c>
      <c r="E2255" s="1" t="s">
        <v>2933</v>
      </c>
      <c r="F2255" s="1" t="s">
        <v>6678</v>
      </c>
    </row>
    <row r="2256" spans="1:6">
      <c r="A2256" s="1" t="s">
        <v>662</v>
      </c>
      <c r="B2256" s="1" t="s">
        <v>7930</v>
      </c>
      <c r="C2256" s="1" t="s">
        <v>7930</v>
      </c>
      <c r="D2256" s="1" t="s">
        <v>2930</v>
      </c>
      <c r="E2256" s="1" t="s">
        <v>2930</v>
      </c>
      <c r="F2256" s="1" t="s">
        <v>6678</v>
      </c>
    </row>
    <row r="2257" spans="1:6">
      <c r="A2257" s="1" t="s">
        <v>981</v>
      </c>
      <c r="B2257" s="1" t="s">
        <v>3103</v>
      </c>
      <c r="C2257" s="1" t="s">
        <v>3103</v>
      </c>
      <c r="D2257" s="1" t="s">
        <v>2939</v>
      </c>
      <c r="E2257" s="1" t="s">
        <v>2939</v>
      </c>
      <c r="F2257" s="1" t="s">
        <v>6678</v>
      </c>
    </row>
    <row r="2258" spans="1:6">
      <c r="A2258" s="1" t="s">
        <v>2352</v>
      </c>
      <c r="B2258" s="1" t="s">
        <v>3056</v>
      </c>
      <c r="C2258" s="1" t="s">
        <v>3056</v>
      </c>
      <c r="D2258" s="1" t="s">
        <v>2951</v>
      </c>
      <c r="E2258" s="1" t="s">
        <v>2951</v>
      </c>
      <c r="F2258" s="1" t="s">
        <v>6678</v>
      </c>
    </row>
    <row r="2259" spans="1:6">
      <c r="A2259" s="1" t="s">
        <v>4000</v>
      </c>
      <c r="B2259" s="1" t="s">
        <v>7931</v>
      </c>
      <c r="C2259" s="1" t="s">
        <v>7931</v>
      </c>
      <c r="D2259" s="1" t="s">
        <v>2951</v>
      </c>
      <c r="E2259" s="1" t="s">
        <v>2951</v>
      </c>
      <c r="F2259" s="1" t="s">
        <v>6678</v>
      </c>
    </row>
    <row r="2260" spans="1:6">
      <c r="A2260" s="1" t="s">
        <v>2252</v>
      </c>
      <c r="B2260" s="1" t="s">
        <v>7932</v>
      </c>
      <c r="C2260" s="1" t="s">
        <v>7932</v>
      </c>
      <c r="D2260" s="1" t="s">
        <v>2934</v>
      </c>
      <c r="E2260" s="1" t="s">
        <v>2934</v>
      </c>
      <c r="F2260" s="1" t="s">
        <v>6678</v>
      </c>
    </row>
    <row r="2261" spans="1:6">
      <c r="A2261" s="1" t="s">
        <v>2158</v>
      </c>
      <c r="B2261" s="1" t="s">
        <v>7933</v>
      </c>
      <c r="C2261" s="1" t="s">
        <v>7933</v>
      </c>
      <c r="D2261" s="1" t="s">
        <v>2930</v>
      </c>
      <c r="E2261" s="1" t="s">
        <v>2930</v>
      </c>
      <c r="F2261" s="1" t="s">
        <v>6678</v>
      </c>
    </row>
    <row r="2262" spans="1:6">
      <c r="A2262" s="1" t="s">
        <v>2557</v>
      </c>
      <c r="B2262" s="1" t="s">
        <v>7934</v>
      </c>
      <c r="C2262" s="1" t="s">
        <v>7934</v>
      </c>
      <c r="D2262" s="1" t="s">
        <v>2930</v>
      </c>
      <c r="E2262" s="1" t="s">
        <v>2930</v>
      </c>
      <c r="F2262" s="1" t="s">
        <v>6678</v>
      </c>
    </row>
    <row r="2263" spans="1:6">
      <c r="A2263" s="1" t="s">
        <v>863</v>
      </c>
      <c r="B2263" s="1" t="s">
        <v>7935</v>
      </c>
      <c r="C2263" s="1" t="s">
        <v>7935</v>
      </c>
      <c r="D2263" s="1" t="s">
        <v>2934</v>
      </c>
      <c r="E2263" s="1" t="s">
        <v>2934</v>
      </c>
      <c r="F2263" s="1" t="s">
        <v>6678</v>
      </c>
    </row>
    <row r="2264" spans="1:6">
      <c r="A2264" s="1" t="s">
        <v>177</v>
      </c>
      <c r="B2264" s="1" t="s">
        <v>3446</v>
      </c>
      <c r="C2264" s="1" t="s">
        <v>3446</v>
      </c>
      <c r="D2264" s="1" t="s">
        <v>3030</v>
      </c>
      <c r="E2264" s="1" t="s">
        <v>3030</v>
      </c>
      <c r="F2264" s="1" t="s">
        <v>6678</v>
      </c>
    </row>
    <row r="2265" spans="1:6">
      <c r="A2265" s="1" t="s">
        <v>1682</v>
      </c>
      <c r="B2265" s="1" t="s">
        <v>2960</v>
      </c>
      <c r="C2265" s="1" t="s">
        <v>2960</v>
      </c>
      <c r="D2265" s="1" t="s">
        <v>2933</v>
      </c>
      <c r="E2265" s="1" t="s">
        <v>2933</v>
      </c>
      <c r="F2265" s="1" t="s">
        <v>6678</v>
      </c>
    </row>
    <row r="2266" spans="1:6">
      <c r="A2266" s="1" t="s">
        <v>4706</v>
      </c>
      <c r="B2266" s="1" t="s">
        <v>3935</v>
      </c>
      <c r="C2266" s="1" t="s">
        <v>3935</v>
      </c>
      <c r="D2266" s="1" t="s">
        <v>2937</v>
      </c>
      <c r="E2266" s="1" t="s">
        <v>2937</v>
      </c>
      <c r="F2266" s="1" t="s">
        <v>6678</v>
      </c>
    </row>
    <row r="2267" spans="1:6">
      <c r="A2267" s="1" t="s">
        <v>1992</v>
      </c>
      <c r="B2267" s="1" t="s">
        <v>2932</v>
      </c>
      <c r="C2267" s="1" t="s">
        <v>2932</v>
      </c>
      <c r="D2267" s="1" t="s">
        <v>2930</v>
      </c>
      <c r="E2267" s="1" t="s">
        <v>2930</v>
      </c>
      <c r="F2267" s="1" t="s">
        <v>6678</v>
      </c>
    </row>
    <row r="2268" spans="1:6">
      <c r="A2268" s="1" t="s">
        <v>7936</v>
      </c>
      <c r="B2268" s="1" t="s">
        <v>3369</v>
      </c>
      <c r="C2268" s="1" t="s">
        <v>3369</v>
      </c>
      <c r="D2268" s="1" t="s">
        <v>2930</v>
      </c>
      <c r="E2268" s="1" t="s">
        <v>2930</v>
      </c>
      <c r="F2268" s="1" t="s">
        <v>6683</v>
      </c>
    </row>
    <row r="2269" spans="1:6">
      <c r="A2269" s="1" t="s">
        <v>2353</v>
      </c>
      <c r="B2269" s="1" t="s">
        <v>3471</v>
      </c>
      <c r="C2269" s="1" t="s">
        <v>3471</v>
      </c>
      <c r="D2269" s="1" t="s">
        <v>2930</v>
      </c>
      <c r="E2269" s="1" t="s">
        <v>2930</v>
      </c>
      <c r="F2269" s="1" t="s">
        <v>6678</v>
      </c>
    </row>
    <row r="2270" spans="1:6">
      <c r="A2270" s="1" t="s">
        <v>226</v>
      </c>
      <c r="B2270" s="1" t="s">
        <v>7937</v>
      </c>
      <c r="C2270" s="1" t="s">
        <v>7938</v>
      </c>
      <c r="D2270" s="1" t="s">
        <v>2939</v>
      </c>
      <c r="E2270" s="1" t="s">
        <v>2939</v>
      </c>
      <c r="F2270" s="1" t="s">
        <v>6678</v>
      </c>
    </row>
    <row r="2271" spans="1:6">
      <c r="A2271" s="1" t="s">
        <v>569</v>
      </c>
      <c r="B2271" s="1" t="s">
        <v>7939</v>
      </c>
      <c r="C2271" s="1" t="s">
        <v>7939</v>
      </c>
      <c r="D2271" s="1" t="s">
        <v>2951</v>
      </c>
      <c r="E2271" s="1" t="s">
        <v>2951</v>
      </c>
      <c r="F2271" s="1" t="s">
        <v>6678</v>
      </c>
    </row>
    <row r="2272" spans="1:6">
      <c r="A2272" s="1" t="s">
        <v>1115</v>
      </c>
      <c r="B2272" s="1" t="s">
        <v>3294</v>
      </c>
      <c r="C2272" s="1" t="s">
        <v>3294</v>
      </c>
      <c r="D2272" s="1" t="s">
        <v>2937</v>
      </c>
      <c r="E2272" s="1" t="s">
        <v>3384</v>
      </c>
      <c r="F2272" s="1" t="s">
        <v>6683</v>
      </c>
    </row>
    <row r="2273" spans="1:6">
      <c r="A2273" s="1" t="s">
        <v>1018</v>
      </c>
      <c r="B2273" s="1" t="s">
        <v>2932</v>
      </c>
      <c r="C2273" s="1" t="s">
        <v>2932</v>
      </c>
      <c r="D2273" s="1" t="s">
        <v>2951</v>
      </c>
      <c r="E2273" s="1" t="s">
        <v>2951</v>
      </c>
      <c r="F2273" s="1" t="s">
        <v>6678</v>
      </c>
    </row>
    <row r="2274" spans="1:6">
      <c r="A2274" s="1" t="s">
        <v>960</v>
      </c>
      <c r="B2274" s="1" t="s">
        <v>2932</v>
      </c>
      <c r="C2274" s="1" t="s">
        <v>2932</v>
      </c>
      <c r="D2274" s="1" t="s">
        <v>2937</v>
      </c>
      <c r="E2274" s="1" t="s">
        <v>2937</v>
      </c>
      <c r="F2274" s="1" t="s">
        <v>6678</v>
      </c>
    </row>
    <row r="2275" spans="1:6">
      <c r="A2275" s="1" t="s">
        <v>1026</v>
      </c>
      <c r="B2275" s="1" t="s">
        <v>2932</v>
      </c>
      <c r="C2275" s="1" t="s">
        <v>7940</v>
      </c>
      <c r="D2275" s="1" t="s">
        <v>2931</v>
      </c>
      <c r="E2275" s="1" t="s">
        <v>2954</v>
      </c>
      <c r="F2275" s="1" t="s">
        <v>6678</v>
      </c>
    </row>
    <row r="2276" spans="1:6">
      <c r="A2276" s="1" t="s">
        <v>443</v>
      </c>
      <c r="B2276" s="1" t="s">
        <v>3206</v>
      </c>
      <c r="C2276" s="1" t="s">
        <v>3206</v>
      </c>
      <c r="D2276" s="1" t="s">
        <v>2934</v>
      </c>
      <c r="E2276" s="1" t="s">
        <v>2934</v>
      </c>
      <c r="F2276" s="1" t="s">
        <v>6678</v>
      </c>
    </row>
    <row r="2277" spans="1:6">
      <c r="A2277" s="1" t="s">
        <v>3924</v>
      </c>
      <c r="B2277" s="1" t="s">
        <v>7941</v>
      </c>
      <c r="C2277" s="1" t="s">
        <v>7941</v>
      </c>
      <c r="D2277" s="1" t="s">
        <v>2951</v>
      </c>
      <c r="E2277" s="1" t="s">
        <v>2951</v>
      </c>
      <c r="F2277" s="1" t="s">
        <v>6678</v>
      </c>
    </row>
    <row r="2278" spans="1:6">
      <c r="A2278" s="1" t="s">
        <v>1889</v>
      </c>
      <c r="B2278" s="1" t="s">
        <v>5375</v>
      </c>
      <c r="C2278" s="1" t="s">
        <v>5375</v>
      </c>
      <c r="D2278" s="1" t="s">
        <v>3069</v>
      </c>
      <c r="E2278" s="1" t="s">
        <v>3069</v>
      </c>
      <c r="F2278" s="1" t="s">
        <v>6678</v>
      </c>
    </row>
    <row r="2279" spans="1:6">
      <c r="A2279" s="1" t="s">
        <v>1683</v>
      </c>
      <c r="B2279" s="1" t="s">
        <v>3005</v>
      </c>
      <c r="C2279" s="1" t="s">
        <v>3005</v>
      </c>
      <c r="D2279" s="1" t="s">
        <v>2933</v>
      </c>
      <c r="E2279" s="1" t="s">
        <v>3330</v>
      </c>
      <c r="F2279" s="1" t="s">
        <v>6683</v>
      </c>
    </row>
    <row r="2280" spans="1:6">
      <c r="A2280" s="1" t="s">
        <v>514</v>
      </c>
      <c r="B2280" s="1" t="s">
        <v>6169</v>
      </c>
      <c r="C2280" s="1" t="s">
        <v>7942</v>
      </c>
      <c r="D2280" s="1" t="s">
        <v>3830</v>
      </c>
      <c r="E2280" s="1" t="s">
        <v>7943</v>
      </c>
      <c r="F2280" s="1" t="s">
        <v>6678</v>
      </c>
    </row>
    <row r="2281" spans="1:6">
      <c r="A2281" s="1" t="s">
        <v>1890</v>
      </c>
      <c r="B2281" s="1" t="s">
        <v>2952</v>
      </c>
      <c r="C2281" s="1" t="s">
        <v>2952</v>
      </c>
      <c r="D2281" s="1" t="s">
        <v>2930</v>
      </c>
      <c r="E2281" s="1" t="s">
        <v>2930</v>
      </c>
      <c r="F2281" s="1" t="s">
        <v>6678</v>
      </c>
    </row>
    <row r="2282" spans="1:6">
      <c r="A2282" s="1" t="s">
        <v>2524</v>
      </c>
      <c r="B2282" s="1" t="s">
        <v>4236</v>
      </c>
      <c r="C2282" s="1" t="s">
        <v>4236</v>
      </c>
      <c r="D2282" s="1" t="s">
        <v>2933</v>
      </c>
      <c r="E2282" s="1" t="s">
        <v>2933</v>
      </c>
      <c r="F2282" s="1" t="s">
        <v>6678</v>
      </c>
    </row>
    <row r="2283" spans="1:6">
      <c r="A2283" s="1" t="s">
        <v>1290</v>
      </c>
      <c r="B2283" s="1" t="s">
        <v>7944</v>
      </c>
      <c r="C2283" s="1" t="s">
        <v>7944</v>
      </c>
      <c r="D2283" s="1" t="s">
        <v>2934</v>
      </c>
      <c r="E2283" s="1" t="s">
        <v>2934</v>
      </c>
      <c r="F2283" s="1" t="s">
        <v>6678</v>
      </c>
    </row>
    <row r="2284" spans="1:6">
      <c r="A2284" s="1" t="s">
        <v>646</v>
      </c>
      <c r="B2284" s="1" t="s">
        <v>3905</v>
      </c>
      <c r="C2284" s="1" t="s">
        <v>7945</v>
      </c>
      <c r="D2284" s="1" t="s">
        <v>3530</v>
      </c>
      <c r="E2284" s="1" t="s">
        <v>4245</v>
      </c>
      <c r="F2284" s="1" t="s">
        <v>6678</v>
      </c>
    </row>
    <row r="2285" spans="1:6">
      <c r="A2285" s="1" t="s">
        <v>2715</v>
      </c>
      <c r="B2285" s="1" t="s">
        <v>2952</v>
      </c>
      <c r="C2285" s="1" t="s">
        <v>2952</v>
      </c>
      <c r="D2285" s="1" t="s">
        <v>2969</v>
      </c>
      <c r="E2285" s="1" t="s">
        <v>2969</v>
      </c>
      <c r="F2285" s="1" t="s">
        <v>6678</v>
      </c>
    </row>
    <row r="2286" spans="1:6">
      <c r="A2286" s="1" t="s">
        <v>4076</v>
      </c>
      <c r="B2286" s="1" t="s">
        <v>4554</v>
      </c>
      <c r="C2286" s="1" t="s">
        <v>4554</v>
      </c>
      <c r="D2286" s="1" t="s">
        <v>2951</v>
      </c>
      <c r="E2286" s="1" t="s">
        <v>2951</v>
      </c>
      <c r="F2286" s="1" t="s">
        <v>6678</v>
      </c>
    </row>
    <row r="2287" spans="1:6">
      <c r="A2287" s="1" t="s">
        <v>7946</v>
      </c>
      <c r="B2287" s="1" t="s">
        <v>7947</v>
      </c>
      <c r="C2287" s="1" t="s">
        <v>7947</v>
      </c>
      <c r="D2287" s="1" t="s">
        <v>2930</v>
      </c>
      <c r="E2287" s="1" t="s">
        <v>2931</v>
      </c>
      <c r="F2287" s="1" t="s">
        <v>6683</v>
      </c>
    </row>
    <row r="2288" spans="1:6">
      <c r="A2288" s="1" t="s">
        <v>2540</v>
      </c>
      <c r="B2288" s="1" t="s">
        <v>3569</v>
      </c>
      <c r="C2288" s="1" t="s">
        <v>3569</v>
      </c>
      <c r="D2288" s="1" t="s">
        <v>2930</v>
      </c>
      <c r="E2288" s="1" t="s">
        <v>2930</v>
      </c>
      <c r="F2288" s="1" t="s">
        <v>6678</v>
      </c>
    </row>
    <row r="2289" spans="1:6">
      <c r="A2289" s="1" t="s">
        <v>311</v>
      </c>
      <c r="B2289" s="1" t="s">
        <v>4066</v>
      </c>
      <c r="C2289" s="1" t="s">
        <v>4066</v>
      </c>
      <c r="D2289" s="1" t="s">
        <v>2930</v>
      </c>
      <c r="E2289" s="1" t="s">
        <v>2930</v>
      </c>
      <c r="F2289" s="1" t="s">
        <v>6678</v>
      </c>
    </row>
    <row r="2290" spans="1:6">
      <c r="A2290" s="1" t="s">
        <v>1132</v>
      </c>
      <c r="B2290" s="1" t="s">
        <v>3299</v>
      </c>
      <c r="C2290" s="1" t="s">
        <v>3299</v>
      </c>
      <c r="D2290" s="1" t="s">
        <v>2937</v>
      </c>
      <c r="E2290" s="1" t="s">
        <v>2937</v>
      </c>
      <c r="F2290" s="1" t="s">
        <v>6678</v>
      </c>
    </row>
    <row r="2291" spans="1:6">
      <c r="A2291" s="1" t="s">
        <v>1294</v>
      </c>
      <c r="B2291" s="1" t="s">
        <v>3772</v>
      </c>
      <c r="C2291" s="1" t="s">
        <v>3772</v>
      </c>
      <c r="D2291" s="1" t="s">
        <v>2933</v>
      </c>
      <c r="E2291" s="1" t="s">
        <v>2933</v>
      </c>
      <c r="F2291" s="1" t="s">
        <v>6678</v>
      </c>
    </row>
    <row r="2292" spans="1:6">
      <c r="A2292" s="1" t="s">
        <v>2354</v>
      </c>
      <c r="B2292" s="1" t="s">
        <v>3942</v>
      </c>
      <c r="C2292" s="1" t="s">
        <v>3942</v>
      </c>
      <c r="D2292" s="1" t="s">
        <v>2930</v>
      </c>
      <c r="E2292" s="1" t="s">
        <v>2930</v>
      </c>
      <c r="F2292" s="1" t="s">
        <v>6678</v>
      </c>
    </row>
    <row r="2293" spans="1:6">
      <c r="A2293" s="1" t="s">
        <v>309</v>
      </c>
      <c r="B2293" s="1" t="s">
        <v>3061</v>
      </c>
      <c r="C2293" s="1" t="s">
        <v>4026</v>
      </c>
      <c r="D2293" s="1" t="s">
        <v>3240</v>
      </c>
      <c r="E2293" s="1" t="s">
        <v>3179</v>
      </c>
      <c r="F2293" s="1" t="s">
        <v>6678</v>
      </c>
    </row>
    <row r="2294" spans="1:6">
      <c r="A2294" s="1" t="s">
        <v>2355</v>
      </c>
      <c r="B2294" s="1" t="s">
        <v>4550</v>
      </c>
      <c r="C2294" s="1" t="s">
        <v>4550</v>
      </c>
      <c r="D2294" s="1" t="s">
        <v>2951</v>
      </c>
      <c r="E2294" s="1" t="s">
        <v>2951</v>
      </c>
      <c r="F2294" s="1" t="s">
        <v>6678</v>
      </c>
    </row>
    <row r="2295" spans="1:6">
      <c r="A2295" s="1" t="s">
        <v>966</v>
      </c>
      <c r="B2295" s="1" t="s">
        <v>3942</v>
      </c>
      <c r="C2295" s="1" t="s">
        <v>3942</v>
      </c>
      <c r="D2295" s="1" t="s">
        <v>2930</v>
      </c>
      <c r="E2295" s="1" t="s">
        <v>2930</v>
      </c>
      <c r="F2295" s="1" t="s">
        <v>6678</v>
      </c>
    </row>
    <row r="2296" spans="1:6">
      <c r="A2296" s="1" t="s">
        <v>576</v>
      </c>
      <c r="B2296" s="1" t="s">
        <v>6447</v>
      </c>
      <c r="C2296" s="1" t="s">
        <v>6447</v>
      </c>
      <c r="D2296" s="1" t="s">
        <v>2951</v>
      </c>
      <c r="E2296" s="1" t="s">
        <v>2951</v>
      </c>
      <c r="F2296" s="1" t="s">
        <v>6678</v>
      </c>
    </row>
    <row r="2297" spans="1:6">
      <c r="A2297" s="1" t="s">
        <v>572</v>
      </c>
      <c r="B2297" s="1" t="s">
        <v>2935</v>
      </c>
      <c r="C2297" s="1" t="s">
        <v>2935</v>
      </c>
      <c r="D2297" s="1" t="s">
        <v>2930</v>
      </c>
      <c r="E2297" s="1" t="s">
        <v>2930</v>
      </c>
      <c r="F2297" s="1" t="s">
        <v>6678</v>
      </c>
    </row>
    <row r="2298" spans="1:6">
      <c r="A2298" s="1" t="s">
        <v>2667</v>
      </c>
      <c r="B2298" s="1" t="s">
        <v>3472</v>
      </c>
      <c r="C2298" s="1" t="s">
        <v>3472</v>
      </c>
      <c r="D2298" s="1" t="s">
        <v>2930</v>
      </c>
      <c r="E2298" s="1" t="s">
        <v>2930</v>
      </c>
      <c r="F2298" s="1" t="s">
        <v>6678</v>
      </c>
    </row>
    <row r="2299" spans="1:6">
      <c r="A2299" s="1" t="s">
        <v>7948</v>
      </c>
      <c r="B2299" s="1" t="s">
        <v>2984</v>
      </c>
      <c r="C2299" s="1" t="s">
        <v>2984</v>
      </c>
      <c r="D2299" s="1" t="s">
        <v>2930</v>
      </c>
      <c r="E2299" s="1" t="s">
        <v>2969</v>
      </c>
      <c r="F2299" s="1" t="s">
        <v>6683</v>
      </c>
    </row>
    <row r="2300" spans="1:6">
      <c r="A2300" s="1" t="s">
        <v>1255</v>
      </c>
      <c r="B2300" s="1" t="s">
        <v>7949</v>
      </c>
      <c r="C2300" s="1" t="s">
        <v>7949</v>
      </c>
      <c r="D2300" s="1" t="s">
        <v>2969</v>
      </c>
      <c r="E2300" s="1" t="s">
        <v>3005</v>
      </c>
      <c r="F2300" s="1" t="s">
        <v>6683</v>
      </c>
    </row>
    <row r="2301" spans="1:6">
      <c r="A2301" s="1" t="s">
        <v>7950</v>
      </c>
      <c r="B2301" s="1" t="s">
        <v>3160</v>
      </c>
      <c r="C2301" s="1" t="s">
        <v>3160</v>
      </c>
      <c r="D2301" s="1" t="s">
        <v>2930</v>
      </c>
      <c r="E2301" s="1" t="s">
        <v>2930</v>
      </c>
      <c r="F2301" s="1" t="s">
        <v>6678</v>
      </c>
    </row>
    <row r="2302" spans="1:6">
      <c r="A2302" s="1" t="s">
        <v>338</v>
      </c>
      <c r="B2302" s="1" t="s">
        <v>3002</v>
      </c>
      <c r="C2302" s="1" t="s">
        <v>7951</v>
      </c>
      <c r="D2302" s="1" t="s">
        <v>3027</v>
      </c>
      <c r="E2302" s="1" t="s">
        <v>2940</v>
      </c>
      <c r="F2302" s="1" t="s">
        <v>6678</v>
      </c>
    </row>
    <row r="2303" spans="1:6">
      <c r="A2303" s="1" t="s">
        <v>1085</v>
      </c>
      <c r="B2303" s="1" t="s">
        <v>7952</v>
      </c>
      <c r="C2303" s="1" t="s">
        <v>5663</v>
      </c>
      <c r="D2303" s="1" t="s">
        <v>2967</v>
      </c>
      <c r="E2303" s="1" t="s">
        <v>2965</v>
      </c>
      <c r="F2303" s="1" t="s">
        <v>6678</v>
      </c>
    </row>
    <row r="2304" spans="1:6">
      <c r="A2304" s="1" t="s">
        <v>1083</v>
      </c>
      <c r="B2304" s="1" t="s">
        <v>3614</v>
      </c>
      <c r="C2304" s="1" t="s">
        <v>3614</v>
      </c>
      <c r="D2304" s="1" t="s">
        <v>3069</v>
      </c>
      <c r="E2304" s="1" t="s">
        <v>3069</v>
      </c>
      <c r="F2304" s="1" t="s">
        <v>6678</v>
      </c>
    </row>
    <row r="2305" spans="1:6">
      <c r="A2305" s="1" t="s">
        <v>7953</v>
      </c>
      <c r="B2305" s="1" t="s">
        <v>3278</v>
      </c>
      <c r="C2305" s="1" t="s">
        <v>3278</v>
      </c>
      <c r="D2305" s="1" t="s">
        <v>2930</v>
      </c>
      <c r="E2305" s="1" t="s">
        <v>3240</v>
      </c>
      <c r="F2305" s="1" t="s">
        <v>6683</v>
      </c>
    </row>
    <row r="2306" spans="1:6">
      <c r="A2306" s="1" t="s">
        <v>819</v>
      </c>
      <c r="B2306" s="1" t="s">
        <v>3472</v>
      </c>
      <c r="C2306" s="1" t="s">
        <v>3472</v>
      </c>
      <c r="D2306" s="1" t="s">
        <v>2951</v>
      </c>
      <c r="E2306" s="1" t="s">
        <v>2951</v>
      </c>
      <c r="F2306" s="1" t="s">
        <v>6678</v>
      </c>
    </row>
    <row r="2307" spans="1:6">
      <c r="A2307" s="1" t="s">
        <v>7954</v>
      </c>
      <c r="B2307" s="1" t="s">
        <v>2962</v>
      </c>
      <c r="C2307" s="1" t="s">
        <v>2962</v>
      </c>
      <c r="D2307" s="1" t="s">
        <v>2930</v>
      </c>
      <c r="E2307" s="1" t="s">
        <v>2930</v>
      </c>
      <c r="F2307" s="1" t="s">
        <v>6678</v>
      </c>
    </row>
    <row r="2308" spans="1:6">
      <c r="A2308" s="1" t="s">
        <v>4574</v>
      </c>
      <c r="B2308" s="1" t="s">
        <v>2952</v>
      </c>
      <c r="C2308" s="1" t="s">
        <v>2952</v>
      </c>
      <c r="D2308" s="1" t="s">
        <v>2930</v>
      </c>
      <c r="E2308" s="1" t="s">
        <v>2930</v>
      </c>
      <c r="F2308" s="1" t="s">
        <v>6678</v>
      </c>
    </row>
    <row r="2309" spans="1:6">
      <c r="A2309" s="1" t="s">
        <v>1685</v>
      </c>
      <c r="B2309" s="1" t="s">
        <v>3046</v>
      </c>
      <c r="C2309" s="1" t="s">
        <v>3046</v>
      </c>
      <c r="D2309" s="1" t="s">
        <v>2934</v>
      </c>
      <c r="E2309" s="1" t="s">
        <v>2934</v>
      </c>
      <c r="F2309" s="1" t="s">
        <v>6683</v>
      </c>
    </row>
    <row r="2310" spans="1:6">
      <c r="A2310" s="1" t="s">
        <v>4282</v>
      </c>
      <c r="B2310" s="1" t="s">
        <v>2962</v>
      </c>
      <c r="C2310" s="1" t="s">
        <v>2962</v>
      </c>
      <c r="D2310" s="1" t="s">
        <v>2930</v>
      </c>
      <c r="E2310" s="1" t="s">
        <v>2930</v>
      </c>
      <c r="F2310" s="1" t="s">
        <v>6678</v>
      </c>
    </row>
    <row r="2311" spans="1:6">
      <c r="A2311" s="1" t="s">
        <v>471</v>
      </c>
      <c r="B2311" s="1" t="s">
        <v>3164</v>
      </c>
      <c r="C2311" s="1" t="s">
        <v>3164</v>
      </c>
      <c r="D2311" s="1" t="s">
        <v>2933</v>
      </c>
      <c r="E2311" s="1" t="s">
        <v>2933</v>
      </c>
      <c r="F2311" s="1" t="s">
        <v>6678</v>
      </c>
    </row>
    <row r="2312" spans="1:6">
      <c r="A2312" s="1" t="s">
        <v>2717</v>
      </c>
      <c r="B2312" s="1" t="s">
        <v>3015</v>
      </c>
      <c r="C2312" s="1" t="s">
        <v>3015</v>
      </c>
      <c r="D2312" s="1" t="s">
        <v>2951</v>
      </c>
      <c r="E2312" s="1" t="s">
        <v>2951</v>
      </c>
      <c r="F2312" s="1" t="s">
        <v>6678</v>
      </c>
    </row>
    <row r="2313" spans="1:6">
      <c r="A2313" s="1" t="s">
        <v>822</v>
      </c>
      <c r="B2313" s="1" t="s">
        <v>7955</v>
      </c>
      <c r="C2313" s="1" t="s">
        <v>7956</v>
      </c>
      <c r="D2313" s="1" t="s">
        <v>3337</v>
      </c>
      <c r="E2313" s="1" t="s">
        <v>4170</v>
      </c>
      <c r="F2313" s="1" t="s">
        <v>6678</v>
      </c>
    </row>
    <row r="2314" spans="1:6">
      <c r="A2314" s="1" t="s">
        <v>7957</v>
      </c>
      <c r="B2314" s="1" t="s">
        <v>7958</v>
      </c>
      <c r="C2314" s="1" t="s">
        <v>7958</v>
      </c>
      <c r="D2314" s="1" t="s">
        <v>2930</v>
      </c>
      <c r="E2314" s="1" t="s">
        <v>2930</v>
      </c>
      <c r="F2314" s="1" t="s">
        <v>6678</v>
      </c>
    </row>
    <row r="2315" spans="1:6">
      <c r="A2315" s="1" t="s">
        <v>2860</v>
      </c>
      <c r="B2315" s="1" t="s">
        <v>2962</v>
      </c>
      <c r="C2315" s="1" t="s">
        <v>2962</v>
      </c>
      <c r="D2315" s="1" t="s">
        <v>2933</v>
      </c>
      <c r="E2315" s="1" t="s">
        <v>2933</v>
      </c>
      <c r="F2315" s="1" t="s">
        <v>6678</v>
      </c>
    </row>
    <row r="2316" spans="1:6">
      <c r="A2316" s="1" t="s">
        <v>2357</v>
      </c>
      <c r="B2316" s="1" t="s">
        <v>7959</v>
      </c>
      <c r="C2316" s="1" t="s">
        <v>7959</v>
      </c>
      <c r="D2316" s="1" t="s">
        <v>2930</v>
      </c>
      <c r="E2316" s="1" t="s">
        <v>2930</v>
      </c>
      <c r="F2316" s="1" t="s">
        <v>6678</v>
      </c>
    </row>
    <row r="2317" spans="1:6">
      <c r="A2317" s="1" t="s">
        <v>887</v>
      </c>
      <c r="B2317" s="1" t="s">
        <v>2962</v>
      </c>
      <c r="C2317" s="1" t="s">
        <v>2962</v>
      </c>
      <c r="D2317" s="1" t="s">
        <v>2937</v>
      </c>
      <c r="E2317" s="1" t="s">
        <v>2937</v>
      </c>
      <c r="F2317" s="1" t="s">
        <v>6678</v>
      </c>
    </row>
    <row r="2318" spans="1:6">
      <c r="A2318" s="1" t="s">
        <v>1053</v>
      </c>
      <c r="B2318" s="1" t="s">
        <v>3084</v>
      </c>
      <c r="C2318" s="1" t="s">
        <v>3084</v>
      </c>
      <c r="D2318" s="1" t="s">
        <v>2939</v>
      </c>
      <c r="E2318" s="1" t="s">
        <v>2939</v>
      </c>
      <c r="F2318" s="1" t="s">
        <v>6678</v>
      </c>
    </row>
    <row r="2319" spans="1:6">
      <c r="A2319" s="1" t="s">
        <v>1686</v>
      </c>
      <c r="B2319" s="1" t="s">
        <v>2955</v>
      </c>
      <c r="C2319" s="1" t="s">
        <v>2955</v>
      </c>
      <c r="D2319" s="1" t="s">
        <v>2930</v>
      </c>
      <c r="E2319" s="1" t="s">
        <v>2930</v>
      </c>
      <c r="F2319" s="1" t="s">
        <v>6678</v>
      </c>
    </row>
    <row r="2320" spans="1:6">
      <c r="A2320" s="1" t="s">
        <v>2358</v>
      </c>
      <c r="B2320" s="1" t="s">
        <v>3017</v>
      </c>
      <c r="C2320" s="1" t="s">
        <v>3061</v>
      </c>
      <c r="D2320" s="1" t="s">
        <v>2989</v>
      </c>
      <c r="E2320" s="1" t="s">
        <v>3028</v>
      </c>
      <c r="F2320" s="1" t="s">
        <v>6683</v>
      </c>
    </row>
    <row r="2321" spans="1:6">
      <c r="A2321" s="1" t="s">
        <v>518</v>
      </c>
      <c r="B2321" s="1" t="s">
        <v>3330</v>
      </c>
      <c r="C2321" s="1" t="s">
        <v>7960</v>
      </c>
      <c r="D2321" s="1" t="s">
        <v>3001</v>
      </c>
      <c r="E2321" s="1" t="s">
        <v>3909</v>
      </c>
      <c r="F2321" s="1" t="s">
        <v>6683</v>
      </c>
    </row>
    <row r="2322" spans="1:6">
      <c r="A2322" s="1" t="s">
        <v>855</v>
      </c>
      <c r="B2322" s="1" t="s">
        <v>3131</v>
      </c>
      <c r="C2322" s="1" t="s">
        <v>3131</v>
      </c>
      <c r="D2322" s="1" t="s">
        <v>2933</v>
      </c>
      <c r="E2322" s="1" t="s">
        <v>2933</v>
      </c>
      <c r="F2322" s="1" t="s">
        <v>6678</v>
      </c>
    </row>
    <row r="2323" spans="1:6">
      <c r="A2323" s="1" t="s">
        <v>2572</v>
      </c>
      <c r="B2323" s="1" t="s">
        <v>2943</v>
      </c>
      <c r="C2323" s="1" t="s">
        <v>4160</v>
      </c>
      <c r="D2323" s="1" t="s">
        <v>3069</v>
      </c>
      <c r="E2323" s="1" t="s">
        <v>3069</v>
      </c>
      <c r="F2323" s="1" t="s">
        <v>6678</v>
      </c>
    </row>
    <row r="2324" spans="1:6">
      <c r="A2324" s="1" t="s">
        <v>2333</v>
      </c>
      <c r="B2324" s="1" t="s">
        <v>3979</v>
      </c>
      <c r="C2324" s="1" t="s">
        <v>3979</v>
      </c>
      <c r="D2324" s="1" t="s">
        <v>3092</v>
      </c>
      <c r="E2324" s="1" t="s">
        <v>3092</v>
      </c>
      <c r="F2324" s="1" t="s">
        <v>6678</v>
      </c>
    </row>
    <row r="2325" spans="1:6">
      <c r="A2325" s="1" t="s">
        <v>2219</v>
      </c>
      <c r="B2325" s="1" t="s">
        <v>7961</v>
      </c>
      <c r="C2325" s="1" t="s">
        <v>7961</v>
      </c>
      <c r="D2325" s="1" t="s">
        <v>2934</v>
      </c>
      <c r="E2325" s="1" t="s">
        <v>2934</v>
      </c>
      <c r="F2325" s="1" t="s">
        <v>6678</v>
      </c>
    </row>
    <row r="2326" spans="1:6">
      <c r="A2326" s="1" t="s">
        <v>1155</v>
      </c>
      <c r="B2326" s="1" t="s">
        <v>7962</v>
      </c>
      <c r="C2326" s="1" t="s">
        <v>7962</v>
      </c>
      <c r="D2326" s="1" t="s">
        <v>2951</v>
      </c>
      <c r="E2326" s="1" t="s">
        <v>2951</v>
      </c>
      <c r="F2326" s="1" t="s">
        <v>6678</v>
      </c>
    </row>
    <row r="2327" spans="1:6">
      <c r="A2327" s="1" t="s">
        <v>1275</v>
      </c>
      <c r="B2327" s="1" t="s">
        <v>3089</v>
      </c>
      <c r="C2327" s="1" t="s">
        <v>7963</v>
      </c>
      <c r="D2327" s="1" t="s">
        <v>2989</v>
      </c>
      <c r="E2327" s="1" t="s">
        <v>2989</v>
      </c>
      <c r="F2327" s="1" t="s">
        <v>6678</v>
      </c>
    </row>
    <row r="2328" spans="1:6">
      <c r="A2328" s="1" t="s">
        <v>1288</v>
      </c>
      <c r="B2328" s="1" t="s">
        <v>7002</v>
      </c>
      <c r="C2328" s="1" t="s">
        <v>7964</v>
      </c>
      <c r="D2328" s="1" t="s">
        <v>2977</v>
      </c>
      <c r="E2328" s="1" t="s">
        <v>2977</v>
      </c>
      <c r="F2328" s="1" t="s">
        <v>6683</v>
      </c>
    </row>
    <row r="2329" spans="1:6">
      <c r="A2329" s="1" t="s">
        <v>1710</v>
      </c>
      <c r="B2329" s="1" t="s">
        <v>4634</v>
      </c>
      <c r="C2329" s="1" t="s">
        <v>4634</v>
      </c>
      <c r="D2329" s="1" t="s">
        <v>2933</v>
      </c>
      <c r="E2329" s="1" t="s">
        <v>2933</v>
      </c>
      <c r="F2329" s="1" t="s">
        <v>6678</v>
      </c>
    </row>
    <row r="2330" spans="1:6">
      <c r="A2330" s="1" t="s">
        <v>713</v>
      </c>
      <c r="B2330" s="1" t="s">
        <v>3743</v>
      </c>
      <c r="C2330" s="1" t="s">
        <v>3743</v>
      </c>
      <c r="D2330" s="1" t="s">
        <v>2933</v>
      </c>
      <c r="E2330" s="1" t="s">
        <v>2933</v>
      </c>
      <c r="F2330" s="1" t="s">
        <v>6683</v>
      </c>
    </row>
    <row r="2331" spans="1:6">
      <c r="A2331" s="1" t="s">
        <v>2099</v>
      </c>
      <c r="B2331" s="1" t="s">
        <v>6874</v>
      </c>
      <c r="C2331" s="1" t="s">
        <v>6874</v>
      </c>
      <c r="D2331" s="1" t="s">
        <v>2930</v>
      </c>
      <c r="E2331" s="1" t="s">
        <v>2930</v>
      </c>
      <c r="F2331" s="1" t="s">
        <v>6678</v>
      </c>
    </row>
    <row r="2332" spans="1:6">
      <c r="A2332" s="1" t="s">
        <v>2719</v>
      </c>
      <c r="B2332" s="1" t="s">
        <v>4023</v>
      </c>
      <c r="C2332" s="1" t="s">
        <v>4023</v>
      </c>
      <c r="D2332" s="1" t="s">
        <v>2969</v>
      </c>
      <c r="E2332" s="1" t="s">
        <v>2969</v>
      </c>
      <c r="F2332" s="1" t="s">
        <v>6678</v>
      </c>
    </row>
    <row r="2333" spans="1:6">
      <c r="A2333" s="1" t="s">
        <v>3560</v>
      </c>
      <c r="B2333" s="1" t="s">
        <v>3129</v>
      </c>
      <c r="C2333" s="1" t="s">
        <v>3129</v>
      </c>
      <c r="D2333" s="1" t="s">
        <v>2933</v>
      </c>
      <c r="E2333" s="1" t="s">
        <v>2933</v>
      </c>
      <c r="F2333" s="1" t="s">
        <v>6678</v>
      </c>
    </row>
    <row r="2334" spans="1:6">
      <c r="A2334" s="1" t="s">
        <v>7965</v>
      </c>
      <c r="B2334" s="1" t="s">
        <v>3464</v>
      </c>
      <c r="C2334" s="1" t="s">
        <v>3464</v>
      </c>
      <c r="D2334" s="1" t="s">
        <v>2930</v>
      </c>
      <c r="E2334" s="1" t="s">
        <v>2930</v>
      </c>
      <c r="F2334" s="1" t="s">
        <v>6678</v>
      </c>
    </row>
    <row r="2335" spans="1:6">
      <c r="A2335" s="1" t="s">
        <v>1572</v>
      </c>
      <c r="B2335" s="1" t="s">
        <v>3137</v>
      </c>
      <c r="C2335" s="1" t="s">
        <v>3137</v>
      </c>
      <c r="D2335" s="1" t="s">
        <v>2933</v>
      </c>
      <c r="E2335" s="1" t="s">
        <v>2933</v>
      </c>
      <c r="F2335" s="1" t="s">
        <v>6678</v>
      </c>
    </row>
    <row r="2336" spans="1:6">
      <c r="A2336" s="1" t="s">
        <v>925</v>
      </c>
      <c r="B2336" s="1" t="s">
        <v>3248</v>
      </c>
      <c r="C2336" s="1" t="s">
        <v>3248</v>
      </c>
      <c r="D2336" s="1" t="s">
        <v>2951</v>
      </c>
      <c r="E2336" s="1" t="s">
        <v>2951</v>
      </c>
      <c r="F2336" s="1" t="s">
        <v>6678</v>
      </c>
    </row>
    <row r="2337" spans="1:6">
      <c r="A2337" s="1" t="s">
        <v>2226</v>
      </c>
      <c r="B2337" s="1" t="s">
        <v>7966</v>
      </c>
      <c r="C2337" s="1" t="s">
        <v>7966</v>
      </c>
      <c r="D2337" s="1" t="s">
        <v>2951</v>
      </c>
      <c r="E2337" s="1" t="s">
        <v>2951</v>
      </c>
      <c r="F2337" s="1" t="s">
        <v>6678</v>
      </c>
    </row>
    <row r="2338" spans="1:6">
      <c r="A2338" s="1" t="s">
        <v>1687</v>
      </c>
      <c r="B2338" s="1" t="s">
        <v>2962</v>
      </c>
      <c r="C2338" s="1" t="s">
        <v>2962</v>
      </c>
      <c r="D2338" s="1" t="s">
        <v>2951</v>
      </c>
      <c r="E2338" s="1" t="s">
        <v>2951</v>
      </c>
      <c r="F2338" s="1" t="s">
        <v>6678</v>
      </c>
    </row>
    <row r="2339" spans="1:6">
      <c r="A2339" s="1" t="s">
        <v>388</v>
      </c>
      <c r="B2339" s="1" t="s">
        <v>3902</v>
      </c>
      <c r="C2339" s="1" t="s">
        <v>3902</v>
      </c>
      <c r="D2339" s="1" t="s">
        <v>2937</v>
      </c>
      <c r="E2339" s="1" t="s">
        <v>2937</v>
      </c>
      <c r="F2339" s="1" t="s">
        <v>6678</v>
      </c>
    </row>
    <row r="2340" spans="1:6">
      <c r="A2340" s="1" t="s">
        <v>735</v>
      </c>
      <c r="B2340" s="1" t="s">
        <v>7967</v>
      </c>
      <c r="C2340" s="1" t="s">
        <v>5952</v>
      </c>
      <c r="D2340" s="1" t="s">
        <v>2939</v>
      </c>
      <c r="E2340" s="1" t="s">
        <v>3039</v>
      </c>
      <c r="F2340" s="1" t="s">
        <v>6678</v>
      </c>
    </row>
    <row r="2341" spans="1:6">
      <c r="A2341" s="1" t="s">
        <v>472</v>
      </c>
      <c r="B2341" s="1" t="s">
        <v>2943</v>
      </c>
      <c r="C2341" s="1" t="s">
        <v>2943</v>
      </c>
      <c r="D2341" s="1" t="s">
        <v>3069</v>
      </c>
      <c r="E2341" s="1" t="s">
        <v>3069</v>
      </c>
      <c r="F2341" s="1" t="s">
        <v>6678</v>
      </c>
    </row>
    <row r="2342" spans="1:6">
      <c r="A2342" s="1" t="s">
        <v>4739</v>
      </c>
      <c r="B2342" s="1" t="s">
        <v>2938</v>
      </c>
      <c r="C2342" s="1" t="s">
        <v>2938</v>
      </c>
      <c r="D2342" s="1" t="s">
        <v>2969</v>
      </c>
      <c r="E2342" s="1" t="s">
        <v>2969</v>
      </c>
      <c r="F2342" s="1" t="s">
        <v>6678</v>
      </c>
    </row>
    <row r="2343" spans="1:6">
      <c r="A2343" s="1" t="s">
        <v>927</v>
      </c>
      <c r="B2343" s="1" t="s">
        <v>3140</v>
      </c>
      <c r="C2343" s="1" t="s">
        <v>3140</v>
      </c>
      <c r="D2343" s="1" t="s">
        <v>2937</v>
      </c>
      <c r="E2343" s="1" t="s">
        <v>2937</v>
      </c>
      <c r="F2343" s="1" t="s">
        <v>6678</v>
      </c>
    </row>
    <row r="2344" spans="1:6">
      <c r="A2344" s="1" t="s">
        <v>147</v>
      </c>
      <c r="B2344" s="1" t="s">
        <v>3902</v>
      </c>
      <c r="C2344" s="1" t="s">
        <v>7968</v>
      </c>
      <c r="D2344" s="1" t="s">
        <v>2939</v>
      </c>
      <c r="E2344" s="1" t="s">
        <v>2939</v>
      </c>
      <c r="F2344" s="1" t="s">
        <v>6678</v>
      </c>
    </row>
    <row r="2345" spans="1:6">
      <c r="A2345" s="1" t="s">
        <v>1062</v>
      </c>
      <c r="B2345" s="1" t="s">
        <v>2947</v>
      </c>
      <c r="C2345" s="1" t="s">
        <v>2947</v>
      </c>
      <c r="D2345" s="1" t="s">
        <v>2934</v>
      </c>
      <c r="E2345" s="1" t="s">
        <v>2934</v>
      </c>
      <c r="F2345" s="1" t="s">
        <v>6678</v>
      </c>
    </row>
    <row r="2346" spans="1:6">
      <c r="A2346" s="1" t="s">
        <v>7969</v>
      </c>
      <c r="B2346" s="1" t="s">
        <v>3013</v>
      </c>
      <c r="C2346" s="1" t="s">
        <v>3013</v>
      </c>
      <c r="D2346" s="1" t="s">
        <v>2933</v>
      </c>
      <c r="E2346" s="1" t="s">
        <v>3030</v>
      </c>
      <c r="F2346" s="1" t="s">
        <v>6683</v>
      </c>
    </row>
    <row r="2347" spans="1:6">
      <c r="A2347" s="1" t="s">
        <v>2032</v>
      </c>
      <c r="B2347" s="1" t="s">
        <v>7970</v>
      </c>
      <c r="C2347" s="1" t="s">
        <v>7970</v>
      </c>
      <c r="D2347" s="1" t="s">
        <v>2969</v>
      </c>
      <c r="E2347" s="1" t="s">
        <v>2969</v>
      </c>
      <c r="F2347" s="1" t="s">
        <v>6678</v>
      </c>
    </row>
    <row r="2348" spans="1:6">
      <c r="A2348" s="1" t="s">
        <v>1000</v>
      </c>
      <c r="B2348" s="1" t="s">
        <v>7971</v>
      </c>
      <c r="C2348" s="1" t="s">
        <v>7971</v>
      </c>
      <c r="D2348" s="1" t="s">
        <v>2930</v>
      </c>
      <c r="E2348" s="1" t="s">
        <v>2930</v>
      </c>
      <c r="F2348" s="1" t="s">
        <v>6678</v>
      </c>
    </row>
    <row r="2349" spans="1:6">
      <c r="A2349" s="1" t="s">
        <v>7972</v>
      </c>
      <c r="B2349" s="1" t="s">
        <v>7973</v>
      </c>
      <c r="C2349" s="1" t="s">
        <v>7973</v>
      </c>
      <c r="D2349" s="1" t="s">
        <v>2933</v>
      </c>
      <c r="E2349" s="1" t="s">
        <v>2933</v>
      </c>
      <c r="F2349" s="1" t="s">
        <v>6683</v>
      </c>
    </row>
    <row r="2350" spans="1:6">
      <c r="A2350" s="1" t="s">
        <v>1689</v>
      </c>
      <c r="B2350" s="1" t="s">
        <v>2988</v>
      </c>
      <c r="C2350" s="1" t="s">
        <v>2988</v>
      </c>
      <c r="D2350" s="1" t="s">
        <v>2930</v>
      </c>
      <c r="E2350" s="1" t="s">
        <v>2977</v>
      </c>
      <c r="F2350" s="1" t="s">
        <v>6683</v>
      </c>
    </row>
    <row r="2351" spans="1:6">
      <c r="A2351" s="1" t="s">
        <v>1690</v>
      </c>
      <c r="B2351" s="1" t="s">
        <v>3865</v>
      </c>
      <c r="C2351" s="1" t="s">
        <v>3865</v>
      </c>
      <c r="D2351" s="1" t="s">
        <v>2951</v>
      </c>
      <c r="E2351" s="1" t="s">
        <v>2951</v>
      </c>
      <c r="F2351" s="1" t="s">
        <v>6678</v>
      </c>
    </row>
    <row r="2352" spans="1:6">
      <c r="A2352" s="1" t="s">
        <v>2360</v>
      </c>
      <c r="B2352" s="1" t="s">
        <v>3375</v>
      </c>
      <c r="C2352" s="1" t="s">
        <v>3297</v>
      </c>
      <c r="D2352" s="1" t="s">
        <v>2934</v>
      </c>
      <c r="E2352" s="1" t="s">
        <v>3011</v>
      </c>
      <c r="F2352" s="1" t="s">
        <v>6683</v>
      </c>
    </row>
    <row r="2353" spans="1:6">
      <c r="A2353" s="1" t="s">
        <v>2720</v>
      </c>
      <c r="B2353" s="1" t="s">
        <v>3623</v>
      </c>
      <c r="C2353" s="1" t="s">
        <v>3623</v>
      </c>
      <c r="D2353" s="1" t="s">
        <v>2930</v>
      </c>
      <c r="E2353" s="1" t="s">
        <v>2930</v>
      </c>
      <c r="F2353" s="1" t="s">
        <v>6678</v>
      </c>
    </row>
    <row r="2354" spans="1:6">
      <c r="A2354" s="1" t="s">
        <v>2361</v>
      </c>
      <c r="B2354" s="1" t="s">
        <v>7974</v>
      </c>
      <c r="C2354" s="1" t="s">
        <v>7974</v>
      </c>
      <c r="D2354" s="1" t="s">
        <v>2934</v>
      </c>
      <c r="E2354" s="1" t="s">
        <v>2934</v>
      </c>
      <c r="F2354" s="1" t="s">
        <v>6678</v>
      </c>
    </row>
    <row r="2355" spans="1:6">
      <c r="A2355" s="1" t="s">
        <v>6113</v>
      </c>
      <c r="B2355" s="1" t="s">
        <v>3377</v>
      </c>
      <c r="C2355" s="1" t="s">
        <v>3377</v>
      </c>
      <c r="D2355" s="1" t="s">
        <v>2930</v>
      </c>
      <c r="E2355" s="1" t="s">
        <v>2930</v>
      </c>
      <c r="F2355" s="1" t="s">
        <v>6678</v>
      </c>
    </row>
    <row r="2356" spans="1:6">
      <c r="A2356" s="1" t="s">
        <v>911</v>
      </c>
      <c r="B2356" s="1" t="s">
        <v>3377</v>
      </c>
      <c r="C2356" s="1" t="s">
        <v>3377</v>
      </c>
      <c r="D2356" s="1" t="s">
        <v>3034</v>
      </c>
      <c r="E2356" s="1" t="s">
        <v>3092</v>
      </c>
      <c r="F2356" s="1" t="s">
        <v>6678</v>
      </c>
    </row>
    <row r="2357" spans="1:6">
      <c r="A2357" s="1" t="s">
        <v>2096</v>
      </c>
      <c r="B2357" s="1" t="s">
        <v>4199</v>
      </c>
      <c r="C2357" s="1" t="s">
        <v>4199</v>
      </c>
      <c r="D2357" s="1" t="s">
        <v>2951</v>
      </c>
      <c r="E2357" s="1" t="s">
        <v>2951</v>
      </c>
      <c r="F2357" s="1" t="s">
        <v>6678</v>
      </c>
    </row>
    <row r="2358" spans="1:6">
      <c r="A2358" s="1" t="s">
        <v>2894</v>
      </c>
      <c r="B2358" s="1" t="s">
        <v>2955</v>
      </c>
      <c r="C2358" s="1" t="s">
        <v>7975</v>
      </c>
      <c r="D2358" s="1" t="s">
        <v>3030</v>
      </c>
      <c r="E2358" s="1" t="s">
        <v>3030</v>
      </c>
      <c r="F2358" s="1" t="s">
        <v>6678</v>
      </c>
    </row>
    <row r="2359" spans="1:6">
      <c r="A2359" s="1" t="s">
        <v>2487</v>
      </c>
      <c r="B2359" s="1" t="s">
        <v>7976</v>
      </c>
      <c r="C2359" s="1" t="s">
        <v>7976</v>
      </c>
      <c r="D2359" s="1" t="s">
        <v>2933</v>
      </c>
      <c r="E2359" s="1" t="s">
        <v>2933</v>
      </c>
      <c r="F2359" s="1" t="s">
        <v>6678</v>
      </c>
    </row>
    <row r="2360" spans="1:6">
      <c r="A2360" s="1" t="s">
        <v>90</v>
      </c>
      <c r="B2360" s="1" t="s">
        <v>3147</v>
      </c>
      <c r="C2360" s="1" t="s">
        <v>3147</v>
      </c>
      <c r="D2360" s="1" t="s">
        <v>2951</v>
      </c>
      <c r="E2360" s="1" t="s">
        <v>2951</v>
      </c>
      <c r="F2360" s="1" t="s">
        <v>6678</v>
      </c>
    </row>
    <row r="2361" spans="1:6">
      <c r="A2361" s="1" t="s">
        <v>334</v>
      </c>
      <c r="B2361" s="1" t="s">
        <v>3339</v>
      </c>
      <c r="C2361" s="1" t="s">
        <v>7977</v>
      </c>
      <c r="D2361" s="1" t="s">
        <v>3062</v>
      </c>
      <c r="E2361" s="1" t="s">
        <v>3348</v>
      </c>
      <c r="F2361" s="1" t="s">
        <v>6678</v>
      </c>
    </row>
    <row r="2362" spans="1:6">
      <c r="A2362" s="1" t="s">
        <v>4303</v>
      </c>
      <c r="B2362" s="1" t="s">
        <v>3477</v>
      </c>
      <c r="C2362" s="1" t="s">
        <v>3477</v>
      </c>
      <c r="D2362" s="1" t="s">
        <v>2930</v>
      </c>
      <c r="E2362" s="1" t="s">
        <v>2930</v>
      </c>
      <c r="F2362" s="1" t="s">
        <v>6678</v>
      </c>
    </row>
    <row r="2363" spans="1:6">
      <c r="A2363" s="1" t="s">
        <v>1603</v>
      </c>
      <c r="B2363" s="1" t="s">
        <v>3884</v>
      </c>
      <c r="C2363" s="1" t="s">
        <v>3884</v>
      </c>
      <c r="D2363" s="1" t="s">
        <v>2930</v>
      </c>
      <c r="E2363" s="1" t="s">
        <v>2930</v>
      </c>
      <c r="F2363" s="1" t="s">
        <v>6678</v>
      </c>
    </row>
    <row r="2364" spans="1:6">
      <c r="A2364" s="1" t="s">
        <v>4494</v>
      </c>
      <c r="B2364" s="1" t="s">
        <v>7978</v>
      </c>
      <c r="C2364" s="1" t="s">
        <v>7978</v>
      </c>
      <c r="D2364" s="1" t="s">
        <v>2930</v>
      </c>
      <c r="E2364" s="1" t="s">
        <v>2930</v>
      </c>
      <c r="F2364" s="1" t="s">
        <v>6678</v>
      </c>
    </row>
    <row r="2365" spans="1:6">
      <c r="A2365" s="1" t="s">
        <v>292</v>
      </c>
      <c r="B2365" s="1" t="s">
        <v>7979</v>
      </c>
      <c r="C2365" s="1" t="s">
        <v>7980</v>
      </c>
      <c r="D2365" s="1" t="s">
        <v>2985</v>
      </c>
      <c r="E2365" s="1" t="s">
        <v>2985</v>
      </c>
      <c r="F2365" s="1" t="s">
        <v>6678</v>
      </c>
    </row>
    <row r="2366" spans="1:6">
      <c r="A2366" s="1" t="s">
        <v>2574</v>
      </c>
      <c r="B2366" s="1" t="s">
        <v>3756</v>
      </c>
      <c r="C2366" s="1" t="s">
        <v>3756</v>
      </c>
      <c r="D2366" s="1" t="s">
        <v>2933</v>
      </c>
      <c r="E2366" s="1" t="s">
        <v>2933</v>
      </c>
      <c r="F2366" s="1" t="s">
        <v>6678</v>
      </c>
    </row>
    <row r="2367" spans="1:6">
      <c r="A2367" s="1" t="s">
        <v>2362</v>
      </c>
      <c r="B2367" s="1" t="s">
        <v>3294</v>
      </c>
      <c r="C2367" s="1" t="s">
        <v>3294</v>
      </c>
      <c r="D2367" s="1" t="s">
        <v>3027</v>
      </c>
      <c r="E2367" s="1" t="s">
        <v>3456</v>
      </c>
      <c r="F2367" s="1" t="s">
        <v>6683</v>
      </c>
    </row>
    <row r="2368" spans="1:6">
      <c r="A2368" s="1" t="s">
        <v>539</v>
      </c>
      <c r="B2368" s="1" t="s">
        <v>3062</v>
      </c>
      <c r="C2368" s="1" t="s">
        <v>3062</v>
      </c>
      <c r="D2368" s="1" t="s">
        <v>2933</v>
      </c>
      <c r="E2368" s="1" t="s">
        <v>2954</v>
      </c>
      <c r="F2368" s="1" t="s">
        <v>6683</v>
      </c>
    </row>
    <row r="2369" spans="1:6">
      <c r="A2369" s="1" t="s">
        <v>2721</v>
      </c>
      <c r="B2369" s="1" t="s">
        <v>7981</v>
      </c>
      <c r="C2369" s="1" t="s">
        <v>7981</v>
      </c>
      <c r="D2369" s="1" t="s">
        <v>2951</v>
      </c>
      <c r="E2369" s="1" t="s">
        <v>2951</v>
      </c>
      <c r="F2369" s="1" t="s">
        <v>6678</v>
      </c>
    </row>
    <row r="2370" spans="1:6">
      <c r="A2370" s="1" t="s">
        <v>5905</v>
      </c>
      <c r="B2370" s="1" t="s">
        <v>5906</v>
      </c>
      <c r="C2370" s="1" t="s">
        <v>5906</v>
      </c>
      <c r="D2370" s="1" t="s">
        <v>2933</v>
      </c>
      <c r="E2370" s="1" t="s">
        <v>2933</v>
      </c>
      <c r="F2370" s="1" t="s">
        <v>6678</v>
      </c>
    </row>
    <row r="2371" spans="1:6">
      <c r="A2371" s="1" t="s">
        <v>658</v>
      </c>
      <c r="B2371" s="1" t="s">
        <v>7002</v>
      </c>
      <c r="C2371" s="1" t="s">
        <v>7982</v>
      </c>
      <c r="D2371" s="1" t="s">
        <v>3101</v>
      </c>
      <c r="E2371" s="1" t="s">
        <v>3240</v>
      </c>
      <c r="F2371" s="1" t="s">
        <v>6683</v>
      </c>
    </row>
    <row r="2372" spans="1:6">
      <c r="A2372" s="1" t="s">
        <v>2262</v>
      </c>
      <c r="B2372" s="1" t="s">
        <v>7983</v>
      </c>
      <c r="C2372" s="1" t="s">
        <v>7983</v>
      </c>
      <c r="D2372" s="1" t="s">
        <v>2930</v>
      </c>
      <c r="E2372" s="1" t="s">
        <v>2930</v>
      </c>
      <c r="F2372" s="1" t="s">
        <v>6678</v>
      </c>
    </row>
    <row r="2373" spans="1:6">
      <c r="A2373" s="1" t="s">
        <v>1001</v>
      </c>
      <c r="B2373" s="1" t="s">
        <v>3369</v>
      </c>
      <c r="C2373" s="1" t="s">
        <v>3369</v>
      </c>
      <c r="D2373" s="1" t="s">
        <v>2969</v>
      </c>
      <c r="E2373" s="1" t="s">
        <v>2969</v>
      </c>
      <c r="F2373" s="1" t="s">
        <v>6678</v>
      </c>
    </row>
    <row r="2374" spans="1:6">
      <c r="A2374" s="1" t="s">
        <v>1430</v>
      </c>
      <c r="B2374" s="1" t="s">
        <v>5087</v>
      </c>
      <c r="C2374" s="1" t="s">
        <v>5087</v>
      </c>
      <c r="D2374" s="1" t="s">
        <v>2933</v>
      </c>
      <c r="E2374" s="1" t="s">
        <v>2933</v>
      </c>
      <c r="F2374" s="1" t="s">
        <v>6678</v>
      </c>
    </row>
    <row r="2375" spans="1:6">
      <c r="A2375" s="1" t="s">
        <v>3399</v>
      </c>
      <c r="B2375" s="1" t="s">
        <v>7475</v>
      </c>
      <c r="C2375" s="1" t="s">
        <v>7475</v>
      </c>
      <c r="D2375" s="1" t="s">
        <v>2981</v>
      </c>
      <c r="E2375" s="1" t="s">
        <v>3039</v>
      </c>
      <c r="F2375" s="1" t="s">
        <v>6683</v>
      </c>
    </row>
    <row r="2376" spans="1:6">
      <c r="A2376" s="1" t="s">
        <v>6473</v>
      </c>
      <c r="B2376" s="1" t="s">
        <v>6282</v>
      </c>
      <c r="C2376" s="1" t="s">
        <v>6282</v>
      </c>
      <c r="D2376" s="1" t="s">
        <v>2930</v>
      </c>
      <c r="E2376" s="1" t="s">
        <v>2930</v>
      </c>
      <c r="F2376" s="1" t="s">
        <v>6683</v>
      </c>
    </row>
    <row r="2377" spans="1:6">
      <c r="A2377" s="1" t="s">
        <v>4020</v>
      </c>
      <c r="B2377" s="1" t="s">
        <v>3918</v>
      </c>
      <c r="C2377" s="1" t="s">
        <v>3918</v>
      </c>
      <c r="D2377" s="1" t="s">
        <v>2930</v>
      </c>
      <c r="E2377" s="1" t="s">
        <v>2930</v>
      </c>
      <c r="F2377" s="1" t="s">
        <v>6678</v>
      </c>
    </row>
    <row r="2378" spans="1:6">
      <c r="A2378" s="1" t="s">
        <v>224</v>
      </c>
      <c r="B2378" s="1" t="s">
        <v>3730</v>
      </c>
      <c r="C2378" s="1" t="s">
        <v>7984</v>
      </c>
      <c r="D2378" s="1" t="s">
        <v>3069</v>
      </c>
      <c r="E2378" s="1" t="s">
        <v>3069</v>
      </c>
      <c r="F2378" s="1" t="s">
        <v>6678</v>
      </c>
    </row>
    <row r="2379" spans="1:6">
      <c r="A2379" s="1" t="s">
        <v>1560</v>
      </c>
      <c r="B2379" s="1" t="s">
        <v>3889</v>
      </c>
      <c r="C2379" s="1" t="s">
        <v>3889</v>
      </c>
      <c r="D2379" s="1" t="s">
        <v>2930</v>
      </c>
      <c r="E2379" s="1" t="s">
        <v>2930</v>
      </c>
      <c r="F2379" s="1" t="s">
        <v>6678</v>
      </c>
    </row>
    <row r="2380" spans="1:6">
      <c r="A2380" s="1" t="s">
        <v>2184</v>
      </c>
      <c r="B2380" s="1" t="s">
        <v>3015</v>
      </c>
      <c r="C2380" s="1" t="s">
        <v>3015</v>
      </c>
      <c r="D2380" s="1" t="s">
        <v>2933</v>
      </c>
      <c r="E2380" s="1" t="s">
        <v>2933</v>
      </c>
      <c r="F2380" s="1" t="s">
        <v>6678</v>
      </c>
    </row>
    <row r="2381" spans="1:6">
      <c r="A2381" s="1" t="s">
        <v>7985</v>
      </c>
      <c r="B2381" s="1" t="s">
        <v>5916</v>
      </c>
      <c r="C2381" s="1" t="s">
        <v>5916</v>
      </c>
      <c r="D2381" s="1" t="s">
        <v>2930</v>
      </c>
      <c r="E2381" s="1" t="s">
        <v>2930</v>
      </c>
      <c r="F2381" s="1" t="s">
        <v>6678</v>
      </c>
    </row>
    <row r="2382" spans="1:6">
      <c r="A2382" s="1" t="s">
        <v>1691</v>
      </c>
      <c r="B2382" s="1" t="s">
        <v>3758</v>
      </c>
      <c r="C2382" s="1" t="s">
        <v>3758</v>
      </c>
      <c r="D2382" s="1" t="s">
        <v>3027</v>
      </c>
      <c r="E2382" s="1" t="s">
        <v>3341</v>
      </c>
      <c r="F2382" s="1" t="s">
        <v>6683</v>
      </c>
    </row>
    <row r="2383" spans="1:6">
      <c r="A2383" s="1" t="s">
        <v>4359</v>
      </c>
      <c r="B2383" s="1" t="s">
        <v>3015</v>
      </c>
      <c r="C2383" s="1" t="s">
        <v>3015</v>
      </c>
      <c r="D2383" s="1" t="s">
        <v>2939</v>
      </c>
      <c r="E2383" s="1" t="s">
        <v>2939</v>
      </c>
      <c r="F2383" s="1" t="s">
        <v>6678</v>
      </c>
    </row>
    <row r="2384" spans="1:6">
      <c r="A2384" s="1" t="s">
        <v>1230</v>
      </c>
      <c r="B2384" s="1" t="s">
        <v>7986</v>
      </c>
      <c r="C2384" s="1" t="s">
        <v>7987</v>
      </c>
      <c r="D2384" s="1" t="s">
        <v>2939</v>
      </c>
      <c r="E2384" s="1" t="s">
        <v>3045</v>
      </c>
      <c r="F2384" s="1" t="s">
        <v>6678</v>
      </c>
    </row>
    <row r="2385" spans="1:6">
      <c r="A2385" s="1" t="s">
        <v>7988</v>
      </c>
      <c r="B2385" s="1" t="s">
        <v>4049</v>
      </c>
      <c r="C2385" s="1" t="s">
        <v>4049</v>
      </c>
      <c r="D2385" s="1" t="s">
        <v>2930</v>
      </c>
      <c r="E2385" s="1" t="s">
        <v>2930</v>
      </c>
      <c r="F2385" s="1" t="s">
        <v>6678</v>
      </c>
    </row>
    <row r="2386" spans="1:6">
      <c r="A2386" s="1" t="s">
        <v>725</v>
      </c>
      <c r="B2386" s="1" t="s">
        <v>3449</v>
      </c>
      <c r="C2386" s="1" t="s">
        <v>3449</v>
      </c>
      <c r="D2386" s="1" t="s">
        <v>2930</v>
      </c>
      <c r="E2386" s="1" t="s">
        <v>2930</v>
      </c>
      <c r="F2386" s="1" t="s">
        <v>6683</v>
      </c>
    </row>
    <row r="2387" spans="1:6">
      <c r="A2387" s="1" t="s">
        <v>2366</v>
      </c>
      <c r="B2387" s="1" t="s">
        <v>3365</v>
      </c>
      <c r="C2387" s="1" t="s">
        <v>3365</v>
      </c>
      <c r="D2387" s="1" t="s">
        <v>2930</v>
      </c>
      <c r="E2387" s="1" t="s">
        <v>2930</v>
      </c>
      <c r="F2387" s="1" t="s">
        <v>6683</v>
      </c>
    </row>
    <row r="2388" spans="1:6">
      <c r="A2388" s="1" t="s">
        <v>1414</v>
      </c>
      <c r="B2388" s="1" t="s">
        <v>3073</v>
      </c>
      <c r="C2388" s="1" t="s">
        <v>3073</v>
      </c>
      <c r="D2388" s="1" t="s">
        <v>2969</v>
      </c>
      <c r="E2388" s="1" t="s">
        <v>3240</v>
      </c>
      <c r="F2388" s="1" t="s">
        <v>6678</v>
      </c>
    </row>
    <row r="2389" spans="1:6">
      <c r="A2389" s="1" t="s">
        <v>608</v>
      </c>
      <c r="B2389" s="1" t="s">
        <v>2963</v>
      </c>
      <c r="C2389" s="1" t="s">
        <v>4347</v>
      </c>
      <c r="D2389" s="1" t="s">
        <v>3079</v>
      </c>
      <c r="E2389" s="1" t="s">
        <v>3486</v>
      </c>
      <c r="F2389" s="1" t="s">
        <v>6678</v>
      </c>
    </row>
    <row r="2390" spans="1:6">
      <c r="A2390" s="1" t="s">
        <v>2367</v>
      </c>
      <c r="B2390" s="1" t="s">
        <v>3260</v>
      </c>
      <c r="C2390" s="1" t="s">
        <v>3260</v>
      </c>
      <c r="D2390" s="1" t="s">
        <v>2933</v>
      </c>
      <c r="E2390" s="1" t="s">
        <v>2933</v>
      </c>
      <c r="F2390" s="1" t="s">
        <v>6683</v>
      </c>
    </row>
    <row r="2391" spans="1:6">
      <c r="A2391" s="1" t="s">
        <v>1158</v>
      </c>
      <c r="B2391" s="1" t="s">
        <v>3156</v>
      </c>
      <c r="C2391" s="1" t="s">
        <v>3156</v>
      </c>
      <c r="D2391" s="1" t="s">
        <v>2933</v>
      </c>
      <c r="E2391" s="1" t="s">
        <v>2933</v>
      </c>
      <c r="F2391" s="1" t="s">
        <v>6678</v>
      </c>
    </row>
    <row r="2392" spans="1:6">
      <c r="A2392" s="1" t="s">
        <v>2800</v>
      </c>
      <c r="B2392" s="1" t="s">
        <v>7989</v>
      </c>
      <c r="C2392" s="1" t="s">
        <v>7989</v>
      </c>
      <c r="D2392" s="1" t="s">
        <v>2933</v>
      </c>
      <c r="E2392" s="1" t="s">
        <v>2933</v>
      </c>
      <c r="F2392" s="1" t="s">
        <v>6678</v>
      </c>
    </row>
    <row r="2393" spans="1:6">
      <c r="A2393" s="1" t="s">
        <v>2368</v>
      </c>
      <c r="B2393" s="1" t="s">
        <v>7990</v>
      </c>
      <c r="C2393" s="1" t="s">
        <v>7990</v>
      </c>
      <c r="D2393" s="1" t="s">
        <v>2933</v>
      </c>
      <c r="E2393" s="1" t="s">
        <v>2933</v>
      </c>
      <c r="F2393" s="1" t="s">
        <v>6678</v>
      </c>
    </row>
    <row r="2394" spans="1:6">
      <c r="A2394" s="1" t="s">
        <v>528</v>
      </c>
      <c r="B2394" s="1" t="s">
        <v>3046</v>
      </c>
      <c r="C2394" s="1" t="s">
        <v>3046</v>
      </c>
      <c r="D2394" s="1" t="s">
        <v>2951</v>
      </c>
      <c r="E2394" s="1" t="s">
        <v>3101</v>
      </c>
      <c r="F2394" s="1" t="s">
        <v>6678</v>
      </c>
    </row>
    <row r="2395" spans="1:6">
      <c r="A2395" s="1" t="s">
        <v>681</v>
      </c>
      <c r="B2395" s="1" t="s">
        <v>3073</v>
      </c>
      <c r="C2395" s="1" t="s">
        <v>3073</v>
      </c>
      <c r="D2395" s="1" t="s">
        <v>2951</v>
      </c>
      <c r="E2395" s="1" t="s">
        <v>2951</v>
      </c>
      <c r="F2395" s="1" t="s">
        <v>6678</v>
      </c>
    </row>
    <row r="2396" spans="1:6">
      <c r="A2396" s="1" t="s">
        <v>2369</v>
      </c>
      <c r="B2396" s="1" t="s">
        <v>6058</v>
      </c>
      <c r="C2396" s="1" t="s">
        <v>6058</v>
      </c>
      <c r="D2396" s="1" t="s">
        <v>2930</v>
      </c>
      <c r="E2396" s="1" t="s">
        <v>2930</v>
      </c>
      <c r="F2396" s="1" t="s">
        <v>6678</v>
      </c>
    </row>
    <row r="2397" spans="1:6">
      <c r="A2397" s="1" t="s">
        <v>613</v>
      </c>
      <c r="B2397" s="1" t="s">
        <v>7991</v>
      </c>
      <c r="C2397" s="1" t="s">
        <v>7991</v>
      </c>
      <c r="D2397" s="1" t="s">
        <v>3027</v>
      </c>
      <c r="E2397" s="1" t="s">
        <v>3027</v>
      </c>
      <c r="F2397" s="1" t="s">
        <v>6678</v>
      </c>
    </row>
    <row r="2398" spans="1:6">
      <c r="A2398" s="1" t="s">
        <v>868</v>
      </c>
      <c r="B2398" s="1" t="s">
        <v>7992</v>
      </c>
      <c r="C2398" s="1" t="s">
        <v>7993</v>
      </c>
      <c r="D2398" s="1" t="s">
        <v>2939</v>
      </c>
      <c r="E2398" s="1" t="s">
        <v>2939</v>
      </c>
      <c r="F2398" s="1" t="s">
        <v>6678</v>
      </c>
    </row>
    <row r="2399" spans="1:6">
      <c r="A2399" s="1" t="s">
        <v>2370</v>
      </c>
      <c r="B2399" s="1" t="s">
        <v>3238</v>
      </c>
      <c r="C2399" s="1" t="s">
        <v>3238</v>
      </c>
      <c r="D2399" s="1" t="s">
        <v>2933</v>
      </c>
      <c r="E2399" s="1" t="s">
        <v>2933</v>
      </c>
      <c r="F2399" s="1" t="s">
        <v>6678</v>
      </c>
    </row>
    <row r="2400" spans="1:6">
      <c r="A2400" s="1" t="s">
        <v>2699</v>
      </c>
      <c r="B2400" s="1" t="s">
        <v>6233</v>
      </c>
      <c r="C2400" s="1" t="s">
        <v>6233</v>
      </c>
      <c r="D2400" s="1" t="s">
        <v>2930</v>
      </c>
      <c r="E2400" s="1" t="s">
        <v>2930</v>
      </c>
      <c r="F2400" s="1" t="s">
        <v>6678</v>
      </c>
    </row>
    <row r="2401" spans="1:6">
      <c r="A2401" s="1" t="s">
        <v>3608</v>
      </c>
      <c r="B2401" s="1" t="s">
        <v>7994</v>
      </c>
      <c r="C2401" s="1" t="s">
        <v>7994</v>
      </c>
      <c r="D2401" s="1" t="s">
        <v>2933</v>
      </c>
      <c r="E2401" s="1" t="s">
        <v>2933</v>
      </c>
      <c r="F2401" s="1" t="s">
        <v>6678</v>
      </c>
    </row>
    <row r="2402" spans="1:6">
      <c r="A2402" s="1" t="s">
        <v>7995</v>
      </c>
      <c r="B2402" s="1" t="s">
        <v>3476</v>
      </c>
      <c r="C2402" s="1" t="s">
        <v>3476</v>
      </c>
      <c r="D2402" s="1" t="s">
        <v>2930</v>
      </c>
      <c r="E2402" s="1" t="s">
        <v>2930</v>
      </c>
      <c r="F2402" s="1" t="s">
        <v>6678</v>
      </c>
    </row>
    <row r="2403" spans="1:6">
      <c r="A2403" s="1" t="s">
        <v>2144</v>
      </c>
      <c r="B2403" s="1" t="s">
        <v>7996</v>
      </c>
      <c r="C2403" s="1" t="s">
        <v>7996</v>
      </c>
      <c r="D2403" s="1" t="s">
        <v>2933</v>
      </c>
      <c r="E2403" s="1" t="s">
        <v>2933</v>
      </c>
      <c r="F2403" s="1" t="s">
        <v>6678</v>
      </c>
    </row>
    <row r="2404" spans="1:6">
      <c r="A2404" s="1" t="s">
        <v>2240</v>
      </c>
      <c r="B2404" s="1" t="s">
        <v>6977</v>
      </c>
      <c r="C2404" s="1" t="s">
        <v>6977</v>
      </c>
      <c r="D2404" s="1" t="s">
        <v>2930</v>
      </c>
      <c r="E2404" s="1" t="s">
        <v>2931</v>
      </c>
      <c r="F2404" s="1" t="s">
        <v>6683</v>
      </c>
    </row>
    <row r="2405" spans="1:6">
      <c r="A2405" s="1" t="s">
        <v>4758</v>
      </c>
      <c r="B2405" s="1" t="s">
        <v>3822</v>
      </c>
      <c r="C2405" s="1" t="s">
        <v>3822</v>
      </c>
      <c r="D2405" s="1" t="s">
        <v>2930</v>
      </c>
      <c r="E2405" s="1" t="s">
        <v>2930</v>
      </c>
      <c r="F2405" s="1" t="s">
        <v>6678</v>
      </c>
    </row>
    <row r="2406" spans="1:6">
      <c r="A2406" s="1" t="s">
        <v>95</v>
      </c>
      <c r="B2406" s="1" t="s">
        <v>3757</v>
      </c>
      <c r="C2406" s="1" t="s">
        <v>3757</v>
      </c>
      <c r="D2406" s="1" t="s">
        <v>3045</v>
      </c>
      <c r="E2406" s="1" t="s">
        <v>7997</v>
      </c>
      <c r="F2406" s="1" t="s">
        <v>6683</v>
      </c>
    </row>
    <row r="2407" spans="1:6">
      <c r="A2407" s="1" t="s">
        <v>900</v>
      </c>
      <c r="B2407" s="1" t="s">
        <v>3942</v>
      </c>
      <c r="C2407" s="1" t="s">
        <v>7998</v>
      </c>
      <c r="D2407" s="1" t="s">
        <v>3101</v>
      </c>
      <c r="E2407" s="1" t="s">
        <v>3101</v>
      </c>
      <c r="F2407" s="1" t="s">
        <v>6678</v>
      </c>
    </row>
    <row r="2408" spans="1:6">
      <c r="A2408" s="1" t="s">
        <v>642</v>
      </c>
      <c r="B2408" s="1" t="s">
        <v>3432</v>
      </c>
      <c r="C2408" s="1" t="s">
        <v>3432</v>
      </c>
      <c r="D2408" s="1" t="s">
        <v>2930</v>
      </c>
      <c r="E2408" s="1" t="s">
        <v>2930</v>
      </c>
      <c r="F2408" s="1" t="s">
        <v>6683</v>
      </c>
    </row>
    <row r="2409" spans="1:6">
      <c r="A2409" s="1" t="s">
        <v>2414</v>
      </c>
      <c r="B2409" s="1" t="s">
        <v>7999</v>
      </c>
      <c r="C2409" s="1" t="s">
        <v>7999</v>
      </c>
      <c r="D2409" s="1" t="s">
        <v>2930</v>
      </c>
      <c r="E2409" s="1" t="s">
        <v>2930</v>
      </c>
      <c r="F2409" s="1" t="s">
        <v>6678</v>
      </c>
    </row>
    <row r="2410" spans="1:6">
      <c r="A2410" s="1" t="s">
        <v>1064</v>
      </c>
      <c r="B2410" s="1" t="s">
        <v>8000</v>
      </c>
      <c r="C2410" s="1" t="s">
        <v>8001</v>
      </c>
      <c r="D2410" s="1" t="s">
        <v>2977</v>
      </c>
      <c r="E2410" s="1" t="s">
        <v>3003</v>
      </c>
      <c r="F2410" s="1" t="s">
        <v>6683</v>
      </c>
    </row>
    <row r="2411" spans="1:6">
      <c r="A2411" s="1" t="s">
        <v>1651</v>
      </c>
      <c r="B2411" s="1" t="s">
        <v>8002</v>
      </c>
      <c r="C2411" s="1" t="s">
        <v>8002</v>
      </c>
      <c r="D2411" s="1" t="s">
        <v>2951</v>
      </c>
      <c r="E2411" s="1" t="s">
        <v>2951</v>
      </c>
      <c r="F2411" s="1" t="s">
        <v>6678</v>
      </c>
    </row>
    <row r="2412" spans="1:6">
      <c r="A2412" s="1" t="s">
        <v>8003</v>
      </c>
      <c r="B2412" s="1" t="s">
        <v>5928</v>
      </c>
      <c r="C2412" s="1" t="s">
        <v>5928</v>
      </c>
      <c r="D2412" s="1" t="s">
        <v>2933</v>
      </c>
      <c r="E2412" s="1" t="s">
        <v>2933</v>
      </c>
      <c r="F2412" s="1" t="s">
        <v>6678</v>
      </c>
    </row>
    <row r="2413" spans="1:6">
      <c r="A2413" s="1" t="s">
        <v>650</v>
      </c>
      <c r="B2413" s="1" t="s">
        <v>8004</v>
      </c>
      <c r="C2413" s="1" t="s">
        <v>8004</v>
      </c>
      <c r="D2413" s="1" t="s">
        <v>2934</v>
      </c>
      <c r="E2413" s="1" t="s">
        <v>2934</v>
      </c>
      <c r="F2413" s="1" t="s">
        <v>6678</v>
      </c>
    </row>
    <row r="2414" spans="1:6">
      <c r="A2414" s="1" t="s">
        <v>6549</v>
      </c>
      <c r="B2414" s="1" t="s">
        <v>6557</v>
      </c>
      <c r="C2414" s="1" t="s">
        <v>6557</v>
      </c>
      <c r="D2414" s="1" t="s">
        <v>2930</v>
      </c>
      <c r="E2414" s="1" t="s">
        <v>2930</v>
      </c>
      <c r="F2414" s="1" t="s">
        <v>6678</v>
      </c>
    </row>
    <row r="2415" spans="1:6">
      <c r="A2415" s="1" t="s">
        <v>3774</v>
      </c>
      <c r="B2415" s="1" t="s">
        <v>3241</v>
      </c>
      <c r="C2415" s="1" t="s">
        <v>3241</v>
      </c>
      <c r="D2415" s="1" t="s">
        <v>2951</v>
      </c>
      <c r="E2415" s="1" t="s">
        <v>2951</v>
      </c>
      <c r="F2415" s="1" t="s">
        <v>6683</v>
      </c>
    </row>
    <row r="2416" spans="1:6">
      <c r="A2416" s="1" t="s">
        <v>2722</v>
      </c>
      <c r="B2416" s="1" t="s">
        <v>8005</v>
      </c>
      <c r="C2416" s="1" t="s">
        <v>8005</v>
      </c>
      <c r="D2416" s="1" t="s">
        <v>2930</v>
      </c>
      <c r="E2416" s="1" t="s">
        <v>2930</v>
      </c>
      <c r="F2416" s="1" t="s">
        <v>6678</v>
      </c>
    </row>
    <row r="2417" spans="1:6">
      <c r="A2417" s="1" t="s">
        <v>241</v>
      </c>
      <c r="B2417" s="1" t="s">
        <v>8006</v>
      </c>
      <c r="C2417" s="1" t="s">
        <v>8007</v>
      </c>
      <c r="D2417" s="1" t="s">
        <v>3030</v>
      </c>
      <c r="E2417" s="1" t="s">
        <v>3030</v>
      </c>
      <c r="F2417" s="1" t="s">
        <v>6678</v>
      </c>
    </row>
    <row r="2418" spans="1:6">
      <c r="A2418" s="1" t="s">
        <v>280</v>
      </c>
      <c r="B2418" s="1" t="s">
        <v>8008</v>
      </c>
      <c r="C2418" s="1" t="s">
        <v>8008</v>
      </c>
      <c r="D2418" s="1" t="s">
        <v>2934</v>
      </c>
      <c r="E2418" s="1" t="s">
        <v>2934</v>
      </c>
      <c r="F2418" s="1" t="s">
        <v>6678</v>
      </c>
    </row>
    <row r="2419" spans="1:6">
      <c r="A2419" s="1" t="s">
        <v>484</v>
      </c>
      <c r="B2419" s="1" t="s">
        <v>8009</v>
      </c>
      <c r="C2419" s="1" t="s">
        <v>8009</v>
      </c>
      <c r="D2419" s="1" t="s">
        <v>2933</v>
      </c>
      <c r="E2419" s="1" t="s">
        <v>2933</v>
      </c>
      <c r="F2419" s="1" t="s">
        <v>6678</v>
      </c>
    </row>
    <row r="2420" spans="1:6">
      <c r="A2420" s="1" t="s">
        <v>682</v>
      </c>
      <c r="B2420" s="1" t="s">
        <v>2956</v>
      </c>
      <c r="C2420" s="1" t="s">
        <v>8010</v>
      </c>
      <c r="D2420" s="1" t="s">
        <v>2981</v>
      </c>
      <c r="E2420" s="1" t="s">
        <v>2981</v>
      </c>
      <c r="F2420" s="1" t="s">
        <v>6678</v>
      </c>
    </row>
    <row r="2421" spans="1:6">
      <c r="A2421" s="1" t="s">
        <v>28</v>
      </c>
      <c r="B2421" s="1" t="s">
        <v>8011</v>
      </c>
      <c r="C2421" s="1" t="s">
        <v>8012</v>
      </c>
      <c r="D2421" s="1" t="s">
        <v>2977</v>
      </c>
      <c r="E2421" s="1" t="s">
        <v>2977</v>
      </c>
      <c r="F2421" s="1" t="s">
        <v>6678</v>
      </c>
    </row>
    <row r="2422" spans="1:6">
      <c r="A2422" s="1" t="s">
        <v>2575</v>
      </c>
      <c r="B2422" s="1" t="s">
        <v>3180</v>
      </c>
      <c r="C2422" s="1" t="s">
        <v>3180</v>
      </c>
      <c r="D2422" s="1" t="s">
        <v>2930</v>
      </c>
      <c r="E2422" s="1" t="s">
        <v>2930</v>
      </c>
      <c r="F2422" s="1" t="s">
        <v>6683</v>
      </c>
    </row>
    <row r="2423" spans="1:6">
      <c r="A2423" s="1" t="s">
        <v>808</v>
      </c>
      <c r="B2423" s="1" t="s">
        <v>8013</v>
      </c>
      <c r="C2423" s="1" t="s">
        <v>8013</v>
      </c>
      <c r="D2423" s="1" t="s">
        <v>2934</v>
      </c>
      <c r="E2423" s="1" t="s">
        <v>2934</v>
      </c>
      <c r="F2423" s="1" t="s">
        <v>6678</v>
      </c>
    </row>
    <row r="2424" spans="1:6">
      <c r="A2424" s="1" t="s">
        <v>8014</v>
      </c>
      <c r="B2424" s="1" t="s">
        <v>8015</v>
      </c>
      <c r="C2424" s="1" t="s">
        <v>8015</v>
      </c>
      <c r="D2424" s="1" t="s">
        <v>2930</v>
      </c>
      <c r="E2424" s="1" t="s">
        <v>2930</v>
      </c>
      <c r="F2424" s="1" t="s">
        <v>6678</v>
      </c>
    </row>
    <row r="2425" spans="1:6">
      <c r="A2425" s="1" t="s">
        <v>2372</v>
      </c>
      <c r="B2425" s="1" t="s">
        <v>2943</v>
      </c>
      <c r="C2425" s="1" t="s">
        <v>2943</v>
      </c>
      <c r="D2425" s="1" t="s">
        <v>2933</v>
      </c>
      <c r="E2425" s="1" t="s">
        <v>2933</v>
      </c>
      <c r="F2425" s="1" t="s">
        <v>6678</v>
      </c>
    </row>
    <row r="2426" spans="1:6">
      <c r="A2426" s="1" t="s">
        <v>2576</v>
      </c>
      <c r="B2426" s="1" t="s">
        <v>3250</v>
      </c>
      <c r="C2426" s="1" t="s">
        <v>3250</v>
      </c>
      <c r="D2426" s="1" t="s">
        <v>2951</v>
      </c>
      <c r="E2426" s="1" t="s">
        <v>2951</v>
      </c>
      <c r="F2426" s="1" t="s">
        <v>6678</v>
      </c>
    </row>
    <row r="2427" spans="1:6">
      <c r="A2427" s="1" t="s">
        <v>294</v>
      </c>
      <c r="B2427" s="1" t="s">
        <v>3556</v>
      </c>
      <c r="C2427" s="1" t="s">
        <v>8016</v>
      </c>
      <c r="D2427" s="1" t="s">
        <v>3155</v>
      </c>
      <c r="E2427" s="1" t="s">
        <v>8017</v>
      </c>
      <c r="F2427" s="1" t="s">
        <v>6678</v>
      </c>
    </row>
    <row r="2428" spans="1:6">
      <c r="A2428" s="1" t="s">
        <v>1694</v>
      </c>
      <c r="B2428" s="1" t="s">
        <v>3186</v>
      </c>
      <c r="C2428" s="1" t="s">
        <v>3186</v>
      </c>
      <c r="D2428" s="1" t="s">
        <v>2930</v>
      </c>
      <c r="E2428" s="1" t="s">
        <v>2930</v>
      </c>
      <c r="F2428" s="1" t="s">
        <v>6678</v>
      </c>
    </row>
    <row r="2429" spans="1:6">
      <c r="A2429" s="1" t="s">
        <v>2071</v>
      </c>
      <c r="B2429" s="1" t="s">
        <v>3572</v>
      </c>
      <c r="C2429" s="1" t="s">
        <v>3572</v>
      </c>
      <c r="D2429" s="1" t="s">
        <v>2951</v>
      </c>
      <c r="E2429" s="1" t="s">
        <v>2951</v>
      </c>
      <c r="F2429" s="1" t="s">
        <v>6678</v>
      </c>
    </row>
    <row r="2430" spans="1:6">
      <c r="A2430" s="1" t="s">
        <v>982</v>
      </c>
      <c r="B2430" s="1" t="s">
        <v>8018</v>
      </c>
      <c r="C2430" s="1" t="s">
        <v>8018</v>
      </c>
      <c r="D2430" s="1" t="s">
        <v>2969</v>
      </c>
      <c r="E2430" s="1" t="s">
        <v>2969</v>
      </c>
      <c r="F2430" s="1" t="s">
        <v>6678</v>
      </c>
    </row>
    <row r="2431" spans="1:6">
      <c r="A2431" s="1" t="s">
        <v>2021</v>
      </c>
      <c r="B2431" s="1" t="s">
        <v>5332</v>
      </c>
      <c r="C2431" s="1" t="s">
        <v>5332</v>
      </c>
      <c r="D2431" s="1" t="s">
        <v>2934</v>
      </c>
      <c r="E2431" s="1" t="s">
        <v>2934</v>
      </c>
      <c r="F2431" s="1" t="s">
        <v>6678</v>
      </c>
    </row>
    <row r="2432" spans="1:6">
      <c r="A2432" s="1" t="s">
        <v>1695</v>
      </c>
      <c r="B2432" s="1" t="s">
        <v>8019</v>
      </c>
      <c r="C2432" s="1" t="s">
        <v>8019</v>
      </c>
      <c r="D2432" s="1" t="s">
        <v>2930</v>
      </c>
      <c r="E2432" s="1" t="s">
        <v>2977</v>
      </c>
      <c r="F2432" s="1" t="s">
        <v>6683</v>
      </c>
    </row>
    <row r="2433" spans="1:6">
      <c r="A2433" s="1" t="s">
        <v>1722</v>
      </c>
      <c r="B2433" s="1" t="s">
        <v>3609</v>
      </c>
      <c r="C2433" s="1" t="s">
        <v>3609</v>
      </c>
      <c r="D2433" s="1" t="s">
        <v>2934</v>
      </c>
      <c r="E2433" s="1" t="s">
        <v>2934</v>
      </c>
      <c r="F2433" s="1" t="s">
        <v>6678</v>
      </c>
    </row>
    <row r="2434" spans="1:6">
      <c r="A2434" s="1" t="s">
        <v>322</v>
      </c>
      <c r="B2434" s="1" t="s">
        <v>8020</v>
      </c>
      <c r="C2434" s="1" t="s">
        <v>8020</v>
      </c>
      <c r="D2434" s="1" t="s">
        <v>2930</v>
      </c>
      <c r="E2434" s="1" t="s">
        <v>2930</v>
      </c>
      <c r="F2434" s="1" t="s">
        <v>6678</v>
      </c>
    </row>
    <row r="2435" spans="1:6">
      <c r="A2435" s="1" t="s">
        <v>351</v>
      </c>
      <c r="B2435" s="1" t="s">
        <v>8021</v>
      </c>
      <c r="C2435" s="1" t="s">
        <v>8021</v>
      </c>
      <c r="D2435" s="1" t="s">
        <v>2969</v>
      </c>
      <c r="E2435" s="1" t="s">
        <v>2969</v>
      </c>
      <c r="F2435" s="1" t="s">
        <v>6678</v>
      </c>
    </row>
    <row r="2436" spans="1:6">
      <c r="A2436" s="1" t="s">
        <v>1302</v>
      </c>
      <c r="B2436" s="1" t="s">
        <v>3587</v>
      </c>
      <c r="C2436" s="1" t="s">
        <v>3666</v>
      </c>
      <c r="D2436" s="1" t="s">
        <v>2934</v>
      </c>
      <c r="E2436" s="1" t="s">
        <v>3070</v>
      </c>
      <c r="F2436" s="1" t="s">
        <v>6683</v>
      </c>
    </row>
    <row r="2437" spans="1:6">
      <c r="A2437" s="1" t="s">
        <v>1360</v>
      </c>
      <c r="B2437" s="1" t="s">
        <v>4233</v>
      </c>
      <c r="C2437" s="1" t="s">
        <v>4233</v>
      </c>
      <c r="D2437" s="1" t="s">
        <v>2933</v>
      </c>
      <c r="E2437" s="1" t="s">
        <v>2933</v>
      </c>
      <c r="F2437" s="1" t="s">
        <v>6678</v>
      </c>
    </row>
    <row r="2438" spans="1:6">
      <c r="A2438" s="1" t="s">
        <v>1620</v>
      </c>
      <c r="B2438" s="1" t="s">
        <v>4365</v>
      </c>
      <c r="C2438" s="1" t="s">
        <v>4365</v>
      </c>
      <c r="D2438" s="1" t="s">
        <v>2951</v>
      </c>
      <c r="E2438" s="1" t="s">
        <v>2951</v>
      </c>
      <c r="F2438" s="1" t="s">
        <v>6678</v>
      </c>
    </row>
    <row r="2439" spans="1:6">
      <c r="A2439" s="1" t="s">
        <v>524</v>
      </c>
      <c r="B2439" s="1" t="s">
        <v>4149</v>
      </c>
      <c r="C2439" s="1" t="s">
        <v>4149</v>
      </c>
      <c r="D2439" s="1" t="s">
        <v>2969</v>
      </c>
      <c r="E2439" s="1" t="s">
        <v>2969</v>
      </c>
      <c r="F2439" s="1" t="s">
        <v>6678</v>
      </c>
    </row>
    <row r="2440" spans="1:6">
      <c r="A2440" s="1" t="s">
        <v>2724</v>
      </c>
      <c r="B2440" s="1" t="s">
        <v>3143</v>
      </c>
      <c r="C2440" s="1" t="s">
        <v>3143</v>
      </c>
      <c r="D2440" s="1" t="s">
        <v>2934</v>
      </c>
      <c r="E2440" s="1" t="s">
        <v>2934</v>
      </c>
      <c r="F2440" s="1" t="s">
        <v>6678</v>
      </c>
    </row>
    <row r="2441" spans="1:6">
      <c r="A2441" s="1" t="s">
        <v>523</v>
      </c>
      <c r="B2441" s="1" t="s">
        <v>3323</v>
      </c>
      <c r="C2441" s="1" t="s">
        <v>4354</v>
      </c>
      <c r="D2441" s="1" t="s">
        <v>3039</v>
      </c>
      <c r="E2441" s="1" t="s">
        <v>3115</v>
      </c>
      <c r="F2441" s="1" t="s">
        <v>6683</v>
      </c>
    </row>
    <row r="2442" spans="1:6">
      <c r="A2442" s="1" t="s">
        <v>2127</v>
      </c>
      <c r="B2442" s="1" t="s">
        <v>3220</v>
      </c>
      <c r="C2442" s="1" t="s">
        <v>3220</v>
      </c>
      <c r="D2442" s="1" t="s">
        <v>2969</v>
      </c>
      <c r="E2442" s="1" t="s">
        <v>2969</v>
      </c>
      <c r="F2442" s="1" t="s">
        <v>6678</v>
      </c>
    </row>
    <row r="2443" spans="1:6">
      <c r="A2443" s="1" t="s">
        <v>2098</v>
      </c>
      <c r="B2443" s="1" t="s">
        <v>8022</v>
      </c>
      <c r="C2443" s="1" t="s">
        <v>8022</v>
      </c>
      <c r="D2443" s="1" t="s">
        <v>2930</v>
      </c>
      <c r="E2443" s="1" t="s">
        <v>2930</v>
      </c>
      <c r="F2443" s="1" t="s">
        <v>6678</v>
      </c>
    </row>
    <row r="2444" spans="1:6">
      <c r="A2444" s="1" t="s">
        <v>2725</v>
      </c>
      <c r="B2444" s="1" t="s">
        <v>8023</v>
      </c>
      <c r="C2444" s="1" t="s">
        <v>8023</v>
      </c>
      <c r="D2444" s="1" t="s">
        <v>2930</v>
      </c>
      <c r="E2444" s="1" t="s">
        <v>2930</v>
      </c>
      <c r="F2444" s="1" t="s">
        <v>6678</v>
      </c>
    </row>
    <row r="2445" spans="1:6">
      <c r="A2445" s="1" t="s">
        <v>2434</v>
      </c>
      <c r="B2445" s="1" t="s">
        <v>3765</v>
      </c>
      <c r="C2445" s="1" t="s">
        <v>3427</v>
      </c>
      <c r="D2445" s="1" t="s">
        <v>2981</v>
      </c>
      <c r="E2445" s="1" t="s">
        <v>3782</v>
      </c>
      <c r="F2445" s="1" t="s">
        <v>6683</v>
      </c>
    </row>
    <row r="2446" spans="1:6">
      <c r="A2446" s="1" t="s">
        <v>2671</v>
      </c>
      <c r="B2446" s="1" t="s">
        <v>3245</v>
      </c>
      <c r="C2446" s="1" t="s">
        <v>3245</v>
      </c>
      <c r="D2446" s="1" t="s">
        <v>2930</v>
      </c>
      <c r="E2446" s="1" t="s">
        <v>2930</v>
      </c>
      <c r="F2446" s="1" t="s">
        <v>6678</v>
      </c>
    </row>
    <row r="2447" spans="1:6">
      <c r="A2447" s="1" t="s">
        <v>237</v>
      </c>
      <c r="B2447" s="1" t="s">
        <v>2955</v>
      </c>
      <c r="C2447" s="1" t="s">
        <v>6637</v>
      </c>
      <c r="D2447" s="1" t="s">
        <v>3101</v>
      </c>
      <c r="E2447" s="1" t="s">
        <v>3101</v>
      </c>
      <c r="F2447" s="1" t="s">
        <v>6678</v>
      </c>
    </row>
    <row r="2448" spans="1:6">
      <c r="A2448" s="1" t="s">
        <v>579</v>
      </c>
      <c r="B2448" s="1" t="s">
        <v>8024</v>
      </c>
      <c r="C2448" s="1" t="s">
        <v>8025</v>
      </c>
      <c r="D2448" s="1" t="s">
        <v>2989</v>
      </c>
      <c r="E2448" s="1" t="s">
        <v>2989</v>
      </c>
      <c r="F2448" s="1" t="s">
        <v>6678</v>
      </c>
    </row>
    <row r="2449" spans="1:6">
      <c r="A2449" s="1" t="s">
        <v>684</v>
      </c>
      <c r="B2449" s="1" t="s">
        <v>2943</v>
      </c>
      <c r="C2449" s="1" t="s">
        <v>2943</v>
      </c>
      <c r="D2449" s="1" t="s">
        <v>2969</v>
      </c>
      <c r="E2449" s="1" t="s">
        <v>2969</v>
      </c>
      <c r="F2449" s="1" t="s">
        <v>6678</v>
      </c>
    </row>
    <row r="2450" spans="1:6">
      <c r="A2450" s="1" t="s">
        <v>8026</v>
      </c>
      <c r="B2450" s="1" t="s">
        <v>2955</v>
      </c>
      <c r="C2450" s="1" t="s">
        <v>2955</v>
      </c>
      <c r="D2450" s="1" t="s">
        <v>2930</v>
      </c>
      <c r="E2450" s="1" t="s">
        <v>2930</v>
      </c>
      <c r="F2450" s="1" t="s">
        <v>6678</v>
      </c>
    </row>
    <row r="2451" spans="1:6">
      <c r="A2451" s="1" t="s">
        <v>2871</v>
      </c>
      <c r="B2451" s="1" t="s">
        <v>8027</v>
      </c>
      <c r="C2451" s="1" t="s">
        <v>8027</v>
      </c>
      <c r="D2451" s="1" t="s">
        <v>2951</v>
      </c>
      <c r="E2451" s="1" t="s">
        <v>2951</v>
      </c>
      <c r="F2451" s="1" t="s">
        <v>6678</v>
      </c>
    </row>
    <row r="2452" spans="1:6">
      <c r="A2452" s="1" t="s">
        <v>8028</v>
      </c>
      <c r="B2452" s="1" t="s">
        <v>2955</v>
      </c>
      <c r="C2452" s="1" t="s">
        <v>2955</v>
      </c>
      <c r="D2452" s="1" t="s">
        <v>2933</v>
      </c>
      <c r="E2452" s="1" t="s">
        <v>2933</v>
      </c>
      <c r="F2452" s="1" t="s">
        <v>6678</v>
      </c>
    </row>
    <row r="2453" spans="1:6">
      <c r="A2453" s="1" t="s">
        <v>251</v>
      </c>
      <c r="B2453" s="1" t="s">
        <v>2943</v>
      </c>
      <c r="C2453" s="1" t="s">
        <v>2943</v>
      </c>
      <c r="D2453" s="1" t="s">
        <v>2933</v>
      </c>
      <c r="E2453" s="1" t="s">
        <v>2933</v>
      </c>
      <c r="F2453" s="1" t="s">
        <v>6678</v>
      </c>
    </row>
    <row r="2454" spans="1:6">
      <c r="A2454" s="1" t="s">
        <v>2578</v>
      </c>
      <c r="B2454" s="1" t="s">
        <v>3626</v>
      </c>
      <c r="C2454" s="1" t="s">
        <v>3626</v>
      </c>
      <c r="D2454" s="1" t="s">
        <v>2930</v>
      </c>
      <c r="E2454" s="1" t="s">
        <v>2930</v>
      </c>
      <c r="F2454" s="1" t="s">
        <v>6683</v>
      </c>
    </row>
    <row r="2455" spans="1:6">
      <c r="A2455" s="1" t="s">
        <v>2375</v>
      </c>
      <c r="B2455" s="1" t="s">
        <v>6858</v>
      </c>
      <c r="C2455" s="1" t="s">
        <v>6858</v>
      </c>
      <c r="D2455" s="1" t="s">
        <v>2933</v>
      </c>
      <c r="E2455" s="1" t="s">
        <v>2933</v>
      </c>
      <c r="F2455" s="1" t="s">
        <v>6678</v>
      </c>
    </row>
    <row r="2456" spans="1:6">
      <c r="A2456" s="1" t="s">
        <v>2653</v>
      </c>
      <c r="B2456" s="1" t="s">
        <v>2955</v>
      </c>
      <c r="C2456" s="1" t="s">
        <v>2955</v>
      </c>
      <c r="D2456" s="1" t="s">
        <v>2939</v>
      </c>
      <c r="E2456" s="1" t="s">
        <v>2939</v>
      </c>
      <c r="F2456" s="1" t="s">
        <v>6678</v>
      </c>
    </row>
    <row r="2457" spans="1:6">
      <c r="A2457" s="1" t="s">
        <v>4558</v>
      </c>
      <c r="B2457" s="1" t="s">
        <v>8029</v>
      </c>
      <c r="C2457" s="1" t="s">
        <v>8029</v>
      </c>
      <c r="D2457" s="1" t="s">
        <v>2939</v>
      </c>
      <c r="E2457" s="1" t="s">
        <v>3390</v>
      </c>
      <c r="F2457" s="1" t="s">
        <v>6678</v>
      </c>
    </row>
    <row r="2458" spans="1:6">
      <c r="A2458" s="1" t="s">
        <v>1473</v>
      </c>
      <c r="B2458" s="1" t="s">
        <v>2955</v>
      </c>
      <c r="C2458" s="1" t="s">
        <v>8030</v>
      </c>
      <c r="D2458" s="1" t="s">
        <v>2933</v>
      </c>
      <c r="E2458" s="1" t="s">
        <v>2989</v>
      </c>
      <c r="F2458" s="1" t="s">
        <v>6678</v>
      </c>
    </row>
    <row r="2459" spans="1:6">
      <c r="A2459" s="1" t="s">
        <v>3620</v>
      </c>
      <c r="B2459" s="1" t="s">
        <v>2955</v>
      </c>
      <c r="C2459" s="1" t="s">
        <v>2955</v>
      </c>
      <c r="D2459" s="1" t="s">
        <v>2933</v>
      </c>
      <c r="E2459" s="1" t="s">
        <v>2933</v>
      </c>
      <c r="F2459" s="1" t="s">
        <v>6678</v>
      </c>
    </row>
    <row r="2460" spans="1:6">
      <c r="A2460" s="1" t="s">
        <v>2875</v>
      </c>
      <c r="B2460" s="1" t="s">
        <v>2955</v>
      </c>
      <c r="C2460" s="1" t="s">
        <v>2955</v>
      </c>
      <c r="D2460" s="1" t="s">
        <v>2930</v>
      </c>
      <c r="E2460" s="1" t="s">
        <v>2930</v>
      </c>
      <c r="F2460" s="1" t="s">
        <v>6678</v>
      </c>
    </row>
    <row r="2461" spans="1:6">
      <c r="A2461" s="1" t="s">
        <v>2138</v>
      </c>
      <c r="B2461" s="1" t="s">
        <v>3175</v>
      </c>
      <c r="C2461" s="1" t="s">
        <v>3175</v>
      </c>
      <c r="D2461" s="1" t="s">
        <v>2951</v>
      </c>
      <c r="E2461" s="1" t="s">
        <v>2951</v>
      </c>
      <c r="F2461" s="1" t="s">
        <v>6678</v>
      </c>
    </row>
    <row r="2462" spans="1:6">
      <c r="A2462" s="1" t="s">
        <v>1946</v>
      </c>
      <c r="B2462" s="1" t="s">
        <v>2955</v>
      </c>
      <c r="C2462" s="1" t="s">
        <v>2955</v>
      </c>
      <c r="D2462" s="1" t="s">
        <v>2930</v>
      </c>
      <c r="E2462" s="1" t="s">
        <v>2930</v>
      </c>
      <c r="F2462" s="1" t="s">
        <v>6678</v>
      </c>
    </row>
    <row r="2463" spans="1:6">
      <c r="A2463" s="1" t="s">
        <v>1698</v>
      </c>
      <c r="B2463" s="1" t="s">
        <v>8031</v>
      </c>
      <c r="C2463" s="1" t="s">
        <v>8031</v>
      </c>
      <c r="D2463" s="1" t="s">
        <v>2934</v>
      </c>
      <c r="E2463" s="1" t="s">
        <v>2934</v>
      </c>
      <c r="F2463" s="1" t="s">
        <v>6678</v>
      </c>
    </row>
    <row r="2464" spans="1:6">
      <c r="A2464" s="1" t="s">
        <v>2376</v>
      </c>
      <c r="B2464" s="1" t="s">
        <v>3212</v>
      </c>
      <c r="C2464" s="1" t="s">
        <v>3212</v>
      </c>
      <c r="D2464" s="1" t="s">
        <v>2930</v>
      </c>
      <c r="E2464" s="1" t="s">
        <v>2930</v>
      </c>
      <c r="F2464" s="1" t="s">
        <v>6678</v>
      </c>
    </row>
    <row r="2465" spans="1:6">
      <c r="A2465" s="1" t="s">
        <v>2377</v>
      </c>
      <c r="B2465" s="1" t="s">
        <v>3501</v>
      </c>
      <c r="C2465" s="1" t="s">
        <v>3501</v>
      </c>
      <c r="D2465" s="1" t="s">
        <v>2933</v>
      </c>
      <c r="E2465" s="1" t="s">
        <v>2933</v>
      </c>
      <c r="F2465" s="1" t="s">
        <v>6678</v>
      </c>
    </row>
    <row r="2466" spans="1:6">
      <c r="A2466" s="1" t="s">
        <v>312</v>
      </c>
      <c r="B2466" s="1" t="s">
        <v>2955</v>
      </c>
      <c r="C2466" s="1" t="s">
        <v>2955</v>
      </c>
      <c r="D2466" s="1" t="s">
        <v>2951</v>
      </c>
      <c r="E2466" s="1" t="s">
        <v>2951</v>
      </c>
      <c r="F2466" s="1" t="s">
        <v>6678</v>
      </c>
    </row>
    <row r="2467" spans="1:6">
      <c r="A2467" s="1" t="s">
        <v>2067</v>
      </c>
      <c r="B2467" s="1" t="s">
        <v>3164</v>
      </c>
      <c r="C2467" s="1" t="s">
        <v>3164</v>
      </c>
      <c r="D2467" s="1" t="s">
        <v>2934</v>
      </c>
      <c r="E2467" s="1" t="s">
        <v>2934</v>
      </c>
      <c r="F2467" s="1" t="s">
        <v>6678</v>
      </c>
    </row>
    <row r="2468" spans="1:6">
      <c r="A2468" s="1" t="s">
        <v>2579</v>
      </c>
      <c r="B2468" s="1" t="s">
        <v>2943</v>
      </c>
      <c r="C2468" s="1" t="s">
        <v>2943</v>
      </c>
      <c r="D2468" s="1" t="s">
        <v>2951</v>
      </c>
      <c r="E2468" s="1" t="s">
        <v>2951</v>
      </c>
      <c r="F2468" s="1" t="s">
        <v>6678</v>
      </c>
    </row>
    <row r="2469" spans="1:6">
      <c r="A2469" s="1" t="s">
        <v>2580</v>
      </c>
      <c r="B2469" s="1" t="s">
        <v>3944</v>
      </c>
      <c r="C2469" s="1" t="s">
        <v>3944</v>
      </c>
      <c r="D2469" s="1" t="s">
        <v>2933</v>
      </c>
      <c r="E2469" s="1" t="s">
        <v>2933</v>
      </c>
      <c r="F2469" s="1" t="s">
        <v>6678</v>
      </c>
    </row>
    <row r="2470" spans="1:6">
      <c r="A2470" s="1" t="s">
        <v>1161</v>
      </c>
      <c r="B2470" s="1" t="s">
        <v>8032</v>
      </c>
      <c r="C2470" s="1" t="s">
        <v>8032</v>
      </c>
      <c r="D2470" s="1" t="s">
        <v>2930</v>
      </c>
      <c r="E2470" s="1" t="s">
        <v>2930</v>
      </c>
      <c r="F2470" s="1" t="s">
        <v>6678</v>
      </c>
    </row>
    <row r="2471" spans="1:6">
      <c r="A2471" s="1" t="s">
        <v>1917</v>
      </c>
      <c r="B2471" s="1" t="s">
        <v>6339</v>
      </c>
      <c r="C2471" s="1" t="s">
        <v>6339</v>
      </c>
      <c r="D2471" s="1" t="s">
        <v>2933</v>
      </c>
      <c r="E2471" s="1" t="s">
        <v>2933</v>
      </c>
      <c r="F2471" s="1" t="s">
        <v>6678</v>
      </c>
    </row>
    <row r="2472" spans="1:6">
      <c r="A2472" s="1" t="s">
        <v>1289</v>
      </c>
      <c r="B2472" s="1" t="s">
        <v>3752</v>
      </c>
      <c r="C2472" s="1" t="s">
        <v>3752</v>
      </c>
      <c r="D2472" s="1" t="s">
        <v>2969</v>
      </c>
      <c r="E2472" s="1" t="s">
        <v>2931</v>
      </c>
      <c r="F2472" s="1" t="s">
        <v>6683</v>
      </c>
    </row>
    <row r="2473" spans="1:6">
      <c r="A2473" s="1" t="s">
        <v>689</v>
      </c>
      <c r="B2473" s="1" t="s">
        <v>2955</v>
      </c>
      <c r="C2473" s="1" t="s">
        <v>2955</v>
      </c>
      <c r="D2473" s="1" t="s">
        <v>2934</v>
      </c>
      <c r="E2473" s="1" t="s">
        <v>2934</v>
      </c>
      <c r="F2473" s="1" t="s">
        <v>6678</v>
      </c>
    </row>
    <row r="2474" spans="1:6">
      <c r="A2474" s="1" t="s">
        <v>2053</v>
      </c>
      <c r="B2474" s="1" t="s">
        <v>2955</v>
      </c>
      <c r="C2474" s="1" t="s">
        <v>2955</v>
      </c>
      <c r="D2474" s="1" t="s">
        <v>2934</v>
      </c>
      <c r="E2474" s="1" t="s">
        <v>2934</v>
      </c>
      <c r="F2474" s="1" t="s">
        <v>6678</v>
      </c>
    </row>
    <row r="2475" spans="1:6">
      <c r="A2475" s="1" t="s">
        <v>2683</v>
      </c>
      <c r="B2475" s="1" t="s">
        <v>2955</v>
      </c>
      <c r="C2475" s="1" t="s">
        <v>2955</v>
      </c>
      <c r="D2475" s="1" t="s">
        <v>2930</v>
      </c>
      <c r="E2475" s="1" t="s">
        <v>2930</v>
      </c>
      <c r="F2475" s="1" t="s">
        <v>6678</v>
      </c>
    </row>
    <row r="2476" spans="1:6">
      <c r="A2476" s="1" t="s">
        <v>151</v>
      </c>
      <c r="B2476" s="1" t="s">
        <v>2955</v>
      </c>
      <c r="C2476" s="1" t="s">
        <v>2955</v>
      </c>
      <c r="D2476" s="1" t="s">
        <v>2933</v>
      </c>
      <c r="E2476" s="1" t="s">
        <v>2933</v>
      </c>
      <c r="F2476" s="1" t="s">
        <v>6678</v>
      </c>
    </row>
    <row r="2477" spans="1:6">
      <c r="A2477" s="1" t="s">
        <v>758</v>
      </c>
      <c r="B2477" s="1" t="s">
        <v>2955</v>
      </c>
      <c r="C2477" s="1" t="s">
        <v>2955</v>
      </c>
      <c r="D2477" s="1" t="s">
        <v>2951</v>
      </c>
      <c r="E2477" s="1" t="s">
        <v>2951</v>
      </c>
      <c r="F2477" s="1" t="s">
        <v>6678</v>
      </c>
    </row>
    <row r="2478" spans="1:6">
      <c r="A2478" s="1" t="s">
        <v>628</v>
      </c>
      <c r="B2478" s="1" t="s">
        <v>2952</v>
      </c>
      <c r="C2478" s="1" t="s">
        <v>2952</v>
      </c>
      <c r="D2478" s="1" t="s">
        <v>2969</v>
      </c>
      <c r="E2478" s="1" t="s">
        <v>2969</v>
      </c>
      <c r="F2478" s="1" t="s">
        <v>6678</v>
      </c>
    </row>
    <row r="2479" spans="1:6">
      <c r="A2479" s="1" t="s">
        <v>8033</v>
      </c>
      <c r="B2479" s="1" t="s">
        <v>3300</v>
      </c>
      <c r="C2479" s="1" t="s">
        <v>3300</v>
      </c>
      <c r="D2479" s="1" t="s">
        <v>2930</v>
      </c>
      <c r="E2479" s="1" t="s">
        <v>2930</v>
      </c>
      <c r="F2479" s="1" t="s">
        <v>6683</v>
      </c>
    </row>
    <row r="2480" spans="1:6">
      <c r="A2480" s="1" t="s">
        <v>477</v>
      </c>
      <c r="B2480" s="1" t="s">
        <v>8034</v>
      </c>
      <c r="C2480" s="1" t="s">
        <v>8034</v>
      </c>
      <c r="D2480" s="1" t="s">
        <v>2933</v>
      </c>
      <c r="E2480" s="1" t="s">
        <v>2933</v>
      </c>
      <c r="F2480" s="1" t="s">
        <v>6678</v>
      </c>
    </row>
    <row r="2481" spans="1:6">
      <c r="A2481" s="1" t="s">
        <v>1920</v>
      </c>
      <c r="B2481" s="1" t="s">
        <v>8035</v>
      </c>
      <c r="C2481" s="1" t="s">
        <v>8035</v>
      </c>
      <c r="D2481" s="1" t="s">
        <v>2930</v>
      </c>
      <c r="E2481" s="1" t="s">
        <v>2933</v>
      </c>
      <c r="F2481" s="1" t="s">
        <v>6683</v>
      </c>
    </row>
    <row r="2482" spans="1:6">
      <c r="A2482" s="1" t="s">
        <v>485</v>
      </c>
      <c r="B2482" s="1" t="s">
        <v>3072</v>
      </c>
      <c r="C2482" s="1" t="s">
        <v>3072</v>
      </c>
      <c r="D2482" s="1" t="s">
        <v>2977</v>
      </c>
      <c r="E2482" s="1" t="s">
        <v>3256</v>
      </c>
      <c r="F2482" s="1" t="s">
        <v>6678</v>
      </c>
    </row>
    <row r="2483" spans="1:6">
      <c r="A2483" s="1" t="s">
        <v>1014</v>
      </c>
      <c r="B2483" s="1" t="s">
        <v>8036</v>
      </c>
      <c r="C2483" s="1" t="s">
        <v>8036</v>
      </c>
      <c r="D2483" s="1" t="s">
        <v>2934</v>
      </c>
      <c r="E2483" s="1" t="s">
        <v>2934</v>
      </c>
      <c r="F2483" s="1" t="s">
        <v>6678</v>
      </c>
    </row>
    <row r="2484" spans="1:6">
      <c r="A2484" s="1" t="s">
        <v>707</v>
      </c>
      <c r="B2484" s="1" t="s">
        <v>8037</v>
      </c>
      <c r="C2484" s="1" t="s">
        <v>8037</v>
      </c>
      <c r="D2484" s="1" t="s">
        <v>2937</v>
      </c>
      <c r="E2484" s="1" t="s">
        <v>2937</v>
      </c>
      <c r="F2484" s="1" t="s">
        <v>6678</v>
      </c>
    </row>
    <row r="2485" spans="1:6">
      <c r="A2485" s="1" t="s">
        <v>4718</v>
      </c>
      <c r="B2485" s="1" t="s">
        <v>2955</v>
      </c>
      <c r="C2485" s="1" t="s">
        <v>2955</v>
      </c>
      <c r="D2485" s="1" t="s">
        <v>2933</v>
      </c>
      <c r="E2485" s="1" t="s">
        <v>2933</v>
      </c>
      <c r="F2485" s="1" t="s">
        <v>6678</v>
      </c>
    </row>
    <row r="2486" spans="1:6">
      <c r="A2486" s="1" t="s">
        <v>4414</v>
      </c>
      <c r="B2486" s="1" t="s">
        <v>2960</v>
      </c>
      <c r="C2486" s="1" t="s">
        <v>2960</v>
      </c>
      <c r="D2486" s="1" t="s">
        <v>2933</v>
      </c>
      <c r="E2486" s="1" t="s">
        <v>2933</v>
      </c>
      <c r="F2486" s="1" t="s">
        <v>6678</v>
      </c>
    </row>
    <row r="2487" spans="1:6">
      <c r="A2487" s="1" t="s">
        <v>521</v>
      </c>
      <c r="B2487" s="1" t="s">
        <v>8038</v>
      </c>
      <c r="C2487" s="1" t="s">
        <v>8038</v>
      </c>
      <c r="D2487" s="1" t="s">
        <v>2981</v>
      </c>
      <c r="E2487" s="1" t="s">
        <v>2981</v>
      </c>
      <c r="F2487" s="1" t="s">
        <v>6678</v>
      </c>
    </row>
    <row r="2488" spans="1:6">
      <c r="A2488" s="1" t="s">
        <v>1539</v>
      </c>
      <c r="B2488" s="1" t="s">
        <v>8039</v>
      </c>
      <c r="C2488" s="1" t="s">
        <v>8039</v>
      </c>
      <c r="D2488" s="1" t="s">
        <v>2951</v>
      </c>
      <c r="E2488" s="1" t="s">
        <v>2930</v>
      </c>
      <c r="F2488" s="1" t="s">
        <v>6678</v>
      </c>
    </row>
    <row r="2489" spans="1:6">
      <c r="A2489" s="1" t="s">
        <v>2726</v>
      </c>
      <c r="B2489" s="1" t="s">
        <v>8040</v>
      </c>
      <c r="C2489" s="1" t="s">
        <v>8040</v>
      </c>
      <c r="D2489" s="1" t="s">
        <v>2933</v>
      </c>
      <c r="E2489" s="1" t="s">
        <v>2933</v>
      </c>
      <c r="F2489" s="1" t="s">
        <v>6678</v>
      </c>
    </row>
    <row r="2490" spans="1:6">
      <c r="A2490" s="1" t="s">
        <v>2904</v>
      </c>
      <c r="B2490" s="1" t="s">
        <v>8041</v>
      </c>
      <c r="C2490" s="1" t="s">
        <v>8041</v>
      </c>
      <c r="D2490" s="1" t="s">
        <v>2930</v>
      </c>
      <c r="E2490" s="1" t="s">
        <v>2930</v>
      </c>
      <c r="F2490" s="1" t="s">
        <v>6678</v>
      </c>
    </row>
    <row r="2491" spans="1:6">
      <c r="A2491" s="1" t="s">
        <v>374</v>
      </c>
      <c r="B2491" s="1" t="s">
        <v>2955</v>
      </c>
      <c r="C2491" s="1" t="s">
        <v>2955</v>
      </c>
      <c r="D2491" s="1" t="s">
        <v>2969</v>
      </c>
      <c r="E2491" s="1" t="s">
        <v>3008</v>
      </c>
      <c r="F2491" s="1" t="s">
        <v>6678</v>
      </c>
    </row>
    <row r="2492" spans="1:6">
      <c r="A2492" s="1" t="s">
        <v>1183</v>
      </c>
      <c r="B2492" s="1" t="s">
        <v>2955</v>
      </c>
      <c r="C2492" s="1" t="s">
        <v>2955</v>
      </c>
      <c r="D2492" s="1" t="s">
        <v>2981</v>
      </c>
      <c r="E2492" s="1" t="s">
        <v>2981</v>
      </c>
      <c r="F2492" s="1" t="s">
        <v>6678</v>
      </c>
    </row>
    <row r="2493" spans="1:6">
      <c r="A2493" s="1" t="s">
        <v>5696</v>
      </c>
      <c r="B2493" s="1" t="s">
        <v>3077</v>
      </c>
      <c r="C2493" s="1" t="s">
        <v>3077</v>
      </c>
      <c r="D2493" s="1" t="s">
        <v>2933</v>
      </c>
      <c r="E2493" s="1" t="s">
        <v>2933</v>
      </c>
      <c r="F2493" s="1" t="s">
        <v>6678</v>
      </c>
    </row>
    <row r="2494" spans="1:6">
      <c r="A2494" s="1" t="s">
        <v>2272</v>
      </c>
      <c r="B2494" s="1" t="s">
        <v>3077</v>
      </c>
      <c r="C2494" s="1" t="s">
        <v>3077</v>
      </c>
      <c r="D2494" s="1" t="s">
        <v>2933</v>
      </c>
      <c r="E2494" s="1" t="s">
        <v>2933</v>
      </c>
      <c r="F2494" s="1" t="s">
        <v>6678</v>
      </c>
    </row>
    <row r="2495" spans="1:6">
      <c r="A2495" s="1" t="s">
        <v>2054</v>
      </c>
      <c r="B2495" s="1" t="s">
        <v>3077</v>
      </c>
      <c r="C2495" s="1" t="s">
        <v>3077</v>
      </c>
      <c r="D2495" s="1" t="s">
        <v>2969</v>
      </c>
      <c r="E2495" s="1" t="s">
        <v>2969</v>
      </c>
      <c r="F2495" s="1" t="s">
        <v>6678</v>
      </c>
    </row>
    <row r="2496" spans="1:6">
      <c r="A2496" s="1" t="s">
        <v>2411</v>
      </c>
      <c r="B2496" s="1" t="s">
        <v>2944</v>
      </c>
      <c r="C2496" s="1" t="s">
        <v>2944</v>
      </c>
      <c r="D2496" s="1" t="s">
        <v>2933</v>
      </c>
      <c r="E2496" s="1" t="s">
        <v>2933</v>
      </c>
      <c r="F2496" s="1" t="s">
        <v>6678</v>
      </c>
    </row>
    <row r="2497" spans="1:6">
      <c r="A2497" s="1" t="s">
        <v>1582</v>
      </c>
      <c r="B2497" s="1" t="s">
        <v>8042</v>
      </c>
      <c r="C2497" s="1" t="s">
        <v>8042</v>
      </c>
      <c r="D2497" s="1" t="s">
        <v>2969</v>
      </c>
      <c r="E2497" s="1" t="s">
        <v>2969</v>
      </c>
      <c r="F2497" s="1" t="s">
        <v>6678</v>
      </c>
    </row>
    <row r="2498" spans="1:6">
      <c r="A2498" s="1" t="s">
        <v>989</v>
      </c>
      <c r="B2498" s="1" t="s">
        <v>8043</v>
      </c>
      <c r="C2498" s="1" t="s">
        <v>8043</v>
      </c>
      <c r="D2498" s="1" t="s">
        <v>2933</v>
      </c>
      <c r="E2498" s="1" t="s">
        <v>2933</v>
      </c>
      <c r="F2498" s="1" t="s">
        <v>6678</v>
      </c>
    </row>
    <row r="2499" spans="1:6">
      <c r="A2499" s="1" t="s">
        <v>2558</v>
      </c>
      <c r="B2499" s="1" t="s">
        <v>8044</v>
      </c>
      <c r="C2499" s="1" t="s">
        <v>8044</v>
      </c>
      <c r="D2499" s="1" t="s">
        <v>2933</v>
      </c>
      <c r="E2499" s="1" t="s">
        <v>2933</v>
      </c>
      <c r="F2499" s="1" t="s">
        <v>6678</v>
      </c>
    </row>
    <row r="2500" spans="1:6">
      <c r="A2500" s="1" t="s">
        <v>367</v>
      </c>
      <c r="B2500" s="1" t="s">
        <v>3264</v>
      </c>
      <c r="C2500" s="1" t="s">
        <v>8045</v>
      </c>
      <c r="D2500" s="1" t="s">
        <v>2977</v>
      </c>
      <c r="E2500" s="1" t="s">
        <v>2977</v>
      </c>
      <c r="F2500" s="1" t="s">
        <v>6683</v>
      </c>
    </row>
    <row r="2501" spans="1:6">
      <c r="A2501" s="1" t="s">
        <v>643</v>
      </c>
      <c r="B2501" s="1" t="s">
        <v>8046</v>
      </c>
      <c r="C2501" s="1" t="s">
        <v>8047</v>
      </c>
      <c r="D2501" s="1" t="s">
        <v>3090</v>
      </c>
      <c r="E2501" s="1" t="s">
        <v>3907</v>
      </c>
      <c r="F2501" s="1" t="s">
        <v>6678</v>
      </c>
    </row>
    <row r="2502" spans="1:6">
      <c r="A2502" s="1" t="s">
        <v>3628</v>
      </c>
      <c r="B2502" s="1" t="s">
        <v>3197</v>
      </c>
      <c r="C2502" s="1" t="s">
        <v>3197</v>
      </c>
      <c r="D2502" s="1" t="s">
        <v>2930</v>
      </c>
      <c r="E2502" s="1" t="s">
        <v>2930</v>
      </c>
      <c r="F2502" s="1" t="s">
        <v>6678</v>
      </c>
    </row>
    <row r="2503" spans="1:6">
      <c r="A2503" s="1" t="s">
        <v>2878</v>
      </c>
      <c r="B2503" s="1" t="s">
        <v>3970</v>
      </c>
      <c r="C2503" s="1" t="s">
        <v>3970</v>
      </c>
      <c r="D2503" s="1" t="s">
        <v>2930</v>
      </c>
      <c r="E2503" s="1" t="s">
        <v>2930</v>
      </c>
      <c r="F2503" s="1" t="s">
        <v>6678</v>
      </c>
    </row>
    <row r="2504" spans="1:6">
      <c r="A2504" s="1" t="s">
        <v>859</v>
      </c>
      <c r="B2504" s="1" t="s">
        <v>8048</v>
      </c>
      <c r="C2504" s="1" t="s">
        <v>8048</v>
      </c>
      <c r="D2504" s="1" t="s">
        <v>2930</v>
      </c>
      <c r="E2504" s="1" t="s">
        <v>2930</v>
      </c>
      <c r="F2504" s="1" t="s">
        <v>6678</v>
      </c>
    </row>
    <row r="2505" spans="1:6">
      <c r="A2505" s="1" t="s">
        <v>215</v>
      </c>
      <c r="B2505" s="1" t="s">
        <v>3554</v>
      </c>
      <c r="C2505" s="1" t="s">
        <v>3554</v>
      </c>
      <c r="D2505" s="1" t="s">
        <v>2934</v>
      </c>
      <c r="E2505" s="1" t="s">
        <v>2934</v>
      </c>
      <c r="F2505" s="1" t="s">
        <v>6678</v>
      </c>
    </row>
    <row r="2506" spans="1:6">
      <c r="A2506" s="1" t="s">
        <v>947</v>
      </c>
      <c r="B2506" s="1" t="s">
        <v>5922</v>
      </c>
      <c r="C2506" s="1" t="s">
        <v>7947</v>
      </c>
      <c r="D2506" s="1" t="s">
        <v>3070</v>
      </c>
      <c r="E2506" s="1" t="s">
        <v>3274</v>
      </c>
      <c r="F2506" s="1" t="s">
        <v>6678</v>
      </c>
    </row>
    <row r="2507" spans="1:6">
      <c r="A2507" s="1" t="s">
        <v>3887</v>
      </c>
      <c r="B2507" s="1" t="s">
        <v>8049</v>
      </c>
      <c r="C2507" s="1" t="s">
        <v>8049</v>
      </c>
      <c r="D2507" s="1" t="s">
        <v>2930</v>
      </c>
      <c r="E2507" s="1" t="s">
        <v>2930</v>
      </c>
      <c r="F2507" s="1" t="s">
        <v>6678</v>
      </c>
    </row>
    <row r="2508" spans="1:6">
      <c r="A2508" s="1" t="s">
        <v>2202</v>
      </c>
      <c r="B2508" s="1" t="s">
        <v>3080</v>
      </c>
      <c r="C2508" s="1" t="s">
        <v>3080</v>
      </c>
      <c r="D2508" s="1" t="s">
        <v>2930</v>
      </c>
      <c r="E2508" s="1" t="s">
        <v>2930</v>
      </c>
      <c r="F2508" s="1" t="s">
        <v>6678</v>
      </c>
    </row>
    <row r="2509" spans="1:6">
      <c r="A2509" s="1" t="s">
        <v>1031</v>
      </c>
      <c r="B2509" s="1" t="s">
        <v>3749</v>
      </c>
      <c r="C2509" s="1" t="s">
        <v>3749</v>
      </c>
      <c r="D2509" s="1" t="s">
        <v>2969</v>
      </c>
      <c r="E2509" s="1" t="s">
        <v>2969</v>
      </c>
      <c r="F2509" s="1" t="s">
        <v>6678</v>
      </c>
    </row>
    <row r="2510" spans="1:6">
      <c r="A2510" s="1" t="s">
        <v>1606</v>
      </c>
      <c r="B2510" s="1" t="s">
        <v>2952</v>
      </c>
      <c r="C2510" s="1" t="s">
        <v>2952</v>
      </c>
      <c r="D2510" s="1" t="s">
        <v>2939</v>
      </c>
      <c r="E2510" s="1" t="s">
        <v>2939</v>
      </c>
      <c r="F2510" s="1" t="s">
        <v>6678</v>
      </c>
    </row>
    <row r="2511" spans="1:6">
      <c r="A2511" s="1" t="s">
        <v>724</v>
      </c>
      <c r="B2511" s="1" t="s">
        <v>8050</v>
      </c>
      <c r="C2511" s="1" t="s">
        <v>8050</v>
      </c>
      <c r="D2511" s="1" t="s">
        <v>2939</v>
      </c>
      <c r="E2511" s="1" t="s">
        <v>2939</v>
      </c>
      <c r="F2511" s="1" t="s">
        <v>6678</v>
      </c>
    </row>
    <row r="2512" spans="1:6">
      <c r="A2512" s="1" t="s">
        <v>291</v>
      </c>
      <c r="B2512" s="1" t="s">
        <v>8051</v>
      </c>
      <c r="C2512" s="1" t="s">
        <v>8051</v>
      </c>
      <c r="D2512" s="1" t="s">
        <v>2934</v>
      </c>
      <c r="E2512" s="1" t="s">
        <v>2934</v>
      </c>
      <c r="F2512" s="1" t="s">
        <v>6678</v>
      </c>
    </row>
    <row r="2513" spans="1:6">
      <c r="A2513" s="1" t="s">
        <v>8052</v>
      </c>
      <c r="B2513" s="1" t="s">
        <v>5706</v>
      </c>
      <c r="C2513" s="1" t="s">
        <v>5706</v>
      </c>
      <c r="D2513" s="1" t="s">
        <v>2930</v>
      </c>
      <c r="E2513" s="1" t="s">
        <v>2951</v>
      </c>
      <c r="F2513" s="1" t="s">
        <v>6683</v>
      </c>
    </row>
    <row r="2514" spans="1:6">
      <c r="A2514" s="1" t="s">
        <v>1633</v>
      </c>
      <c r="B2514" s="1" t="s">
        <v>8053</v>
      </c>
      <c r="C2514" s="1" t="s">
        <v>8053</v>
      </c>
      <c r="D2514" s="1" t="s">
        <v>2951</v>
      </c>
      <c r="E2514" s="1" t="s">
        <v>2951</v>
      </c>
      <c r="F2514" s="1" t="s">
        <v>6678</v>
      </c>
    </row>
    <row r="2515" spans="1:6">
      <c r="A2515" s="1" t="s">
        <v>964</v>
      </c>
      <c r="B2515" s="1" t="s">
        <v>3741</v>
      </c>
      <c r="C2515" s="1" t="s">
        <v>3741</v>
      </c>
      <c r="D2515" s="1" t="s">
        <v>2934</v>
      </c>
      <c r="E2515" s="1" t="s">
        <v>2934</v>
      </c>
      <c r="F2515" s="1" t="s">
        <v>6683</v>
      </c>
    </row>
    <row r="2516" spans="1:6">
      <c r="A2516" s="1" t="s">
        <v>1016</v>
      </c>
      <c r="B2516" s="1" t="s">
        <v>4256</v>
      </c>
      <c r="C2516" s="1" t="s">
        <v>4256</v>
      </c>
      <c r="D2516" s="1" t="s">
        <v>2930</v>
      </c>
      <c r="E2516" s="1" t="s">
        <v>2930</v>
      </c>
      <c r="F2516" s="1" t="s">
        <v>6678</v>
      </c>
    </row>
    <row r="2517" spans="1:6">
      <c r="A2517" s="1" t="s">
        <v>8054</v>
      </c>
      <c r="B2517" s="1" t="s">
        <v>8055</v>
      </c>
      <c r="C2517" s="1" t="s">
        <v>8055</v>
      </c>
      <c r="D2517" s="1" t="s">
        <v>2933</v>
      </c>
      <c r="E2517" s="1" t="s">
        <v>2933</v>
      </c>
      <c r="F2517" s="1" t="s">
        <v>6678</v>
      </c>
    </row>
    <row r="2518" spans="1:6">
      <c r="A2518" s="1" t="s">
        <v>333</v>
      </c>
      <c r="B2518" s="1" t="s">
        <v>2943</v>
      </c>
      <c r="C2518" s="1" t="s">
        <v>2943</v>
      </c>
      <c r="D2518" s="1" t="s">
        <v>2939</v>
      </c>
      <c r="E2518" s="1" t="s">
        <v>2939</v>
      </c>
      <c r="F2518" s="1" t="s">
        <v>6678</v>
      </c>
    </row>
    <row r="2519" spans="1:6">
      <c r="A2519" s="1" t="s">
        <v>4710</v>
      </c>
      <c r="B2519" s="1" t="s">
        <v>4575</v>
      </c>
      <c r="C2519" s="1" t="s">
        <v>6792</v>
      </c>
      <c r="D2519" s="1" t="s">
        <v>2977</v>
      </c>
      <c r="E2519" s="1" t="s">
        <v>2977</v>
      </c>
      <c r="F2519" s="1" t="s">
        <v>6678</v>
      </c>
    </row>
    <row r="2520" spans="1:6">
      <c r="A2520" s="1" t="s">
        <v>2555</v>
      </c>
      <c r="B2520" s="1" t="s">
        <v>8056</v>
      </c>
      <c r="C2520" s="1" t="s">
        <v>8056</v>
      </c>
      <c r="D2520" s="1" t="s">
        <v>2969</v>
      </c>
      <c r="E2520" s="1" t="s">
        <v>2969</v>
      </c>
      <c r="F2520" s="1" t="s">
        <v>6678</v>
      </c>
    </row>
    <row r="2521" spans="1:6">
      <c r="A2521" s="1" t="s">
        <v>683</v>
      </c>
      <c r="B2521" s="1" t="s">
        <v>4032</v>
      </c>
      <c r="C2521" s="1" t="s">
        <v>4032</v>
      </c>
      <c r="D2521" s="1" t="s">
        <v>2934</v>
      </c>
      <c r="E2521" s="1" t="s">
        <v>2934</v>
      </c>
      <c r="F2521" s="1" t="s">
        <v>6678</v>
      </c>
    </row>
    <row r="2522" spans="1:6">
      <c r="A2522" s="1" t="s">
        <v>29</v>
      </c>
      <c r="B2522" s="1" t="s">
        <v>3309</v>
      </c>
      <c r="C2522" s="1" t="s">
        <v>3309</v>
      </c>
      <c r="D2522" s="1" t="s">
        <v>2951</v>
      </c>
      <c r="E2522" s="1" t="s">
        <v>2969</v>
      </c>
      <c r="F2522" s="1" t="s">
        <v>6683</v>
      </c>
    </row>
    <row r="2523" spans="1:6">
      <c r="A2523" s="1" t="s">
        <v>469</v>
      </c>
      <c r="B2523" s="1" t="s">
        <v>5494</v>
      </c>
      <c r="C2523" s="1" t="s">
        <v>5494</v>
      </c>
      <c r="D2523" s="1" t="s">
        <v>2969</v>
      </c>
      <c r="E2523" s="1" t="s">
        <v>2969</v>
      </c>
      <c r="F2523" s="1" t="s">
        <v>6678</v>
      </c>
    </row>
    <row r="2524" spans="1:6">
      <c r="A2524" s="1" t="s">
        <v>6519</v>
      </c>
      <c r="B2524" s="1" t="s">
        <v>8057</v>
      </c>
      <c r="C2524" s="1" t="s">
        <v>8057</v>
      </c>
      <c r="D2524" s="1" t="s">
        <v>2930</v>
      </c>
      <c r="E2524" s="1" t="s">
        <v>2930</v>
      </c>
      <c r="F2524" s="1" t="s">
        <v>6678</v>
      </c>
    </row>
    <row r="2525" spans="1:6">
      <c r="A2525" s="1" t="s">
        <v>1306</v>
      </c>
      <c r="B2525" s="1" t="s">
        <v>6794</v>
      </c>
      <c r="C2525" s="1" t="s">
        <v>6794</v>
      </c>
      <c r="D2525" s="1" t="s">
        <v>2969</v>
      </c>
      <c r="E2525" s="1" t="s">
        <v>2969</v>
      </c>
      <c r="F2525" s="1" t="s">
        <v>6678</v>
      </c>
    </row>
    <row r="2526" spans="1:6">
      <c r="A2526" s="1" t="s">
        <v>2124</v>
      </c>
      <c r="B2526" s="1" t="s">
        <v>8058</v>
      </c>
      <c r="C2526" s="1" t="s">
        <v>8058</v>
      </c>
      <c r="D2526" s="1" t="s">
        <v>2930</v>
      </c>
      <c r="E2526" s="1" t="s">
        <v>2930</v>
      </c>
      <c r="F2526" s="1" t="s">
        <v>6678</v>
      </c>
    </row>
    <row r="2527" spans="1:6">
      <c r="A2527" s="1" t="s">
        <v>1121</v>
      </c>
      <c r="B2527" s="1" t="s">
        <v>4336</v>
      </c>
      <c r="C2527" s="1" t="s">
        <v>4336</v>
      </c>
      <c r="D2527" s="1" t="s">
        <v>2933</v>
      </c>
      <c r="E2527" s="1" t="s">
        <v>2933</v>
      </c>
      <c r="F2527" s="1" t="s">
        <v>6678</v>
      </c>
    </row>
    <row r="2528" spans="1:6">
      <c r="A2528" s="1" t="s">
        <v>4926</v>
      </c>
      <c r="B2528" s="1" t="s">
        <v>8059</v>
      </c>
      <c r="C2528" s="1" t="s">
        <v>8059</v>
      </c>
      <c r="D2528" s="1" t="s">
        <v>2930</v>
      </c>
      <c r="E2528" s="1" t="s">
        <v>2930</v>
      </c>
      <c r="F2528" s="1" t="s">
        <v>6678</v>
      </c>
    </row>
    <row r="2529" spans="1:6">
      <c r="A2529" s="1" t="s">
        <v>2892</v>
      </c>
      <c r="B2529" s="1" t="s">
        <v>8060</v>
      </c>
      <c r="C2529" s="1" t="s">
        <v>8060</v>
      </c>
      <c r="D2529" s="1" t="s">
        <v>2930</v>
      </c>
      <c r="E2529" s="1" t="s">
        <v>2930</v>
      </c>
      <c r="F2529" s="1" t="s">
        <v>6678</v>
      </c>
    </row>
    <row r="2530" spans="1:6">
      <c r="A2530" s="1" t="s">
        <v>1701</v>
      </c>
      <c r="B2530" s="1" t="s">
        <v>3450</v>
      </c>
      <c r="C2530" s="1" t="s">
        <v>3450</v>
      </c>
      <c r="D2530" s="1" t="s">
        <v>2930</v>
      </c>
      <c r="E2530" s="1" t="s">
        <v>2930</v>
      </c>
      <c r="F2530" s="1" t="s">
        <v>6678</v>
      </c>
    </row>
    <row r="2531" spans="1:6">
      <c r="A2531" s="1" t="s">
        <v>4238</v>
      </c>
      <c r="B2531" s="1" t="s">
        <v>3749</v>
      </c>
      <c r="C2531" s="1" t="s">
        <v>3749</v>
      </c>
      <c r="D2531" s="1" t="s">
        <v>2933</v>
      </c>
      <c r="E2531" s="1" t="s">
        <v>2933</v>
      </c>
      <c r="F2531" s="1" t="s">
        <v>6678</v>
      </c>
    </row>
    <row r="2532" spans="1:6">
      <c r="A2532" s="1" t="s">
        <v>1677</v>
      </c>
      <c r="B2532" s="1" t="s">
        <v>3619</v>
      </c>
      <c r="C2532" s="1" t="s">
        <v>3619</v>
      </c>
      <c r="D2532" s="1" t="s">
        <v>2981</v>
      </c>
      <c r="E2532" s="1" t="s">
        <v>2981</v>
      </c>
      <c r="F2532" s="1" t="s">
        <v>6678</v>
      </c>
    </row>
    <row r="2533" spans="1:6">
      <c r="A2533" s="1" t="s">
        <v>2655</v>
      </c>
      <c r="B2533" s="1" t="s">
        <v>3506</v>
      </c>
      <c r="C2533" s="1" t="s">
        <v>3506</v>
      </c>
      <c r="D2533" s="1" t="s">
        <v>2937</v>
      </c>
      <c r="E2533" s="1" t="s">
        <v>2937</v>
      </c>
      <c r="F2533" s="1" t="s">
        <v>6678</v>
      </c>
    </row>
    <row r="2534" spans="1:6">
      <c r="A2534" s="1" t="s">
        <v>1640</v>
      </c>
      <c r="B2534" s="1" t="s">
        <v>4531</v>
      </c>
      <c r="C2534" s="1" t="s">
        <v>4531</v>
      </c>
      <c r="D2534" s="1" t="s">
        <v>2951</v>
      </c>
      <c r="E2534" s="1" t="s">
        <v>2951</v>
      </c>
      <c r="F2534" s="1" t="s">
        <v>6678</v>
      </c>
    </row>
    <row r="2535" spans="1:6">
      <c r="A2535" s="1" t="s">
        <v>153</v>
      </c>
      <c r="B2535" s="1" t="s">
        <v>8061</v>
      </c>
      <c r="C2535" s="1" t="s">
        <v>8061</v>
      </c>
      <c r="D2535" s="1" t="s">
        <v>2934</v>
      </c>
      <c r="E2535" s="1" t="s">
        <v>2934</v>
      </c>
      <c r="F2535" s="1" t="s">
        <v>6678</v>
      </c>
    </row>
    <row r="2536" spans="1:6">
      <c r="A2536" s="1" t="s">
        <v>832</v>
      </c>
      <c r="B2536" s="1" t="s">
        <v>3809</v>
      </c>
      <c r="C2536" s="1" t="s">
        <v>8062</v>
      </c>
      <c r="D2536" s="1" t="s">
        <v>3333</v>
      </c>
      <c r="E2536" s="1" t="s">
        <v>4259</v>
      </c>
      <c r="F2536" s="1" t="s">
        <v>6678</v>
      </c>
    </row>
    <row r="2537" spans="1:6">
      <c r="A2537" s="1" t="s">
        <v>4121</v>
      </c>
      <c r="B2537" s="1" t="s">
        <v>8063</v>
      </c>
      <c r="C2537" s="1" t="s">
        <v>8063</v>
      </c>
      <c r="D2537" s="1" t="s">
        <v>2930</v>
      </c>
      <c r="E2537" s="1" t="s">
        <v>2930</v>
      </c>
      <c r="F2537" s="1" t="s">
        <v>6678</v>
      </c>
    </row>
    <row r="2538" spans="1:6">
      <c r="A2538" s="1" t="s">
        <v>4140</v>
      </c>
      <c r="B2538" s="1" t="s">
        <v>2990</v>
      </c>
      <c r="C2538" s="1" t="s">
        <v>2990</v>
      </c>
      <c r="D2538" s="1" t="s">
        <v>2930</v>
      </c>
      <c r="E2538" s="1" t="s">
        <v>2930</v>
      </c>
      <c r="F2538" s="1" t="s">
        <v>6678</v>
      </c>
    </row>
    <row r="2539" spans="1:6">
      <c r="A2539" s="1" t="s">
        <v>1703</v>
      </c>
      <c r="B2539" s="1" t="s">
        <v>3752</v>
      </c>
      <c r="C2539" s="1" t="s">
        <v>3752</v>
      </c>
      <c r="D2539" s="1" t="s">
        <v>2933</v>
      </c>
      <c r="E2539" s="1" t="s">
        <v>3417</v>
      </c>
      <c r="F2539" s="1" t="s">
        <v>6683</v>
      </c>
    </row>
    <row r="2540" spans="1:6">
      <c r="A2540" s="1" t="s">
        <v>856</v>
      </c>
      <c r="B2540" s="1" t="s">
        <v>3102</v>
      </c>
      <c r="C2540" s="1" t="s">
        <v>3102</v>
      </c>
      <c r="D2540" s="1" t="s">
        <v>2933</v>
      </c>
      <c r="E2540" s="1" t="s">
        <v>2937</v>
      </c>
      <c r="F2540" s="1" t="s">
        <v>6683</v>
      </c>
    </row>
    <row r="2541" spans="1:6">
      <c r="A2541" s="1" t="s">
        <v>505</v>
      </c>
      <c r="B2541" s="1" t="s">
        <v>8064</v>
      </c>
      <c r="C2541" s="1" t="s">
        <v>8064</v>
      </c>
      <c r="D2541" s="1" t="s">
        <v>2933</v>
      </c>
      <c r="E2541" s="1" t="s">
        <v>2933</v>
      </c>
      <c r="F2541" s="1" t="s">
        <v>6678</v>
      </c>
    </row>
    <row r="2542" spans="1:6">
      <c r="A2542" s="1" t="s">
        <v>1704</v>
      </c>
      <c r="B2542" s="1" t="s">
        <v>3794</v>
      </c>
      <c r="C2542" s="1" t="s">
        <v>3794</v>
      </c>
      <c r="D2542" s="1" t="s">
        <v>2934</v>
      </c>
      <c r="E2542" s="1" t="s">
        <v>2934</v>
      </c>
      <c r="F2542" s="1" t="s">
        <v>6678</v>
      </c>
    </row>
    <row r="2543" spans="1:6">
      <c r="A2543" s="1" t="s">
        <v>2582</v>
      </c>
      <c r="B2543" s="1" t="s">
        <v>8065</v>
      </c>
      <c r="C2543" s="1" t="s">
        <v>8065</v>
      </c>
      <c r="D2543" s="1" t="s">
        <v>2930</v>
      </c>
      <c r="E2543" s="1" t="s">
        <v>2930</v>
      </c>
      <c r="F2543" s="1" t="s">
        <v>6683</v>
      </c>
    </row>
    <row r="2544" spans="1:6">
      <c r="A2544" s="1" t="s">
        <v>563</v>
      </c>
      <c r="B2544" s="1" t="s">
        <v>3140</v>
      </c>
      <c r="C2544" s="1" t="s">
        <v>3140</v>
      </c>
      <c r="D2544" s="1" t="s">
        <v>2969</v>
      </c>
      <c r="E2544" s="1" t="s">
        <v>2969</v>
      </c>
      <c r="F2544" s="1" t="s">
        <v>6678</v>
      </c>
    </row>
    <row r="2545" spans="1:6">
      <c r="A2545" s="1" t="s">
        <v>155</v>
      </c>
      <c r="B2545" s="1" t="s">
        <v>8066</v>
      </c>
      <c r="C2545" s="1" t="s">
        <v>4358</v>
      </c>
      <c r="D2545" s="1" t="s">
        <v>3376</v>
      </c>
      <c r="E2545" s="1" t="s">
        <v>3729</v>
      </c>
      <c r="F2545" s="1" t="s">
        <v>6678</v>
      </c>
    </row>
    <row r="2546" spans="1:6">
      <c r="A2546" s="1" t="s">
        <v>8067</v>
      </c>
      <c r="B2546" s="1" t="s">
        <v>3140</v>
      </c>
      <c r="C2546" s="1" t="s">
        <v>3140</v>
      </c>
      <c r="D2546" s="1" t="s">
        <v>2930</v>
      </c>
      <c r="E2546" s="1" t="s">
        <v>2930</v>
      </c>
      <c r="F2546" s="1" t="s">
        <v>6678</v>
      </c>
    </row>
    <row r="2547" spans="1:6">
      <c r="A2547" s="1" t="s">
        <v>2379</v>
      </c>
      <c r="B2547" s="1" t="s">
        <v>3012</v>
      </c>
      <c r="C2547" s="1" t="s">
        <v>3425</v>
      </c>
      <c r="D2547" s="1" t="s">
        <v>3069</v>
      </c>
      <c r="E2547" s="1" t="s">
        <v>3456</v>
      </c>
      <c r="F2547" s="1" t="s">
        <v>6683</v>
      </c>
    </row>
    <row r="2548" spans="1:6">
      <c r="A2548" s="1" t="s">
        <v>1941</v>
      </c>
      <c r="B2548" s="1" t="s">
        <v>2953</v>
      </c>
      <c r="C2548" s="1" t="s">
        <v>2953</v>
      </c>
      <c r="D2548" s="1" t="s">
        <v>2934</v>
      </c>
      <c r="E2548" s="1" t="s">
        <v>2934</v>
      </c>
      <c r="F2548" s="1" t="s">
        <v>6678</v>
      </c>
    </row>
    <row r="2549" spans="1:6">
      <c r="A2549" s="1" t="s">
        <v>2170</v>
      </c>
      <c r="B2549" s="1" t="s">
        <v>2943</v>
      </c>
      <c r="C2549" s="1" t="s">
        <v>2943</v>
      </c>
      <c r="D2549" s="1" t="s">
        <v>2951</v>
      </c>
      <c r="E2549" s="1" t="s">
        <v>2951</v>
      </c>
      <c r="F2549" s="1" t="s">
        <v>6678</v>
      </c>
    </row>
    <row r="2550" spans="1:6">
      <c r="A2550" s="1" t="s">
        <v>4378</v>
      </c>
      <c r="B2550" s="1" t="s">
        <v>8068</v>
      </c>
      <c r="C2550" s="1" t="s">
        <v>8068</v>
      </c>
      <c r="D2550" s="1" t="s">
        <v>2930</v>
      </c>
      <c r="E2550" s="1" t="s">
        <v>2930</v>
      </c>
      <c r="F2550" s="1" t="s">
        <v>6678</v>
      </c>
    </row>
    <row r="2551" spans="1:6">
      <c r="A2551" s="1" t="s">
        <v>1649</v>
      </c>
      <c r="B2551" s="1" t="s">
        <v>3298</v>
      </c>
      <c r="C2551" s="1" t="s">
        <v>3298</v>
      </c>
      <c r="D2551" s="1" t="s">
        <v>2934</v>
      </c>
      <c r="E2551" s="1" t="s">
        <v>2934</v>
      </c>
      <c r="F2551" s="1" t="s">
        <v>6683</v>
      </c>
    </row>
    <row r="2552" spans="1:6">
      <c r="A2552" s="1" t="s">
        <v>2380</v>
      </c>
      <c r="B2552" s="1" t="s">
        <v>3389</v>
      </c>
      <c r="C2552" s="1" t="s">
        <v>3389</v>
      </c>
      <c r="D2552" s="1" t="s">
        <v>2969</v>
      </c>
      <c r="E2552" s="1" t="s">
        <v>2969</v>
      </c>
      <c r="F2552" s="1" t="s">
        <v>6678</v>
      </c>
    </row>
    <row r="2553" spans="1:6">
      <c r="A2553" s="1" t="s">
        <v>1944</v>
      </c>
      <c r="B2553" s="1" t="s">
        <v>3298</v>
      </c>
      <c r="C2553" s="1" t="s">
        <v>3298</v>
      </c>
      <c r="D2553" s="1" t="s">
        <v>2934</v>
      </c>
      <c r="E2553" s="1" t="s">
        <v>2934</v>
      </c>
      <c r="F2553" s="1" t="s">
        <v>6683</v>
      </c>
    </row>
    <row r="2554" spans="1:6">
      <c r="A2554" s="1" t="s">
        <v>909</v>
      </c>
      <c r="B2554" s="1" t="s">
        <v>2955</v>
      </c>
      <c r="C2554" s="1" t="s">
        <v>8069</v>
      </c>
      <c r="D2554" s="1" t="s">
        <v>2985</v>
      </c>
      <c r="E2554" s="1" t="s">
        <v>3256</v>
      </c>
      <c r="F2554" s="1" t="s">
        <v>6678</v>
      </c>
    </row>
    <row r="2555" spans="1:6">
      <c r="A2555" s="1" t="s">
        <v>8070</v>
      </c>
      <c r="B2555" s="1" t="s">
        <v>3777</v>
      </c>
      <c r="C2555" s="1" t="s">
        <v>3777</v>
      </c>
      <c r="D2555" s="1" t="s">
        <v>2930</v>
      </c>
      <c r="E2555" s="1" t="s">
        <v>2930</v>
      </c>
      <c r="F2555" s="1" t="s">
        <v>6678</v>
      </c>
    </row>
    <row r="2556" spans="1:6">
      <c r="A2556" s="1" t="s">
        <v>2895</v>
      </c>
      <c r="B2556" s="1" t="s">
        <v>3171</v>
      </c>
      <c r="C2556" s="1" t="s">
        <v>3171</v>
      </c>
      <c r="D2556" s="1" t="s">
        <v>2933</v>
      </c>
      <c r="E2556" s="1" t="s">
        <v>2931</v>
      </c>
      <c r="F2556" s="1" t="s">
        <v>6683</v>
      </c>
    </row>
    <row r="2557" spans="1:6">
      <c r="A2557" s="1" t="s">
        <v>8071</v>
      </c>
      <c r="B2557" s="1" t="s">
        <v>2943</v>
      </c>
      <c r="C2557" s="1" t="s">
        <v>2943</v>
      </c>
      <c r="D2557" s="1" t="s">
        <v>2933</v>
      </c>
      <c r="E2557" s="1" t="s">
        <v>2933</v>
      </c>
      <c r="F2557" s="1" t="s">
        <v>6678</v>
      </c>
    </row>
    <row r="2558" spans="1:6">
      <c r="A2558" s="1" t="s">
        <v>1945</v>
      </c>
      <c r="B2558" s="1" t="s">
        <v>2975</v>
      </c>
      <c r="C2558" s="1" t="s">
        <v>2975</v>
      </c>
      <c r="D2558" s="1" t="s">
        <v>2933</v>
      </c>
      <c r="E2558" s="1" t="s">
        <v>2933</v>
      </c>
      <c r="F2558" s="1" t="s">
        <v>6683</v>
      </c>
    </row>
    <row r="2559" spans="1:6">
      <c r="A2559" s="1" t="s">
        <v>2389</v>
      </c>
      <c r="B2559" s="1" t="s">
        <v>3141</v>
      </c>
      <c r="C2559" s="1" t="s">
        <v>3141</v>
      </c>
      <c r="D2559" s="1" t="s">
        <v>2930</v>
      </c>
      <c r="E2559" s="1" t="s">
        <v>2930</v>
      </c>
      <c r="F2559" s="1" t="s">
        <v>6678</v>
      </c>
    </row>
    <row r="2560" spans="1:6">
      <c r="A2560" s="1" t="s">
        <v>2078</v>
      </c>
      <c r="B2560" s="1" t="s">
        <v>5991</v>
      </c>
      <c r="C2560" s="1" t="s">
        <v>5991</v>
      </c>
      <c r="D2560" s="1" t="s">
        <v>2930</v>
      </c>
      <c r="E2560" s="1" t="s">
        <v>2930</v>
      </c>
      <c r="F2560" s="1" t="s">
        <v>6678</v>
      </c>
    </row>
    <row r="2561" spans="1:6">
      <c r="A2561" s="1" t="s">
        <v>2381</v>
      </c>
      <c r="B2561" s="1" t="s">
        <v>3061</v>
      </c>
      <c r="C2561" s="1" t="s">
        <v>3823</v>
      </c>
      <c r="D2561" s="1" t="s">
        <v>2977</v>
      </c>
      <c r="E2561" s="1" t="s">
        <v>2977</v>
      </c>
      <c r="F2561" s="1" t="s">
        <v>6678</v>
      </c>
    </row>
    <row r="2562" spans="1:6">
      <c r="A2562" s="1" t="s">
        <v>2822</v>
      </c>
      <c r="B2562" s="1" t="s">
        <v>3123</v>
      </c>
      <c r="C2562" s="1" t="s">
        <v>3123</v>
      </c>
      <c r="D2562" s="1" t="s">
        <v>2930</v>
      </c>
      <c r="E2562" s="1" t="s">
        <v>2930</v>
      </c>
      <c r="F2562" s="1" t="s">
        <v>6678</v>
      </c>
    </row>
    <row r="2563" spans="1:6">
      <c r="A2563" s="1" t="s">
        <v>3233</v>
      </c>
      <c r="B2563" s="1" t="s">
        <v>8072</v>
      </c>
      <c r="C2563" s="1" t="s">
        <v>8072</v>
      </c>
      <c r="D2563" s="1" t="s">
        <v>2933</v>
      </c>
      <c r="E2563" s="1" t="s">
        <v>2933</v>
      </c>
      <c r="F2563" s="1" t="s">
        <v>6678</v>
      </c>
    </row>
    <row r="2564" spans="1:6">
      <c r="A2564" s="1" t="s">
        <v>581</v>
      </c>
      <c r="B2564" s="1" t="s">
        <v>3358</v>
      </c>
      <c r="C2564" s="1" t="s">
        <v>3358</v>
      </c>
      <c r="D2564" s="1" t="s">
        <v>2937</v>
      </c>
      <c r="E2564" s="1" t="s">
        <v>2937</v>
      </c>
      <c r="F2564" s="1" t="s">
        <v>6678</v>
      </c>
    </row>
    <row r="2565" spans="1:6">
      <c r="A2565" s="1" t="s">
        <v>70</v>
      </c>
      <c r="B2565" s="1" t="s">
        <v>8073</v>
      </c>
      <c r="C2565" s="1" t="s">
        <v>8073</v>
      </c>
      <c r="D2565" s="1" t="s">
        <v>2933</v>
      </c>
      <c r="E2565" s="1" t="s">
        <v>2933</v>
      </c>
      <c r="F2565" s="1" t="s">
        <v>6678</v>
      </c>
    </row>
    <row r="2566" spans="1:6">
      <c r="A2566" s="1" t="s">
        <v>970</v>
      </c>
      <c r="B2566" s="1" t="s">
        <v>3644</v>
      </c>
      <c r="C2566" s="1" t="s">
        <v>3644</v>
      </c>
      <c r="D2566" s="1" t="s">
        <v>2933</v>
      </c>
      <c r="E2566" s="1" t="s">
        <v>2933</v>
      </c>
      <c r="F2566" s="1" t="s">
        <v>6678</v>
      </c>
    </row>
    <row r="2567" spans="1:6">
      <c r="A2567" s="1" t="s">
        <v>870</v>
      </c>
      <c r="B2567" s="1" t="s">
        <v>8074</v>
      </c>
      <c r="C2567" s="1" t="s">
        <v>8074</v>
      </c>
      <c r="D2567" s="1" t="s">
        <v>2933</v>
      </c>
      <c r="E2567" s="1" t="s">
        <v>2933</v>
      </c>
      <c r="F2567" s="1" t="s">
        <v>6678</v>
      </c>
    </row>
    <row r="2568" spans="1:6">
      <c r="A2568" s="1" t="s">
        <v>582</v>
      </c>
      <c r="B2568" s="1" t="s">
        <v>5713</v>
      </c>
      <c r="C2568" s="1" t="s">
        <v>5713</v>
      </c>
      <c r="D2568" s="1" t="s">
        <v>2933</v>
      </c>
      <c r="E2568" s="1" t="s">
        <v>2933</v>
      </c>
      <c r="F2568" s="1" t="s">
        <v>6678</v>
      </c>
    </row>
    <row r="2569" spans="1:6">
      <c r="A2569" s="1" t="s">
        <v>955</v>
      </c>
      <c r="B2569" s="1" t="s">
        <v>8075</v>
      </c>
      <c r="C2569" s="1" t="s">
        <v>8076</v>
      </c>
      <c r="D2569" s="1" t="s">
        <v>3802</v>
      </c>
      <c r="E2569" s="1" t="s">
        <v>8077</v>
      </c>
      <c r="F2569" s="1" t="s">
        <v>6678</v>
      </c>
    </row>
    <row r="2570" spans="1:6">
      <c r="A2570" s="1" t="s">
        <v>2583</v>
      </c>
      <c r="B2570" s="1" t="s">
        <v>2952</v>
      </c>
      <c r="C2570" s="1" t="s">
        <v>2952</v>
      </c>
      <c r="D2570" s="1" t="s">
        <v>2951</v>
      </c>
      <c r="E2570" s="1" t="s">
        <v>2951</v>
      </c>
      <c r="F2570" s="1" t="s">
        <v>6678</v>
      </c>
    </row>
    <row r="2571" spans="1:6">
      <c r="A2571" s="1" t="s">
        <v>1131</v>
      </c>
      <c r="B2571" s="1" t="s">
        <v>8078</v>
      </c>
      <c r="C2571" s="1" t="s">
        <v>8078</v>
      </c>
      <c r="D2571" s="1" t="s">
        <v>2933</v>
      </c>
      <c r="E2571" s="1" t="s">
        <v>2939</v>
      </c>
      <c r="F2571" s="1" t="s">
        <v>6683</v>
      </c>
    </row>
    <row r="2572" spans="1:6">
      <c r="A2572" s="1" t="s">
        <v>462</v>
      </c>
      <c r="B2572" s="1" t="s">
        <v>3195</v>
      </c>
      <c r="C2572" s="1" t="s">
        <v>8079</v>
      </c>
      <c r="D2572" s="1" t="s">
        <v>2939</v>
      </c>
      <c r="E2572" s="1" t="s">
        <v>2939</v>
      </c>
      <c r="F2572" s="1" t="s">
        <v>6678</v>
      </c>
    </row>
    <row r="2573" spans="1:6">
      <c r="A2573" s="1" t="s">
        <v>179</v>
      </c>
      <c r="B2573" s="1" t="s">
        <v>3369</v>
      </c>
      <c r="C2573" s="1" t="s">
        <v>8080</v>
      </c>
      <c r="D2573" s="1" t="s">
        <v>3426</v>
      </c>
      <c r="E2573" s="1" t="s">
        <v>4108</v>
      </c>
      <c r="F2573" s="1" t="s">
        <v>6678</v>
      </c>
    </row>
    <row r="2574" spans="1:6">
      <c r="A2574" s="1" t="s">
        <v>1209</v>
      </c>
      <c r="B2574" s="1" t="s">
        <v>8081</v>
      </c>
      <c r="C2574" s="1" t="s">
        <v>8082</v>
      </c>
      <c r="D2574" s="1" t="s">
        <v>2951</v>
      </c>
      <c r="E2574" s="1" t="s">
        <v>3045</v>
      </c>
      <c r="F2574" s="1" t="s">
        <v>6683</v>
      </c>
    </row>
    <row r="2575" spans="1:6">
      <c r="A2575" s="1" t="s">
        <v>8083</v>
      </c>
      <c r="B2575" s="1" t="s">
        <v>2975</v>
      </c>
      <c r="C2575" s="1" t="s">
        <v>2975</v>
      </c>
      <c r="D2575" s="1" t="s">
        <v>2930</v>
      </c>
      <c r="E2575" s="1" t="s">
        <v>2930</v>
      </c>
      <c r="F2575" s="1" t="s">
        <v>6683</v>
      </c>
    </row>
    <row r="2576" spans="1:6">
      <c r="A2576" s="1" t="s">
        <v>4011</v>
      </c>
      <c r="B2576" s="1" t="s">
        <v>2943</v>
      </c>
      <c r="C2576" s="1" t="s">
        <v>2943</v>
      </c>
      <c r="D2576" s="1" t="s">
        <v>2951</v>
      </c>
      <c r="E2576" s="1" t="s">
        <v>2951</v>
      </c>
      <c r="F2576" s="1" t="s">
        <v>6678</v>
      </c>
    </row>
    <row r="2577" spans="1:6">
      <c r="A2577" s="1" t="s">
        <v>802</v>
      </c>
      <c r="B2577" s="1" t="s">
        <v>2949</v>
      </c>
      <c r="C2577" s="1" t="s">
        <v>8084</v>
      </c>
      <c r="D2577" s="1" t="s">
        <v>3347</v>
      </c>
      <c r="E2577" s="1" t="s">
        <v>3347</v>
      </c>
      <c r="F2577" s="1" t="s">
        <v>6678</v>
      </c>
    </row>
    <row r="2578" spans="1:6">
      <c r="A2578" s="1" t="s">
        <v>2118</v>
      </c>
      <c r="B2578" s="1" t="s">
        <v>8085</v>
      </c>
      <c r="C2578" s="1" t="s">
        <v>8085</v>
      </c>
      <c r="D2578" s="1" t="s">
        <v>2939</v>
      </c>
      <c r="E2578" s="1" t="s">
        <v>2939</v>
      </c>
      <c r="F2578" s="1" t="s">
        <v>6678</v>
      </c>
    </row>
    <row r="2579" spans="1:6">
      <c r="A2579" s="1" t="s">
        <v>716</v>
      </c>
      <c r="B2579" s="1" t="s">
        <v>8086</v>
      </c>
      <c r="C2579" s="1" t="s">
        <v>3892</v>
      </c>
      <c r="D2579" s="1" t="s">
        <v>2968</v>
      </c>
      <c r="E2579" s="1" t="s">
        <v>8087</v>
      </c>
      <c r="F2579" s="1" t="s">
        <v>6678</v>
      </c>
    </row>
    <row r="2580" spans="1:6">
      <c r="A2580" s="1" t="s">
        <v>220</v>
      </c>
      <c r="B2580" s="1" t="s">
        <v>8088</v>
      </c>
      <c r="C2580" s="1" t="s">
        <v>8088</v>
      </c>
      <c r="D2580" s="1" t="s">
        <v>2981</v>
      </c>
      <c r="E2580" s="1" t="s">
        <v>2981</v>
      </c>
      <c r="F2580" s="1" t="s">
        <v>6678</v>
      </c>
    </row>
    <row r="2581" spans="1:6">
      <c r="A2581" s="1" t="s">
        <v>8089</v>
      </c>
      <c r="B2581" s="1" t="s">
        <v>3451</v>
      </c>
      <c r="C2581" s="1" t="s">
        <v>3451</v>
      </c>
      <c r="D2581" s="1" t="s">
        <v>2934</v>
      </c>
      <c r="E2581" s="1" t="s">
        <v>2934</v>
      </c>
      <c r="F2581" s="1" t="s">
        <v>6678</v>
      </c>
    </row>
    <row r="2582" spans="1:6">
      <c r="A2582" s="1" t="s">
        <v>8090</v>
      </c>
      <c r="B2582" s="1" t="s">
        <v>8091</v>
      </c>
      <c r="C2582" s="1" t="s">
        <v>8091</v>
      </c>
      <c r="D2582" s="1" t="s">
        <v>2930</v>
      </c>
      <c r="E2582" s="1" t="s">
        <v>2930</v>
      </c>
      <c r="F2582" s="1" t="s">
        <v>6678</v>
      </c>
    </row>
    <row r="2583" spans="1:6">
      <c r="A2583" s="1" t="s">
        <v>902</v>
      </c>
      <c r="B2583" s="1" t="s">
        <v>8092</v>
      </c>
      <c r="C2583" s="1" t="s">
        <v>8092</v>
      </c>
      <c r="D2583" s="1" t="s">
        <v>2934</v>
      </c>
      <c r="E2583" s="1" t="s">
        <v>2934</v>
      </c>
      <c r="F2583" s="1" t="s">
        <v>6678</v>
      </c>
    </row>
    <row r="2584" spans="1:6">
      <c r="A2584" s="1" t="s">
        <v>574</v>
      </c>
      <c r="B2584" s="1" t="s">
        <v>8093</v>
      </c>
      <c r="C2584" s="1" t="s">
        <v>8093</v>
      </c>
      <c r="D2584" s="1" t="s">
        <v>2930</v>
      </c>
      <c r="E2584" s="1" t="s">
        <v>2930</v>
      </c>
      <c r="F2584" s="1" t="s">
        <v>6678</v>
      </c>
    </row>
    <row r="2585" spans="1:6">
      <c r="A2585" s="1" t="s">
        <v>697</v>
      </c>
      <c r="B2585" s="1" t="s">
        <v>5133</v>
      </c>
      <c r="C2585" s="1" t="s">
        <v>5133</v>
      </c>
      <c r="D2585" s="1" t="s">
        <v>2989</v>
      </c>
      <c r="E2585" s="1" t="s">
        <v>2989</v>
      </c>
      <c r="F2585" s="1" t="s">
        <v>6678</v>
      </c>
    </row>
    <row r="2586" spans="1:6">
      <c r="A2586" s="1" t="s">
        <v>779</v>
      </c>
      <c r="B2586" s="1" t="s">
        <v>5411</v>
      </c>
      <c r="C2586" s="1" t="s">
        <v>8094</v>
      </c>
      <c r="D2586" s="1" t="s">
        <v>3069</v>
      </c>
      <c r="E2586" s="1" t="s">
        <v>3069</v>
      </c>
      <c r="F2586" s="1" t="s">
        <v>6683</v>
      </c>
    </row>
    <row r="2587" spans="1:6">
      <c r="A2587" s="1" t="s">
        <v>2199</v>
      </c>
      <c r="B2587" s="1" t="s">
        <v>8095</v>
      </c>
      <c r="C2587" s="1" t="s">
        <v>8095</v>
      </c>
      <c r="D2587" s="1" t="s">
        <v>2951</v>
      </c>
      <c r="E2587" s="1" t="s">
        <v>2951</v>
      </c>
      <c r="F2587" s="1" t="s">
        <v>6678</v>
      </c>
    </row>
    <row r="2588" spans="1:6">
      <c r="A2588" s="1" t="s">
        <v>8096</v>
      </c>
      <c r="B2588" s="1" t="s">
        <v>8097</v>
      </c>
      <c r="C2588" s="1" t="s">
        <v>8097</v>
      </c>
      <c r="D2588" s="1" t="s">
        <v>2951</v>
      </c>
      <c r="E2588" s="1" t="s">
        <v>2951</v>
      </c>
      <c r="F2588" s="1" t="s">
        <v>6678</v>
      </c>
    </row>
    <row r="2589" spans="1:6">
      <c r="A2589" s="1" t="s">
        <v>2383</v>
      </c>
      <c r="B2589" s="1" t="s">
        <v>3084</v>
      </c>
      <c r="C2589" s="1" t="s">
        <v>3084</v>
      </c>
      <c r="D2589" s="1" t="s">
        <v>3066</v>
      </c>
      <c r="E2589" s="1" t="s">
        <v>3066</v>
      </c>
      <c r="F2589" s="1" t="s">
        <v>6683</v>
      </c>
    </row>
    <row r="2590" spans="1:6">
      <c r="A2590" s="1" t="s">
        <v>799</v>
      </c>
      <c r="B2590" s="1" t="s">
        <v>3191</v>
      </c>
      <c r="C2590" s="1" t="s">
        <v>3191</v>
      </c>
      <c r="D2590" s="1" t="s">
        <v>2951</v>
      </c>
      <c r="E2590" s="1" t="s">
        <v>2951</v>
      </c>
      <c r="F2590" s="1" t="s">
        <v>6678</v>
      </c>
    </row>
    <row r="2591" spans="1:6">
      <c r="A2591" s="1" t="s">
        <v>1213</v>
      </c>
      <c r="B2591" s="1" t="s">
        <v>8098</v>
      </c>
      <c r="C2591" s="1" t="s">
        <v>8098</v>
      </c>
      <c r="D2591" s="1" t="s">
        <v>2951</v>
      </c>
      <c r="E2591" s="1" t="s">
        <v>2951</v>
      </c>
      <c r="F2591" s="1" t="s">
        <v>6683</v>
      </c>
    </row>
    <row r="2592" spans="1:6">
      <c r="A2592" s="1" t="s">
        <v>4099</v>
      </c>
      <c r="B2592" s="1" t="s">
        <v>2952</v>
      </c>
      <c r="C2592" s="1" t="s">
        <v>2952</v>
      </c>
      <c r="D2592" s="1" t="s">
        <v>2930</v>
      </c>
      <c r="E2592" s="1" t="s">
        <v>2930</v>
      </c>
      <c r="F2592" s="1" t="s">
        <v>6678</v>
      </c>
    </row>
    <row r="2593" spans="1:6">
      <c r="A2593" s="1" t="s">
        <v>772</v>
      </c>
      <c r="B2593" s="1" t="s">
        <v>2952</v>
      </c>
      <c r="C2593" s="1" t="s">
        <v>8099</v>
      </c>
      <c r="D2593" s="1" t="s">
        <v>8100</v>
      </c>
      <c r="E2593" s="1" t="s">
        <v>4299</v>
      </c>
      <c r="F2593" s="1" t="s">
        <v>6678</v>
      </c>
    </row>
    <row r="2594" spans="1:6">
      <c r="A2594" s="1" t="s">
        <v>601</v>
      </c>
      <c r="B2594" s="1" t="s">
        <v>4569</v>
      </c>
      <c r="C2594" s="1" t="s">
        <v>4569</v>
      </c>
      <c r="D2594" s="1" t="s">
        <v>2951</v>
      </c>
      <c r="E2594" s="1" t="s">
        <v>2951</v>
      </c>
      <c r="F2594" s="1" t="s">
        <v>6678</v>
      </c>
    </row>
    <row r="2595" spans="1:6">
      <c r="A2595" s="1" t="s">
        <v>2168</v>
      </c>
      <c r="B2595" s="1" t="s">
        <v>8101</v>
      </c>
      <c r="C2595" s="1" t="s">
        <v>8101</v>
      </c>
      <c r="D2595" s="1" t="s">
        <v>2933</v>
      </c>
      <c r="E2595" s="1" t="s">
        <v>2933</v>
      </c>
      <c r="F2595" s="1" t="s">
        <v>6678</v>
      </c>
    </row>
    <row r="2596" spans="1:6">
      <c r="A2596" s="1" t="s">
        <v>399</v>
      </c>
      <c r="B2596" s="1" t="s">
        <v>2973</v>
      </c>
      <c r="C2596" s="1" t="s">
        <v>2973</v>
      </c>
      <c r="D2596" s="1" t="s">
        <v>2939</v>
      </c>
      <c r="E2596" s="1" t="s">
        <v>3327</v>
      </c>
      <c r="F2596" s="1" t="s">
        <v>6683</v>
      </c>
    </row>
    <row r="2597" spans="1:6">
      <c r="A2597" s="1" t="s">
        <v>973</v>
      </c>
      <c r="B2597" s="1" t="s">
        <v>8102</v>
      </c>
      <c r="C2597" s="1" t="s">
        <v>8103</v>
      </c>
      <c r="D2597" s="1" t="s">
        <v>3087</v>
      </c>
      <c r="E2597" s="1" t="s">
        <v>5979</v>
      </c>
      <c r="F2597" s="1" t="s">
        <v>6678</v>
      </c>
    </row>
    <row r="2598" spans="1:6">
      <c r="A2598" s="1" t="s">
        <v>1707</v>
      </c>
      <c r="B2598" s="1" t="s">
        <v>3338</v>
      </c>
      <c r="C2598" s="1" t="s">
        <v>6221</v>
      </c>
      <c r="D2598" s="1" t="s">
        <v>3090</v>
      </c>
      <c r="E2598" s="1" t="s">
        <v>3900</v>
      </c>
      <c r="F2598" s="1" t="s">
        <v>6678</v>
      </c>
    </row>
    <row r="2599" spans="1:6">
      <c r="A2599" s="1" t="s">
        <v>1725</v>
      </c>
      <c r="B2599" s="1" t="s">
        <v>8104</v>
      </c>
      <c r="C2599" s="1" t="s">
        <v>8104</v>
      </c>
      <c r="D2599" s="1" t="s">
        <v>3045</v>
      </c>
      <c r="E2599" s="1" t="s">
        <v>3045</v>
      </c>
      <c r="F2599" s="1" t="s">
        <v>6678</v>
      </c>
    </row>
    <row r="2600" spans="1:6">
      <c r="A2600" s="1" t="s">
        <v>1571</v>
      </c>
      <c r="B2600" s="1" t="s">
        <v>8105</v>
      </c>
      <c r="C2600" s="1" t="s">
        <v>8105</v>
      </c>
      <c r="D2600" s="1" t="s">
        <v>2930</v>
      </c>
      <c r="E2600" s="1" t="s">
        <v>2930</v>
      </c>
      <c r="F2600" s="1" t="s">
        <v>6678</v>
      </c>
    </row>
    <row r="2601" spans="1:6">
      <c r="A2601" s="1" t="s">
        <v>2385</v>
      </c>
      <c r="B2601" s="1" t="s">
        <v>7243</v>
      </c>
      <c r="C2601" s="1" t="s">
        <v>8106</v>
      </c>
      <c r="D2601" s="1" t="s">
        <v>2977</v>
      </c>
      <c r="E2601" s="1" t="s">
        <v>2977</v>
      </c>
      <c r="F2601" s="1" t="s">
        <v>6678</v>
      </c>
    </row>
    <row r="2602" spans="1:6">
      <c r="A2602" s="1" t="s">
        <v>2386</v>
      </c>
      <c r="B2602" s="1" t="s">
        <v>3193</v>
      </c>
      <c r="C2602" s="1" t="s">
        <v>3193</v>
      </c>
      <c r="D2602" s="1" t="s">
        <v>2934</v>
      </c>
      <c r="E2602" s="1" t="s">
        <v>2934</v>
      </c>
      <c r="F2602" s="1" t="s">
        <v>6678</v>
      </c>
    </row>
    <row r="2603" spans="1:6">
      <c r="A2603" s="1" t="s">
        <v>2913</v>
      </c>
      <c r="B2603" s="1" t="s">
        <v>4340</v>
      </c>
      <c r="C2603" s="1" t="s">
        <v>4340</v>
      </c>
      <c r="D2603" s="1" t="s">
        <v>2951</v>
      </c>
      <c r="E2603" s="1" t="s">
        <v>2951</v>
      </c>
      <c r="F2603" s="1" t="s">
        <v>6678</v>
      </c>
    </row>
    <row r="2604" spans="1:6">
      <c r="A2604" s="1" t="s">
        <v>2823</v>
      </c>
      <c r="B2604" s="1" t="s">
        <v>8107</v>
      </c>
      <c r="C2604" s="1" t="s">
        <v>8107</v>
      </c>
      <c r="D2604" s="1" t="s">
        <v>2930</v>
      </c>
      <c r="E2604" s="1" t="s">
        <v>2930</v>
      </c>
      <c r="F2604" s="1" t="s">
        <v>6678</v>
      </c>
    </row>
    <row r="2605" spans="1:6">
      <c r="A2605" s="1" t="s">
        <v>3833</v>
      </c>
      <c r="B2605" s="1" t="s">
        <v>2952</v>
      </c>
      <c r="C2605" s="1" t="s">
        <v>2952</v>
      </c>
      <c r="D2605" s="1" t="s">
        <v>2930</v>
      </c>
      <c r="E2605" s="1" t="s">
        <v>2930</v>
      </c>
      <c r="F2605" s="1" t="s">
        <v>6678</v>
      </c>
    </row>
    <row r="2606" spans="1:6">
      <c r="A2606" s="1" t="s">
        <v>527</v>
      </c>
      <c r="B2606" s="1" t="s">
        <v>2974</v>
      </c>
      <c r="C2606" s="1" t="s">
        <v>2974</v>
      </c>
      <c r="D2606" s="1" t="s">
        <v>2930</v>
      </c>
      <c r="E2606" s="1" t="s">
        <v>2930</v>
      </c>
      <c r="F2606" s="1" t="s">
        <v>6678</v>
      </c>
    </row>
    <row r="2607" spans="1:6">
      <c r="A2607" s="1" t="s">
        <v>2669</v>
      </c>
      <c r="B2607" s="1" t="s">
        <v>2952</v>
      </c>
      <c r="C2607" s="1" t="s">
        <v>2952</v>
      </c>
      <c r="D2607" s="1" t="s">
        <v>2951</v>
      </c>
      <c r="E2607" s="1" t="s">
        <v>2951</v>
      </c>
      <c r="F2607" s="1" t="s">
        <v>6678</v>
      </c>
    </row>
    <row r="2608" spans="1:6">
      <c r="A2608" s="1" t="s">
        <v>87</v>
      </c>
      <c r="B2608" s="1" t="s">
        <v>6380</v>
      </c>
      <c r="C2608" s="1" t="s">
        <v>7635</v>
      </c>
      <c r="D2608" s="1" t="s">
        <v>3090</v>
      </c>
      <c r="E2608" s="1" t="s">
        <v>6547</v>
      </c>
      <c r="F2608" s="1" t="s">
        <v>6678</v>
      </c>
    </row>
    <row r="2609" spans="1:6">
      <c r="A2609" s="1" t="s">
        <v>8108</v>
      </c>
      <c r="B2609" s="1" t="s">
        <v>8109</v>
      </c>
      <c r="C2609" s="1" t="s">
        <v>8109</v>
      </c>
      <c r="D2609" s="1" t="s">
        <v>2951</v>
      </c>
      <c r="E2609" s="1" t="s">
        <v>2951</v>
      </c>
      <c r="F2609" s="1" t="s">
        <v>6678</v>
      </c>
    </row>
    <row r="2610" spans="1:6">
      <c r="A2610" s="1" t="s">
        <v>8110</v>
      </c>
      <c r="B2610" s="1" t="s">
        <v>3636</v>
      </c>
      <c r="C2610" s="1" t="s">
        <v>3636</v>
      </c>
      <c r="D2610" s="1" t="s">
        <v>2930</v>
      </c>
      <c r="E2610" s="1" t="s">
        <v>2930</v>
      </c>
      <c r="F2610" s="1" t="s">
        <v>6678</v>
      </c>
    </row>
    <row r="2611" spans="1:6">
      <c r="A2611" s="1" t="s">
        <v>2793</v>
      </c>
      <c r="B2611" s="1" t="s">
        <v>2952</v>
      </c>
      <c r="C2611" s="1" t="s">
        <v>2952</v>
      </c>
      <c r="D2611" s="1" t="s">
        <v>2951</v>
      </c>
      <c r="E2611" s="1" t="s">
        <v>2951</v>
      </c>
      <c r="F2611" s="1" t="s">
        <v>6678</v>
      </c>
    </row>
    <row r="2612" spans="1:6">
      <c r="A2612" s="1" t="s">
        <v>1709</v>
      </c>
      <c r="B2612" s="1" t="s">
        <v>3330</v>
      </c>
      <c r="C2612" s="1" t="s">
        <v>8111</v>
      </c>
      <c r="D2612" s="1" t="s">
        <v>2951</v>
      </c>
      <c r="E2612" s="1" t="s">
        <v>3034</v>
      </c>
      <c r="F2612" s="1" t="s">
        <v>6683</v>
      </c>
    </row>
    <row r="2613" spans="1:6">
      <c r="A2613" s="1" t="s">
        <v>2550</v>
      </c>
      <c r="B2613" s="1" t="s">
        <v>2952</v>
      </c>
      <c r="C2613" s="1" t="s">
        <v>2952</v>
      </c>
      <c r="D2613" s="1" t="s">
        <v>2933</v>
      </c>
      <c r="E2613" s="1" t="s">
        <v>2933</v>
      </c>
      <c r="F2613" s="1" t="s">
        <v>6678</v>
      </c>
    </row>
    <row r="2614" spans="1:6">
      <c r="A2614" s="1" t="s">
        <v>2276</v>
      </c>
      <c r="B2614" s="1" t="s">
        <v>2952</v>
      </c>
      <c r="C2614" s="1" t="s">
        <v>2952</v>
      </c>
      <c r="D2614" s="1" t="s">
        <v>2937</v>
      </c>
      <c r="E2614" s="1" t="s">
        <v>2937</v>
      </c>
      <c r="F2614" s="1" t="s">
        <v>6678</v>
      </c>
    </row>
    <row r="2615" spans="1:6">
      <c r="A2615" s="1" t="s">
        <v>2727</v>
      </c>
      <c r="B2615" s="1" t="s">
        <v>3269</v>
      </c>
      <c r="C2615" s="1" t="s">
        <v>3269</v>
      </c>
      <c r="D2615" s="1" t="s">
        <v>2930</v>
      </c>
      <c r="E2615" s="1" t="s">
        <v>2930</v>
      </c>
      <c r="F2615" s="1" t="s">
        <v>6678</v>
      </c>
    </row>
    <row r="2616" spans="1:6">
      <c r="A2616" s="1" t="s">
        <v>8112</v>
      </c>
      <c r="B2616" s="1" t="s">
        <v>2952</v>
      </c>
      <c r="C2616" s="1" t="s">
        <v>2952</v>
      </c>
      <c r="D2616" s="1" t="s">
        <v>2933</v>
      </c>
      <c r="E2616" s="1" t="s">
        <v>2933</v>
      </c>
      <c r="F2616" s="1" t="s">
        <v>6678</v>
      </c>
    </row>
    <row r="2617" spans="1:6">
      <c r="A2617" s="1" t="s">
        <v>1174</v>
      </c>
      <c r="B2617" s="1" t="s">
        <v>3138</v>
      </c>
      <c r="C2617" s="1" t="s">
        <v>8113</v>
      </c>
      <c r="D2617" s="1" t="s">
        <v>3011</v>
      </c>
      <c r="E2617" s="1" t="s">
        <v>3011</v>
      </c>
      <c r="F2617" s="1" t="s">
        <v>6678</v>
      </c>
    </row>
    <row r="2618" spans="1:6">
      <c r="A2618" s="1" t="s">
        <v>8114</v>
      </c>
      <c r="B2618" s="1" t="s">
        <v>2952</v>
      </c>
      <c r="C2618" s="1" t="s">
        <v>2952</v>
      </c>
      <c r="D2618" s="1" t="s">
        <v>2930</v>
      </c>
      <c r="E2618" s="1" t="s">
        <v>2930</v>
      </c>
      <c r="F2618" s="1" t="s">
        <v>6678</v>
      </c>
    </row>
    <row r="2619" spans="1:6">
      <c r="A2619" s="1" t="s">
        <v>1166</v>
      </c>
      <c r="B2619" s="1" t="s">
        <v>2952</v>
      </c>
      <c r="C2619" s="1" t="s">
        <v>2952</v>
      </c>
      <c r="D2619" s="1" t="s">
        <v>2951</v>
      </c>
      <c r="E2619" s="1" t="s">
        <v>2951</v>
      </c>
      <c r="F2619" s="1" t="s">
        <v>6678</v>
      </c>
    </row>
    <row r="2620" spans="1:6">
      <c r="A2620" s="1" t="s">
        <v>8115</v>
      </c>
      <c r="B2620" s="1" t="s">
        <v>2952</v>
      </c>
      <c r="C2620" s="1" t="s">
        <v>2952</v>
      </c>
      <c r="D2620" s="1" t="s">
        <v>2969</v>
      </c>
      <c r="E2620" s="1" t="s">
        <v>2969</v>
      </c>
      <c r="F2620" s="1" t="s">
        <v>6678</v>
      </c>
    </row>
    <row r="2621" spans="1:6">
      <c r="A2621" s="1" t="s">
        <v>2387</v>
      </c>
      <c r="B2621" s="1" t="s">
        <v>8116</v>
      </c>
      <c r="C2621" s="1" t="s">
        <v>8116</v>
      </c>
      <c r="D2621" s="1" t="s">
        <v>2933</v>
      </c>
      <c r="E2621" s="1" t="s">
        <v>2930</v>
      </c>
      <c r="F2621" s="1" t="s">
        <v>6678</v>
      </c>
    </row>
    <row r="2622" spans="1:6">
      <c r="A2622" s="1" t="s">
        <v>4281</v>
      </c>
      <c r="B2622" s="1" t="s">
        <v>8117</v>
      </c>
      <c r="C2622" s="1" t="s">
        <v>8117</v>
      </c>
      <c r="D2622" s="1" t="s">
        <v>2930</v>
      </c>
      <c r="E2622" s="1" t="s">
        <v>2930</v>
      </c>
      <c r="F2622" s="1" t="s">
        <v>6678</v>
      </c>
    </row>
    <row r="2623" spans="1:6">
      <c r="A2623" s="1" t="s">
        <v>4793</v>
      </c>
      <c r="B2623" s="1" t="s">
        <v>2952</v>
      </c>
      <c r="C2623" s="1" t="s">
        <v>2952</v>
      </c>
      <c r="D2623" s="1" t="s">
        <v>2933</v>
      </c>
      <c r="E2623" s="1" t="s">
        <v>2977</v>
      </c>
      <c r="F2623" s="1" t="s">
        <v>6678</v>
      </c>
    </row>
    <row r="2624" spans="1:6">
      <c r="A2624" s="1" t="s">
        <v>5790</v>
      </c>
      <c r="B2624" s="1" t="s">
        <v>2952</v>
      </c>
      <c r="C2624" s="1" t="s">
        <v>2952</v>
      </c>
      <c r="D2624" s="1" t="s">
        <v>2930</v>
      </c>
      <c r="E2624" s="1" t="s">
        <v>2930</v>
      </c>
      <c r="F2624" s="1" t="s">
        <v>6678</v>
      </c>
    </row>
    <row r="2625" spans="1:6">
      <c r="A2625" s="1" t="s">
        <v>104</v>
      </c>
      <c r="B2625" s="1" t="s">
        <v>2952</v>
      </c>
      <c r="C2625" s="1" t="s">
        <v>2952</v>
      </c>
      <c r="D2625" s="1" t="s">
        <v>2933</v>
      </c>
      <c r="E2625" s="1" t="s">
        <v>2933</v>
      </c>
      <c r="F2625" s="1" t="s">
        <v>6678</v>
      </c>
    </row>
    <row r="2626" spans="1:6">
      <c r="A2626" s="1" t="s">
        <v>501</v>
      </c>
      <c r="B2626" s="1" t="s">
        <v>8118</v>
      </c>
      <c r="C2626" s="1" t="s">
        <v>8119</v>
      </c>
      <c r="D2626" s="1" t="s">
        <v>3045</v>
      </c>
      <c r="E2626" s="1" t="s">
        <v>3916</v>
      </c>
      <c r="F2626" s="1" t="s">
        <v>6678</v>
      </c>
    </row>
    <row r="2627" spans="1:6">
      <c r="A2627" s="1" t="s">
        <v>98</v>
      </c>
      <c r="B2627" s="1" t="s">
        <v>4225</v>
      </c>
      <c r="C2627" s="1" t="s">
        <v>8120</v>
      </c>
      <c r="D2627" s="1" t="s">
        <v>2999</v>
      </c>
      <c r="E2627" s="1" t="s">
        <v>6499</v>
      </c>
      <c r="F2627" s="1" t="s">
        <v>6678</v>
      </c>
    </row>
    <row r="2628" spans="1:6">
      <c r="A2628" s="1" t="s">
        <v>2388</v>
      </c>
      <c r="B2628" s="1" t="s">
        <v>3052</v>
      </c>
      <c r="C2628" s="1" t="s">
        <v>3052</v>
      </c>
      <c r="D2628" s="1" t="s">
        <v>2930</v>
      </c>
      <c r="E2628" s="1" t="s">
        <v>2930</v>
      </c>
      <c r="F2628" s="1" t="s">
        <v>6678</v>
      </c>
    </row>
    <row r="2629" spans="1:6">
      <c r="A2629" s="1" t="s">
        <v>2585</v>
      </c>
      <c r="B2629" s="1" t="s">
        <v>3300</v>
      </c>
      <c r="C2629" s="1" t="s">
        <v>3300</v>
      </c>
      <c r="D2629" s="1" t="s">
        <v>2981</v>
      </c>
      <c r="E2629" s="1" t="s">
        <v>3457</v>
      </c>
      <c r="F2629" s="1" t="s">
        <v>6683</v>
      </c>
    </row>
    <row r="2630" spans="1:6">
      <c r="A2630" s="1" t="s">
        <v>190</v>
      </c>
      <c r="B2630" s="1" t="s">
        <v>2952</v>
      </c>
      <c r="C2630" s="1" t="s">
        <v>2952</v>
      </c>
      <c r="D2630" s="1" t="s">
        <v>2951</v>
      </c>
      <c r="E2630" s="1" t="s">
        <v>2951</v>
      </c>
      <c r="F2630" s="1" t="s">
        <v>6678</v>
      </c>
    </row>
    <row r="2631" spans="1:6">
      <c r="A2631" s="1" t="s">
        <v>801</v>
      </c>
      <c r="B2631" s="1" t="s">
        <v>2952</v>
      </c>
      <c r="C2631" s="1" t="s">
        <v>2952</v>
      </c>
      <c r="D2631" s="1" t="s">
        <v>2969</v>
      </c>
      <c r="E2631" s="1" t="s">
        <v>2969</v>
      </c>
      <c r="F2631" s="1" t="s">
        <v>6678</v>
      </c>
    </row>
    <row r="2632" spans="1:6">
      <c r="A2632" s="1" t="s">
        <v>496</v>
      </c>
      <c r="B2632" s="1" t="s">
        <v>2952</v>
      </c>
      <c r="C2632" s="1" t="s">
        <v>2952</v>
      </c>
      <c r="D2632" s="1" t="s">
        <v>2937</v>
      </c>
      <c r="E2632" s="1" t="s">
        <v>2937</v>
      </c>
      <c r="F2632" s="1" t="s">
        <v>6678</v>
      </c>
    </row>
    <row r="2633" spans="1:6">
      <c r="A2633" s="1" t="s">
        <v>4774</v>
      </c>
      <c r="B2633" s="1" t="s">
        <v>8121</v>
      </c>
      <c r="C2633" s="1" t="s">
        <v>8121</v>
      </c>
      <c r="D2633" s="1" t="s">
        <v>2930</v>
      </c>
      <c r="E2633" s="1" t="s">
        <v>2930</v>
      </c>
      <c r="F2633" s="1" t="s">
        <v>6678</v>
      </c>
    </row>
    <row r="2634" spans="1:6">
      <c r="A2634" s="1" t="s">
        <v>2861</v>
      </c>
      <c r="B2634" s="1" t="s">
        <v>8122</v>
      </c>
      <c r="C2634" s="1" t="s">
        <v>8122</v>
      </c>
      <c r="D2634" s="1" t="s">
        <v>2933</v>
      </c>
      <c r="E2634" s="1" t="s">
        <v>2933</v>
      </c>
      <c r="F2634" s="1" t="s">
        <v>6678</v>
      </c>
    </row>
    <row r="2635" spans="1:6">
      <c r="A2635" s="1" t="s">
        <v>347</v>
      </c>
      <c r="B2635" s="1" t="s">
        <v>2952</v>
      </c>
      <c r="C2635" s="1" t="s">
        <v>2952</v>
      </c>
      <c r="D2635" s="1" t="s">
        <v>3042</v>
      </c>
      <c r="E2635" s="1" t="s">
        <v>3444</v>
      </c>
      <c r="F2635" s="1" t="s">
        <v>6678</v>
      </c>
    </row>
    <row r="2636" spans="1:6">
      <c r="A2636" s="1" t="s">
        <v>1973</v>
      </c>
      <c r="B2636" s="1" t="s">
        <v>2948</v>
      </c>
      <c r="C2636" s="1" t="s">
        <v>2948</v>
      </c>
      <c r="D2636" s="1" t="s">
        <v>2939</v>
      </c>
      <c r="E2636" s="1" t="s">
        <v>2939</v>
      </c>
      <c r="F2636" s="1" t="s">
        <v>6678</v>
      </c>
    </row>
    <row r="2637" spans="1:6">
      <c r="A2637" s="1" t="s">
        <v>1664</v>
      </c>
      <c r="B2637" s="1" t="s">
        <v>3057</v>
      </c>
      <c r="C2637" s="1" t="s">
        <v>8123</v>
      </c>
      <c r="D2637" s="1" t="s">
        <v>2939</v>
      </c>
      <c r="E2637" s="1" t="s">
        <v>2939</v>
      </c>
      <c r="F2637" s="1" t="s">
        <v>6678</v>
      </c>
    </row>
    <row r="2638" spans="1:6">
      <c r="A2638" s="1" t="s">
        <v>8124</v>
      </c>
      <c r="B2638" s="1" t="s">
        <v>3747</v>
      </c>
      <c r="C2638" s="1" t="s">
        <v>3747</v>
      </c>
      <c r="D2638" s="1" t="s">
        <v>2933</v>
      </c>
      <c r="E2638" s="1" t="s">
        <v>2933</v>
      </c>
      <c r="F2638" s="1" t="s">
        <v>6678</v>
      </c>
    </row>
    <row r="2639" spans="1:6">
      <c r="A2639" s="1" t="s">
        <v>866</v>
      </c>
      <c r="B2639" s="1" t="s">
        <v>3010</v>
      </c>
      <c r="C2639" s="1" t="s">
        <v>3010</v>
      </c>
      <c r="D2639" s="1" t="s">
        <v>2969</v>
      </c>
      <c r="E2639" s="1" t="s">
        <v>2969</v>
      </c>
      <c r="F2639" s="1" t="s">
        <v>6678</v>
      </c>
    </row>
    <row r="2640" spans="1:6">
      <c r="A2640" s="1" t="s">
        <v>1297</v>
      </c>
      <c r="B2640" s="1" t="s">
        <v>3180</v>
      </c>
      <c r="C2640" s="1" t="s">
        <v>3180</v>
      </c>
      <c r="D2640" s="1" t="s">
        <v>2939</v>
      </c>
      <c r="E2640" s="1" t="s">
        <v>2939</v>
      </c>
      <c r="F2640" s="1" t="s">
        <v>6678</v>
      </c>
    </row>
    <row r="2641" spans="1:6">
      <c r="A2641" s="1" t="s">
        <v>962</v>
      </c>
      <c r="B2641" s="1" t="s">
        <v>4336</v>
      </c>
      <c r="C2641" s="1" t="s">
        <v>4336</v>
      </c>
      <c r="D2641" s="1" t="s">
        <v>2951</v>
      </c>
      <c r="E2641" s="1" t="s">
        <v>2951</v>
      </c>
      <c r="F2641" s="1" t="s">
        <v>6678</v>
      </c>
    </row>
    <row r="2642" spans="1:6">
      <c r="A2642" s="1" t="s">
        <v>1313</v>
      </c>
      <c r="B2642" s="1" t="s">
        <v>6439</v>
      </c>
      <c r="C2642" s="1" t="s">
        <v>6439</v>
      </c>
      <c r="D2642" s="1" t="s">
        <v>2951</v>
      </c>
      <c r="E2642" s="1" t="s">
        <v>2951</v>
      </c>
      <c r="F2642" s="1" t="s">
        <v>6678</v>
      </c>
    </row>
    <row r="2643" spans="1:6">
      <c r="A2643" s="1" t="s">
        <v>2145</v>
      </c>
      <c r="B2643" s="1" t="s">
        <v>8125</v>
      </c>
      <c r="C2643" s="1" t="s">
        <v>8125</v>
      </c>
      <c r="D2643" s="1" t="s">
        <v>2934</v>
      </c>
      <c r="E2643" s="1" t="s">
        <v>2934</v>
      </c>
      <c r="F2643" s="1" t="s">
        <v>6678</v>
      </c>
    </row>
    <row r="2644" spans="1:6">
      <c r="A2644" s="1" t="s">
        <v>407</v>
      </c>
      <c r="B2644" s="1" t="s">
        <v>3194</v>
      </c>
      <c r="C2644" s="1" t="s">
        <v>8126</v>
      </c>
      <c r="D2644" s="1" t="s">
        <v>3388</v>
      </c>
      <c r="E2644" s="1" t="s">
        <v>6445</v>
      </c>
      <c r="F2644" s="1" t="s">
        <v>6678</v>
      </c>
    </row>
    <row r="2645" spans="1:6">
      <c r="A2645" s="1" t="s">
        <v>200</v>
      </c>
      <c r="B2645" s="1" t="s">
        <v>8127</v>
      </c>
      <c r="C2645" s="1" t="s">
        <v>3164</v>
      </c>
      <c r="D2645" s="1" t="s">
        <v>3463</v>
      </c>
      <c r="E2645" s="1" t="s">
        <v>4183</v>
      </c>
      <c r="F2645" s="1" t="s">
        <v>6678</v>
      </c>
    </row>
    <row r="2646" spans="1:6">
      <c r="A2646" s="1" t="s">
        <v>1133</v>
      </c>
      <c r="B2646" s="1" t="s">
        <v>3535</v>
      </c>
      <c r="C2646" s="1" t="s">
        <v>3535</v>
      </c>
      <c r="D2646" s="1" t="s">
        <v>2933</v>
      </c>
      <c r="E2646" s="1" t="s">
        <v>2933</v>
      </c>
      <c r="F2646" s="1" t="s">
        <v>6678</v>
      </c>
    </row>
    <row r="2647" spans="1:6">
      <c r="A2647" s="1" t="s">
        <v>8128</v>
      </c>
      <c r="B2647" s="1" t="s">
        <v>3023</v>
      </c>
      <c r="C2647" s="1" t="s">
        <v>3023</v>
      </c>
      <c r="D2647" s="1" t="s">
        <v>2930</v>
      </c>
      <c r="E2647" s="1" t="s">
        <v>2930</v>
      </c>
      <c r="F2647" s="1" t="s">
        <v>6683</v>
      </c>
    </row>
    <row r="2648" spans="1:6">
      <c r="A2648" s="1" t="s">
        <v>422</v>
      </c>
      <c r="B2648" s="1" t="s">
        <v>3266</v>
      </c>
      <c r="C2648" s="1" t="s">
        <v>3266</v>
      </c>
      <c r="D2648" s="1" t="s">
        <v>2951</v>
      </c>
      <c r="E2648" s="1" t="s">
        <v>2951</v>
      </c>
      <c r="F2648" s="1" t="s">
        <v>6683</v>
      </c>
    </row>
    <row r="2649" spans="1:6">
      <c r="A2649" s="1" t="s">
        <v>1655</v>
      </c>
      <c r="B2649" s="1" t="s">
        <v>8129</v>
      </c>
      <c r="C2649" s="1" t="s">
        <v>8129</v>
      </c>
      <c r="D2649" s="1" t="s">
        <v>2933</v>
      </c>
      <c r="E2649" s="1" t="s">
        <v>2933</v>
      </c>
      <c r="F2649" s="1" t="s">
        <v>6678</v>
      </c>
    </row>
    <row r="2650" spans="1:6">
      <c r="A2650" s="1" t="s">
        <v>1281</v>
      </c>
      <c r="B2650" s="1" t="s">
        <v>2973</v>
      </c>
      <c r="C2650" s="1" t="s">
        <v>2973</v>
      </c>
      <c r="D2650" s="1" t="s">
        <v>2930</v>
      </c>
      <c r="E2650" s="1" t="s">
        <v>2930</v>
      </c>
      <c r="F2650" s="1" t="s">
        <v>6683</v>
      </c>
    </row>
    <row r="2651" spans="1:6">
      <c r="A2651" s="1" t="s">
        <v>2119</v>
      </c>
      <c r="B2651" s="1" t="s">
        <v>8130</v>
      </c>
      <c r="C2651" s="1" t="s">
        <v>8130</v>
      </c>
      <c r="D2651" s="1" t="s">
        <v>2930</v>
      </c>
      <c r="E2651" s="1" t="s">
        <v>2930</v>
      </c>
      <c r="F2651" s="1" t="s">
        <v>6678</v>
      </c>
    </row>
    <row r="2652" spans="1:6">
      <c r="A2652" s="1" t="s">
        <v>782</v>
      </c>
      <c r="B2652" s="1" t="s">
        <v>3856</v>
      </c>
      <c r="C2652" s="1" t="s">
        <v>3856</v>
      </c>
      <c r="D2652" s="1" t="s">
        <v>2969</v>
      </c>
      <c r="E2652" s="1" t="s">
        <v>2969</v>
      </c>
      <c r="F2652" s="1" t="s">
        <v>6678</v>
      </c>
    </row>
    <row r="2653" spans="1:6">
      <c r="A2653" s="1" t="s">
        <v>8131</v>
      </c>
      <c r="B2653" s="1" t="s">
        <v>3504</v>
      </c>
      <c r="C2653" s="1" t="s">
        <v>3504</v>
      </c>
      <c r="D2653" s="1" t="s">
        <v>2930</v>
      </c>
      <c r="E2653" s="1" t="s">
        <v>2930</v>
      </c>
      <c r="F2653" s="1" t="s">
        <v>6678</v>
      </c>
    </row>
    <row r="2654" spans="1:6">
      <c r="A2654" s="1" t="s">
        <v>1619</v>
      </c>
      <c r="B2654" s="1" t="s">
        <v>8132</v>
      </c>
      <c r="C2654" s="1" t="s">
        <v>8132</v>
      </c>
      <c r="D2654" s="1" t="s">
        <v>2933</v>
      </c>
      <c r="E2654" s="1" t="s">
        <v>2933</v>
      </c>
      <c r="F2654" s="1" t="s">
        <v>6678</v>
      </c>
    </row>
    <row r="2655" spans="1:6">
      <c r="A2655" s="1" t="s">
        <v>1712</v>
      </c>
      <c r="B2655" s="1" t="s">
        <v>3212</v>
      </c>
      <c r="C2655" s="1" t="s">
        <v>3212</v>
      </c>
      <c r="D2655" s="1" t="s">
        <v>2939</v>
      </c>
      <c r="E2655" s="1" t="s">
        <v>2939</v>
      </c>
      <c r="F2655" s="1" t="s">
        <v>6678</v>
      </c>
    </row>
    <row r="2656" spans="1:6">
      <c r="A2656" s="1" t="s">
        <v>1708</v>
      </c>
      <c r="B2656" s="1" t="s">
        <v>3203</v>
      </c>
      <c r="C2656" s="1" t="s">
        <v>3203</v>
      </c>
      <c r="D2656" s="1" t="s">
        <v>2969</v>
      </c>
      <c r="E2656" s="1" t="s">
        <v>2969</v>
      </c>
      <c r="F2656" s="1" t="s">
        <v>6678</v>
      </c>
    </row>
    <row r="2657" spans="1:6">
      <c r="A2657" s="1" t="s">
        <v>8133</v>
      </c>
      <c r="B2657" s="1" t="s">
        <v>8134</v>
      </c>
      <c r="C2657" s="1" t="s">
        <v>8134</v>
      </c>
      <c r="D2657" s="1" t="s">
        <v>2951</v>
      </c>
      <c r="E2657" s="1" t="s">
        <v>2951</v>
      </c>
      <c r="F2657" s="1" t="s">
        <v>6678</v>
      </c>
    </row>
    <row r="2658" spans="1:6">
      <c r="A2658" s="1" t="s">
        <v>1713</v>
      </c>
      <c r="B2658" s="1" t="s">
        <v>8135</v>
      </c>
      <c r="C2658" s="1" t="s">
        <v>8135</v>
      </c>
      <c r="D2658" s="1" t="s">
        <v>2933</v>
      </c>
      <c r="E2658" s="1" t="s">
        <v>2933</v>
      </c>
      <c r="F2658" s="1" t="s">
        <v>6678</v>
      </c>
    </row>
    <row r="2659" spans="1:6">
      <c r="A2659" s="1" t="s">
        <v>1264</v>
      </c>
      <c r="B2659" s="1" t="s">
        <v>8136</v>
      </c>
      <c r="C2659" s="1" t="s">
        <v>8136</v>
      </c>
      <c r="D2659" s="1" t="s">
        <v>3069</v>
      </c>
      <c r="E2659" s="1" t="s">
        <v>3069</v>
      </c>
      <c r="F2659" s="1" t="s">
        <v>6678</v>
      </c>
    </row>
    <row r="2660" spans="1:6">
      <c r="A2660" s="1" t="s">
        <v>243</v>
      </c>
      <c r="B2660" s="1" t="s">
        <v>3544</v>
      </c>
      <c r="C2660" s="1" t="s">
        <v>3544</v>
      </c>
      <c r="D2660" s="1" t="s">
        <v>2934</v>
      </c>
      <c r="E2660" s="1" t="s">
        <v>2934</v>
      </c>
      <c r="F2660" s="1" t="s">
        <v>6678</v>
      </c>
    </row>
    <row r="2661" spans="1:6">
      <c r="A2661" s="1" t="s">
        <v>3596</v>
      </c>
      <c r="B2661" s="1" t="s">
        <v>8137</v>
      </c>
      <c r="C2661" s="1" t="s">
        <v>8137</v>
      </c>
      <c r="D2661" s="1" t="s">
        <v>2951</v>
      </c>
      <c r="E2661" s="1" t="s">
        <v>2951</v>
      </c>
      <c r="F2661" s="1" t="s">
        <v>6678</v>
      </c>
    </row>
    <row r="2662" spans="1:6">
      <c r="A2662" s="1" t="s">
        <v>8138</v>
      </c>
      <c r="B2662" s="1" t="s">
        <v>4266</v>
      </c>
      <c r="C2662" s="1" t="s">
        <v>4266</v>
      </c>
      <c r="D2662" s="1" t="s">
        <v>2930</v>
      </c>
      <c r="E2662" s="1" t="s">
        <v>2930</v>
      </c>
      <c r="F2662" s="1" t="s">
        <v>6678</v>
      </c>
    </row>
    <row r="2663" spans="1:6">
      <c r="A2663" s="1" t="s">
        <v>2586</v>
      </c>
      <c r="B2663" s="1" t="s">
        <v>6224</v>
      </c>
      <c r="C2663" s="1" t="s">
        <v>6224</v>
      </c>
      <c r="D2663" s="1" t="s">
        <v>3069</v>
      </c>
      <c r="E2663" s="1" t="s">
        <v>3069</v>
      </c>
      <c r="F2663" s="1" t="s">
        <v>6678</v>
      </c>
    </row>
    <row r="2664" spans="1:6">
      <c r="A2664" s="1" t="s">
        <v>2391</v>
      </c>
      <c r="B2664" s="1" t="s">
        <v>3471</v>
      </c>
      <c r="C2664" s="1" t="s">
        <v>3471</v>
      </c>
      <c r="D2664" s="1" t="s">
        <v>2933</v>
      </c>
      <c r="E2664" s="1" t="s">
        <v>2933</v>
      </c>
      <c r="F2664" s="1" t="s">
        <v>6678</v>
      </c>
    </row>
    <row r="2665" spans="1:6">
      <c r="A2665" s="1" t="s">
        <v>757</v>
      </c>
      <c r="B2665" s="1" t="s">
        <v>8139</v>
      </c>
      <c r="C2665" s="1" t="s">
        <v>8139</v>
      </c>
      <c r="D2665" s="1" t="s">
        <v>2930</v>
      </c>
      <c r="E2665" s="1" t="s">
        <v>2930</v>
      </c>
      <c r="F2665" s="1" t="s">
        <v>6678</v>
      </c>
    </row>
    <row r="2666" spans="1:6">
      <c r="A2666" s="1" t="s">
        <v>401</v>
      </c>
      <c r="B2666" s="1" t="s">
        <v>4857</v>
      </c>
      <c r="C2666" s="1" t="s">
        <v>4857</v>
      </c>
      <c r="D2666" s="1" t="s">
        <v>2951</v>
      </c>
      <c r="E2666" s="1" t="s">
        <v>2951</v>
      </c>
      <c r="F2666" s="1" t="s">
        <v>6678</v>
      </c>
    </row>
    <row r="2667" spans="1:6">
      <c r="A2667" s="1" t="s">
        <v>4103</v>
      </c>
      <c r="B2667" s="1" t="s">
        <v>8140</v>
      </c>
      <c r="C2667" s="1" t="s">
        <v>8140</v>
      </c>
      <c r="D2667" s="1" t="s">
        <v>2933</v>
      </c>
      <c r="E2667" s="1" t="s">
        <v>2933</v>
      </c>
      <c r="F2667" s="1" t="s">
        <v>6678</v>
      </c>
    </row>
    <row r="2668" spans="1:6">
      <c r="A2668" s="1" t="s">
        <v>2587</v>
      </c>
      <c r="B2668" s="1" t="s">
        <v>2960</v>
      </c>
      <c r="C2668" s="1" t="s">
        <v>2960</v>
      </c>
      <c r="D2668" s="1" t="s">
        <v>2930</v>
      </c>
      <c r="E2668" s="1" t="s">
        <v>2930</v>
      </c>
      <c r="F2668" s="1" t="s">
        <v>6678</v>
      </c>
    </row>
    <row r="2669" spans="1:6">
      <c r="A2669" s="1" t="s">
        <v>2392</v>
      </c>
      <c r="B2669" s="1" t="s">
        <v>3293</v>
      </c>
      <c r="C2669" s="1" t="s">
        <v>3293</v>
      </c>
      <c r="D2669" s="1" t="s">
        <v>2934</v>
      </c>
      <c r="E2669" s="1" t="s">
        <v>2934</v>
      </c>
      <c r="F2669" s="1" t="s">
        <v>6678</v>
      </c>
    </row>
    <row r="2670" spans="1:6">
      <c r="A2670" s="1" t="s">
        <v>2365</v>
      </c>
      <c r="B2670" s="1" t="s">
        <v>8141</v>
      </c>
      <c r="C2670" s="1" t="s">
        <v>8141</v>
      </c>
      <c r="D2670" s="1" t="s">
        <v>2951</v>
      </c>
      <c r="E2670" s="1" t="s">
        <v>2951</v>
      </c>
      <c r="F2670" s="1" t="s">
        <v>6678</v>
      </c>
    </row>
    <row r="2671" spans="1:6">
      <c r="A2671" s="1" t="s">
        <v>932</v>
      </c>
      <c r="B2671" s="1" t="s">
        <v>8142</v>
      </c>
      <c r="C2671" s="1" t="s">
        <v>8142</v>
      </c>
      <c r="D2671" s="1" t="s">
        <v>2951</v>
      </c>
      <c r="E2671" s="1" t="s">
        <v>2951</v>
      </c>
      <c r="F2671" s="1" t="s">
        <v>6678</v>
      </c>
    </row>
    <row r="2672" spans="1:6">
      <c r="A2672" s="1" t="s">
        <v>924</v>
      </c>
      <c r="B2672" s="1" t="s">
        <v>8143</v>
      </c>
      <c r="C2672" s="1" t="s">
        <v>8143</v>
      </c>
      <c r="D2672" s="1" t="s">
        <v>2930</v>
      </c>
      <c r="E2672" s="1" t="s">
        <v>3034</v>
      </c>
      <c r="F2672" s="1" t="s">
        <v>6683</v>
      </c>
    </row>
    <row r="2673" spans="1:6">
      <c r="A2673" s="1" t="s">
        <v>2216</v>
      </c>
      <c r="B2673" s="1" t="s">
        <v>8144</v>
      </c>
      <c r="C2673" s="1" t="s">
        <v>8144</v>
      </c>
      <c r="D2673" s="1" t="s">
        <v>2951</v>
      </c>
      <c r="E2673" s="1" t="s">
        <v>2951</v>
      </c>
      <c r="F2673" s="1" t="s">
        <v>6678</v>
      </c>
    </row>
    <row r="2674" spans="1:6">
      <c r="A2674" s="1" t="s">
        <v>4420</v>
      </c>
      <c r="B2674" s="1" t="s">
        <v>3281</v>
      </c>
      <c r="C2674" s="1" t="s">
        <v>3281</v>
      </c>
      <c r="D2674" s="1" t="s">
        <v>2934</v>
      </c>
      <c r="E2674" s="1" t="s">
        <v>2934</v>
      </c>
      <c r="F2674" s="1" t="s">
        <v>6678</v>
      </c>
    </row>
    <row r="2675" spans="1:6">
      <c r="A2675" s="1" t="s">
        <v>322</v>
      </c>
      <c r="B2675" s="1" t="s">
        <v>3281</v>
      </c>
      <c r="C2675" s="1" t="s">
        <v>3281</v>
      </c>
      <c r="D2675" s="1" t="s">
        <v>3069</v>
      </c>
      <c r="E2675" s="1" t="s">
        <v>3069</v>
      </c>
      <c r="F2675" s="1" t="s">
        <v>6678</v>
      </c>
    </row>
    <row r="2676" spans="1:6">
      <c r="A2676" s="1" t="s">
        <v>2008</v>
      </c>
      <c r="B2676" s="1" t="s">
        <v>6897</v>
      </c>
      <c r="C2676" s="1" t="s">
        <v>6897</v>
      </c>
      <c r="D2676" s="1" t="s">
        <v>2981</v>
      </c>
      <c r="E2676" s="1" t="s">
        <v>2981</v>
      </c>
      <c r="F2676" s="1" t="s">
        <v>6678</v>
      </c>
    </row>
    <row r="2677" spans="1:6">
      <c r="A2677" s="1" t="s">
        <v>8145</v>
      </c>
      <c r="B2677" s="1" t="s">
        <v>2943</v>
      </c>
      <c r="C2677" s="1" t="s">
        <v>2943</v>
      </c>
      <c r="D2677" s="1" t="s">
        <v>2930</v>
      </c>
      <c r="E2677" s="1" t="s">
        <v>2933</v>
      </c>
      <c r="F2677" s="1" t="s">
        <v>6678</v>
      </c>
    </row>
    <row r="2678" spans="1:6">
      <c r="A2678" s="1" t="s">
        <v>934</v>
      </c>
      <c r="B2678" s="1" t="s">
        <v>3453</v>
      </c>
      <c r="C2678" s="1" t="s">
        <v>3453</v>
      </c>
      <c r="D2678" s="1" t="s">
        <v>2934</v>
      </c>
      <c r="E2678" s="1" t="s">
        <v>2934</v>
      </c>
      <c r="F2678" s="1" t="s">
        <v>6678</v>
      </c>
    </row>
    <row r="2679" spans="1:6">
      <c r="A2679" s="1" t="s">
        <v>479</v>
      </c>
      <c r="B2679" s="1" t="s">
        <v>3722</v>
      </c>
      <c r="C2679" s="1" t="s">
        <v>3722</v>
      </c>
      <c r="D2679" s="1" t="s">
        <v>2930</v>
      </c>
      <c r="E2679" s="1" t="s">
        <v>2930</v>
      </c>
      <c r="F2679" s="1" t="s">
        <v>6678</v>
      </c>
    </row>
    <row r="2680" spans="1:6">
      <c r="A2680" s="1" t="s">
        <v>753</v>
      </c>
      <c r="B2680" s="1" t="s">
        <v>8146</v>
      </c>
      <c r="C2680" s="1" t="s">
        <v>8146</v>
      </c>
      <c r="D2680" s="1" t="s">
        <v>2933</v>
      </c>
      <c r="E2680" s="1" t="s">
        <v>2933</v>
      </c>
      <c r="F2680" s="1" t="s">
        <v>6678</v>
      </c>
    </row>
    <row r="2681" spans="1:6">
      <c r="A2681" s="1" t="s">
        <v>1206</v>
      </c>
      <c r="B2681" s="1" t="s">
        <v>3285</v>
      </c>
      <c r="C2681" s="1" t="s">
        <v>3285</v>
      </c>
      <c r="D2681" s="1" t="s">
        <v>2981</v>
      </c>
      <c r="E2681" s="1" t="s">
        <v>2981</v>
      </c>
      <c r="F2681" s="1" t="s">
        <v>6678</v>
      </c>
    </row>
    <row r="2682" spans="1:6">
      <c r="A2682" s="1" t="s">
        <v>2190</v>
      </c>
      <c r="B2682" s="1" t="s">
        <v>8147</v>
      </c>
      <c r="C2682" s="1" t="s">
        <v>8147</v>
      </c>
      <c r="D2682" s="1" t="s">
        <v>2933</v>
      </c>
      <c r="E2682" s="1" t="s">
        <v>2933</v>
      </c>
      <c r="F2682" s="1" t="s">
        <v>6678</v>
      </c>
    </row>
    <row r="2683" spans="1:6">
      <c r="A2683" s="1" t="s">
        <v>2394</v>
      </c>
      <c r="B2683" s="1" t="s">
        <v>8148</v>
      </c>
      <c r="C2683" s="1" t="s">
        <v>8148</v>
      </c>
      <c r="D2683" s="1" t="s">
        <v>2933</v>
      </c>
      <c r="E2683" s="1" t="s">
        <v>2933</v>
      </c>
      <c r="F2683" s="1" t="s">
        <v>6678</v>
      </c>
    </row>
    <row r="2684" spans="1:6">
      <c r="A2684" s="1" t="s">
        <v>1112</v>
      </c>
      <c r="B2684" s="1" t="s">
        <v>5133</v>
      </c>
      <c r="C2684" s="1" t="s">
        <v>5133</v>
      </c>
      <c r="D2684" s="1" t="s">
        <v>2969</v>
      </c>
      <c r="E2684" s="1" t="s">
        <v>2969</v>
      </c>
      <c r="F2684" s="1" t="s">
        <v>6678</v>
      </c>
    </row>
    <row r="2685" spans="1:6">
      <c r="A2685" s="1" t="s">
        <v>2729</v>
      </c>
      <c r="B2685" s="1" t="s">
        <v>8149</v>
      </c>
      <c r="C2685" s="1" t="s">
        <v>8149</v>
      </c>
      <c r="D2685" s="1" t="s">
        <v>2930</v>
      </c>
      <c r="E2685" s="1" t="s">
        <v>2930</v>
      </c>
      <c r="F2685" s="1" t="s">
        <v>6678</v>
      </c>
    </row>
    <row r="2686" spans="1:6">
      <c r="A2686" s="1" t="s">
        <v>255</v>
      </c>
      <c r="B2686" s="1" t="s">
        <v>3446</v>
      </c>
      <c r="C2686" s="1" t="s">
        <v>8150</v>
      </c>
      <c r="D2686" s="1" t="s">
        <v>3034</v>
      </c>
      <c r="E2686" s="1" t="s">
        <v>3034</v>
      </c>
      <c r="F2686" s="1" t="s">
        <v>6678</v>
      </c>
    </row>
    <row r="2687" spans="1:6">
      <c r="A2687" s="1" t="s">
        <v>1143</v>
      </c>
      <c r="B2687" s="1" t="s">
        <v>5072</v>
      </c>
      <c r="C2687" s="1" t="s">
        <v>5072</v>
      </c>
      <c r="D2687" s="1" t="s">
        <v>2933</v>
      </c>
      <c r="E2687" s="1" t="s">
        <v>2933</v>
      </c>
      <c r="F2687" s="1" t="s">
        <v>6678</v>
      </c>
    </row>
    <row r="2688" spans="1:6">
      <c r="A2688" s="1" t="s">
        <v>2001</v>
      </c>
      <c r="B2688" s="1" t="s">
        <v>8151</v>
      </c>
      <c r="C2688" s="1" t="s">
        <v>8151</v>
      </c>
      <c r="D2688" s="1" t="s">
        <v>2930</v>
      </c>
      <c r="E2688" s="1" t="s">
        <v>2930</v>
      </c>
      <c r="F2688" s="1" t="s">
        <v>6678</v>
      </c>
    </row>
    <row r="2689" spans="1:6">
      <c r="A2689" s="1" t="s">
        <v>730</v>
      </c>
      <c r="B2689" s="1" t="s">
        <v>8152</v>
      </c>
      <c r="C2689" s="1" t="s">
        <v>8152</v>
      </c>
      <c r="D2689" s="1" t="s">
        <v>2933</v>
      </c>
      <c r="E2689" s="1" t="s">
        <v>2933</v>
      </c>
      <c r="F2689" s="1" t="s">
        <v>6678</v>
      </c>
    </row>
    <row r="2690" spans="1:6">
      <c r="A2690" s="1" t="s">
        <v>492</v>
      </c>
      <c r="B2690" s="1" t="s">
        <v>3305</v>
      </c>
      <c r="C2690" s="1" t="s">
        <v>3346</v>
      </c>
      <c r="D2690" s="1" t="s">
        <v>2939</v>
      </c>
      <c r="E2690" s="1" t="s">
        <v>3003</v>
      </c>
      <c r="F2690" s="1" t="s">
        <v>6683</v>
      </c>
    </row>
    <row r="2691" spans="1:6">
      <c r="A2691" s="1" t="s">
        <v>1082</v>
      </c>
      <c r="B2691" s="1" t="s">
        <v>8153</v>
      </c>
      <c r="C2691" s="1" t="s">
        <v>8153</v>
      </c>
      <c r="D2691" s="1" t="s">
        <v>2951</v>
      </c>
      <c r="E2691" s="1" t="s">
        <v>3101</v>
      </c>
      <c r="F2691" s="1" t="s">
        <v>6683</v>
      </c>
    </row>
    <row r="2692" spans="1:6">
      <c r="A2692" s="1" t="s">
        <v>8154</v>
      </c>
      <c r="B2692" s="1" t="s">
        <v>8155</v>
      </c>
      <c r="C2692" s="1" t="s">
        <v>8155</v>
      </c>
      <c r="D2692" s="1" t="s">
        <v>2930</v>
      </c>
      <c r="E2692" s="1" t="s">
        <v>2930</v>
      </c>
      <c r="F2692" s="1" t="s">
        <v>6678</v>
      </c>
    </row>
    <row r="2693" spans="1:6">
      <c r="A2693" s="1" t="s">
        <v>2810</v>
      </c>
      <c r="B2693" s="1" t="s">
        <v>8156</v>
      </c>
      <c r="C2693" s="1" t="s">
        <v>8156</v>
      </c>
      <c r="D2693" s="1" t="s">
        <v>2933</v>
      </c>
      <c r="E2693" s="1" t="s">
        <v>2933</v>
      </c>
      <c r="F2693" s="1" t="s">
        <v>6678</v>
      </c>
    </row>
    <row r="2694" spans="1:6">
      <c r="A2694" s="1" t="s">
        <v>675</v>
      </c>
      <c r="B2694" s="1" t="s">
        <v>8157</v>
      </c>
      <c r="C2694" s="1" t="s">
        <v>8157</v>
      </c>
      <c r="D2694" s="1" t="s">
        <v>2937</v>
      </c>
      <c r="E2694" s="1" t="s">
        <v>2937</v>
      </c>
      <c r="F2694" s="1" t="s">
        <v>6678</v>
      </c>
    </row>
    <row r="2695" spans="1:6">
      <c r="A2695" s="1" t="s">
        <v>1607</v>
      </c>
      <c r="B2695" s="1" t="s">
        <v>3140</v>
      </c>
      <c r="C2695" s="1" t="s">
        <v>3140</v>
      </c>
      <c r="D2695" s="1" t="s">
        <v>2933</v>
      </c>
      <c r="E2695" s="1" t="s">
        <v>2933</v>
      </c>
      <c r="F2695" s="1" t="s">
        <v>6678</v>
      </c>
    </row>
    <row r="2696" spans="1:6">
      <c r="A2696" s="1" t="s">
        <v>2141</v>
      </c>
      <c r="B2696" s="1" t="s">
        <v>3883</v>
      </c>
      <c r="C2696" s="1" t="s">
        <v>3883</v>
      </c>
      <c r="D2696" s="1" t="s">
        <v>2951</v>
      </c>
      <c r="E2696" s="1" t="s">
        <v>2951</v>
      </c>
      <c r="F2696" s="1" t="s">
        <v>6678</v>
      </c>
    </row>
    <row r="2697" spans="1:6">
      <c r="A2697" s="1" t="s">
        <v>164</v>
      </c>
      <c r="B2697" s="1" t="s">
        <v>3883</v>
      </c>
      <c r="C2697" s="1" t="s">
        <v>3883</v>
      </c>
      <c r="D2697" s="1" t="s">
        <v>2937</v>
      </c>
      <c r="E2697" s="1" t="s">
        <v>2940</v>
      </c>
      <c r="F2697" s="1" t="s">
        <v>6678</v>
      </c>
    </row>
    <row r="2698" spans="1:6">
      <c r="A2698" s="1" t="s">
        <v>891</v>
      </c>
      <c r="B2698" s="1" t="s">
        <v>3990</v>
      </c>
      <c r="C2698" s="1" t="s">
        <v>4054</v>
      </c>
      <c r="D2698" s="1" t="s">
        <v>3066</v>
      </c>
      <c r="E2698" s="1" t="s">
        <v>3066</v>
      </c>
      <c r="F2698" s="1" t="s">
        <v>6678</v>
      </c>
    </row>
    <row r="2699" spans="1:6">
      <c r="A2699" s="1" t="s">
        <v>2192</v>
      </c>
      <c r="B2699" s="1" t="s">
        <v>3364</v>
      </c>
      <c r="C2699" s="1" t="s">
        <v>3364</v>
      </c>
      <c r="D2699" s="1" t="s">
        <v>2933</v>
      </c>
      <c r="E2699" s="1" t="s">
        <v>2933</v>
      </c>
      <c r="F2699" s="1" t="s">
        <v>6678</v>
      </c>
    </row>
    <row r="2700" spans="1:6">
      <c r="A2700" s="1" t="s">
        <v>991</v>
      </c>
      <c r="B2700" s="1" t="s">
        <v>3073</v>
      </c>
      <c r="C2700" s="1" t="s">
        <v>8158</v>
      </c>
      <c r="D2700" s="1" t="s">
        <v>2989</v>
      </c>
      <c r="E2700" s="1" t="s">
        <v>3408</v>
      </c>
      <c r="F2700" s="1" t="s">
        <v>6678</v>
      </c>
    </row>
    <row r="2701" spans="1:6">
      <c r="A2701" s="1" t="s">
        <v>810</v>
      </c>
      <c r="B2701" s="1" t="s">
        <v>8159</v>
      </c>
      <c r="C2701" s="1" t="s">
        <v>8159</v>
      </c>
      <c r="D2701" s="1" t="s">
        <v>2951</v>
      </c>
      <c r="E2701" s="1" t="s">
        <v>2951</v>
      </c>
      <c r="F2701" s="1" t="s">
        <v>6678</v>
      </c>
    </row>
    <row r="2702" spans="1:6">
      <c r="A2702" s="1" t="s">
        <v>6111</v>
      </c>
      <c r="B2702" s="1" t="s">
        <v>7917</v>
      </c>
      <c r="C2702" s="1" t="s">
        <v>7917</v>
      </c>
      <c r="D2702" s="1" t="s">
        <v>2934</v>
      </c>
      <c r="E2702" s="1" t="s">
        <v>2934</v>
      </c>
      <c r="F2702" s="1" t="s">
        <v>6678</v>
      </c>
    </row>
    <row r="2703" spans="1:6">
      <c r="A2703" s="1" t="s">
        <v>2690</v>
      </c>
      <c r="B2703" s="1" t="s">
        <v>7403</v>
      </c>
      <c r="C2703" s="1" t="s">
        <v>7403</v>
      </c>
      <c r="D2703" s="1" t="s">
        <v>2934</v>
      </c>
      <c r="E2703" s="1" t="s">
        <v>2934</v>
      </c>
      <c r="F2703" s="1" t="s">
        <v>6678</v>
      </c>
    </row>
    <row r="2704" spans="1:6">
      <c r="A2704" s="1" t="s">
        <v>1650</v>
      </c>
      <c r="B2704" s="1" t="s">
        <v>8160</v>
      </c>
      <c r="C2704" s="1" t="s">
        <v>8161</v>
      </c>
      <c r="D2704" s="1" t="s">
        <v>3240</v>
      </c>
      <c r="E2704" s="1" t="s">
        <v>3240</v>
      </c>
      <c r="F2704" s="1" t="s">
        <v>6678</v>
      </c>
    </row>
    <row r="2705" spans="1:6">
      <c r="A2705" s="1" t="s">
        <v>692</v>
      </c>
      <c r="B2705" s="1" t="s">
        <v>8162</v>
      </c>
      <c r="C2705" s="1" t="s">
        <v>8162</v>
      </c>
      <c r="D2705" s="1" t="s">
        <v>2930</v>
      </c>
      <c r="E2705" s="1" t="s">
        <v>2930</v>
      </c>
      <c r="F2705" s="1" t="s">
        <v>6678</v>
      </c>
    </row>
    <row r="2706" spans="1:6">
      <c r="A2706" s="1" t="s">
        <v>436</v>
      </c>
      <c r="B2706" s="1" t="s">
        <v>4216</v>
      </c>
      <c r="C2706" s="1" t="s">
        <v>8163</v>
      </c>
      <c r="D2706" s="1" t="s">
        <v>2999</v>
      </c>
      <c r="E2706" s="1" t="s">
        <v>2999</v>
      </c>
      <c r="F2706" s="1" t="s">
        <v>6678</v>
      </c>
    </row>
    <row r="2707" spans="1:6">
      <c r="A2707" s="1" t="s">
        <v>349</v>
      </c>
      <c r="B2707" s="1" t="s">
        <v>3788</v>
      </c>
      <c r="C2707" s="1" t="s">
        <v>8164</v>
      </c>
      <c r="D2707" s="1" t="s">
        <v>3063</v>
      </c>
      <c r="E2707" s="1" t="s">
        <v>3063</v>
      </c>
      <c r="F2707" s="1" t="s">
        <v>6678</v>
      </c>
    </row>
    <row r="2708" spans="1:6">
      <c r="A2708" s="1" t="s">
        <v>107</v>
      </c>
      <c r="B2708" s="1" t="s">
        <v>3626</v>
      </c>
      <c r="C2708" s="1" t="s">
        <v>3626</v>
      </c>
      <c r="D2708" s="1" t="s">
        <v>2969</v>
      </c>
      <c r="E2708" s="1" t="s">
        <v>3066</v>
      </c>
      <c r="F2708" s="1" t="s">
        <v>6678</v>
      </c>
    </row>
    <row r="2709" spans="1:6">
      <c r="A2709" s="1" t="s">
        <v>198</v>
      </c>
      <c r="B2709" s="1" t="s">
        <v>3434</v>
      </c>
      <c r="C2709" s="1" t="s">
        <v>3434</v>
      </c>
      <c r="D2709" s="1" t="s">
        <v>2933</v>
      </c>
      <c r="E2709" s="1" t="s">
        <v>2933</v>
      </c>
      <c r="F2709" s="1" t="s">
        <v>6678</v>
      </c>
    </row>
    <row r="2710" spans="1:6">
      <c r="A2710" s="1" t="s">
        <v>2396</v>
      </c>
      <c r="B2710" s="1" t="s">
        <v>3219</v>
      </c>
      <c r="C2710" s="1" t="s">
        <v>3219</v>
      </c>
      <c r="D2710" s="1" t="s">
        <v>2981</v>
      </c>
      <c r="E2710" s="1" t="s">
        <v>2981</v>
      </c>
      <c r="F2710" s="1" t="s">
        <v>6678</v>
      </c>
    </row>
    <row r="2711" spans="1:6">
      <c r="A2711" s="1" t="s">
        <v>384</v>
      </c>
      <c r="B2711" s="1" t="s">
        <v>3217</v>
      </c>
      <c r="C2711" s="1" t="s">
        <v>3217</v>
      </c>
      <c r="D2711" s="1" t="s">
        <v>2934</v>
      </c>
      <c r="E2711" s="1" t="s">
        <v>2934</v>
      </c>
      <c r="F2711" s="1" t="s">
        <v>6678</v>
      </c>
    </row>
    <row r="2712" spans="1:6">
      <c r="A2712" s="1" t="s">
        <v>232</v>
      </c>
      <c r="B2712" s="1" t="s">
        <v>8165</v>
      </c>
      <c r="C2712" s="1" t="s">
        <v>8165</v>
      </c>
      <c r="D2712" s="1" t="s">
        <v>2930</v>
      </c>
      <c r="E2712" s="1" t="s">
        <v>2930</v>
      </c>
      <c r="F2712" s="1" t="s">
        <v>6678</v>
      </c>
    </row>
    <row r="2713" spans="1:6">
      <c r="A2713" s="1" t="s">
        <v>1276</v>
      </c>
      <c r="B2713" s="1" t="s">
        <v>3828</v>
      </c>
      <c r="C2713" s="1" t="s">
        <v>3414</v>
      </c>
      <c r="D2713" s="1" t="s">
        <v>2937</v>
      </c>
      <c r="E2713" s="1" t="s">
        <v>2977</v>
      </c>
      <c r="F2713" s="1" t="s">
        <v>6683</v>
      </c>
    </row>
    <row r="2714" spans="1:6">
      <c r="A2714" s="1" t="s">
        <v>544</v>
      </c>
      <c r="B2714" s="1" t="s">
        <v>3592</v>
      </c>
      <c r="C2714" s="1" t="s">
        <v>3592</v>
      </c>
      <c r="D2714" s="1" t="s">
        <v>2930</v>
      </c>
      <c r="E2714" s="1" t="s">
        <v>2930</v>
      </c>
      <c r="F2714" s="1" t="s">
        <v>6678</v>
      </c>
    </row>
    <row r="2715" spans="1:6">
      <c r="A2715" s="1" t="s">
        <v>4472</v>
      </c>
      <c r="B2715" s="1" t="s">
        <v>8166</v>
      </c>
      <c r="C2715" s="1" t="s">
        <v>8166</v>
      </c>
      <c r="D2715" s="1" t="s">
        <v>2933</v>
      </c>
      <c r="E2715" s="1" t="s">
        <v>2933</v>
      </c>
      <c r="F2715" s="1" t="s">
        <v>6678</v>
      </c>
    </row>
    <row r="2716" spans="1:6">
      <c r="A2716" s="1" t="s">
        <v>279</v>
      </c>
      <c r="B2716" s="1" t="s">
        <v>3931</v>
      </c>
      <c r="C2716" s="1" t="s">
        <v>3931</v>
      </c>
      <c r="D2716" s="1" t="s">
        <v>2934</v>
      </c>
      <c r="E2716" s="1" t="s">
        <v>2934</v>
      </c>
      <c r="F2716" s="1" t="s">
        <v>6678</v>
      </c>
    </row>
    <row r="2717" spans="1:6">
      <c r="A2717" s="1" t="s">
        <v>270</v>
      </c>
      <c r="B2717" s="1" t="s">
        <v>8167</v>
      </c>
      <c r="C2717" s="1" t="s">
        <v>3705</v>
      </c>
      <c r="D2717" s="1" t="s">
        <v>2981</v>
      </c>
      <c r="E2717" s="1" t="s">
        <v>2940</v>
      </c>
      <c r="F2717" s="1" t="s">
        <v>6683</v>
      </c>
    </row>
    <row r="2718" spans="1:6">
      <c r="A2718" s="1" t="s">
        <v>917</v>
      </c>
      <c r="B2718" s="1" t="s">
        <v>3910</v>
      </c>
      <c r="C2718" s="1" t="s">
        <v>3910</v>
      </c>
      <c r="D2718" s="1" t="s">
        <v>3001</v>
      </c>
      <c r="E2718" s="1" t="s">
        <v>8168</v>
      </c>
      <c r="F2718" s="1" t="s">
        <v>6683</v>
      </c>
    </row>
    <row r="2719" spans="1:6">
      <c r="A2719" s="1" t="s">
        <v>854</v>
      </c>
      <c r="B2719" s="1" t="s">
        <v>8169</v>
      </c>
      <c r="C2719" s="1" t="s">
        <v>8169</v>
      </c>
      <c r="D2719" s="1" t="s">
        <v>2934</v>
      </c>
      <c r="E2719" s="1" t="s">
        <v>2934</v>
      </c>
      <c r="F2719" s="1" t="s">
        <v>6678</v>
      </c>
    </row>
    <row r="2720" spans="1:6">
      <c r="A2720" s="1" t="s">
        <v>2259</v>
      </c>
      <c r="B2720" s="1" t="s">
        <v>8170</v>
      </c>
      <c r="C2720" s="1" t="s">
        <v>8170</v>
      </c>
      <c r="D2720" s="1" t="s">
        <v>2930</v>
      </c>
      <c r="E2720" s="1" t="s">
        <v>2930</v>
      </c>
      <c r="F2720" s="1" t="s">
        <v>6678</v>
      </c>
    </row>
    <row r="2721" spans="1:6">
      <c r="A2721" s="1" t="s">
        <v>567</v>
      </c>
      <c r="B2721" s="1" t="s">
        <v>4263</v>
      </c>
      <c r="C2721" s="1" t="s">
        <v>4263</v>
      </c>
      <c r="D2721" s="1" t="s">
        <v>2933</v>
      </c>
      <c r="E2721" s="1" t="s">
        <v>2933</v>
      </c>
      <c r="F2721" s="1" t="s">
        <v>6678</v>
      </c>
    </row>
    <row r="2722" spans="1:6">
      <c r="A2722" s="1" t="s">
        <v>2731</v>
      </c>
      <c r="B2722" s="1" t="s">
        <v>4326</v>
      </c>
      <c r="C2722" s="1" t="s">
        <v>4326</v>
      </c>
      <c r="D2722" s="1" t="s">
        <v>2930</v>
      </c>
      <c r="E2722" s="1" t="s">
        <v>2930</v>
      </c>
      <c r="F2722" s="1" t="s">
        <v>6678</v>
      </c>
    </row>
    <row r="2723" spans="1:6">
      <c r="A2723" s="1" t="s">
        <v>254</v>
      </c>
      <c r="B2723" s="1" t="s">
        <v>4235</v>
      </c>
      <c r="C2723" s="1" t="s">
        <v>4235</v>
      </c>
      <c r="D2723" s="1" t="s">
        <v>2930</v>
      </c>
      <c r="E2723" s="1" t="s">
        <v>2930</v>
      </c>
      <c r="F2723" s="1" t="s">
        <v>6678</v>
      </c>
    </row>
    <row r="2724" spans="1:6">
      <c r="A2724" s="1" t="s">
        <v>2397</v>
      </c>
      <c r="B2724" s="1" t="s">
        <v>3298</v>
      </c>
      <c r="C2724" s="1" t="s">
        <v>3298</v>
      </c>
      <c r="D2724" s="1" t="s">
        <v>2981</v>
      </c>
      <c r="E2724" s="1" t="s">
        <v>2981</v>
      </c>
      <c r="F2724" s="1" t="s">
        <v>6678</v>
      </c>
    </row>
    <row r="2725" spans="1:6">
      <c r="A2725" s="1" t="s">
        <v>1460</v>
      </c>
      <c r="B2725" s="1" t="s">
        <v>3212</v>
      </c>
      <c r="C2725" s="1" t="s">
        <v>3212</v>
      </c>
      <c r="D2725" s="1" t="s">
        <v>2930</v>
      </c>
      <c r="E2725" s="1" t="s">
        <v>2930</v>
      </c>
      <c r="F2725" s="1" t="s">
        <v>6678</v>
      </c>
    </row>
    <row r="2726" spans="1:6">
      <c r="A2726" s="1" t="s">
        <v>2398</v>
      </c>
      <c r="B2726" s="1" t="s">
        <v>6205</v>
      </c>
      <c r="C2726" s="1" t="s">
        <v>6205</v>
      </c>
      <c r="D2726" s="1" t="s">
        <v>2969</v>
      </c>
      <c r="E2726" s="1" t="s">
        <v>2969</v>
      </c>
      <c r="F2726" s="1" t="s">
        <v>6678</v>
      </c>
    </row>
    <row r="2727" spans="1:6">
      <c r="A2727" s="1" t="s">
        <v>706</v>
      </c>
      <c r="B2727" s="1" t="s">
        <v>3570</v>
      </c>
      <c r="C2727" s="1" t="s">
        <v>3570</v>
      </c>
      <c r="D2727" s="1" t="s">
        <v>2930</v>
      </c>
      <c r="E2727" s="1" t="s">
        <v>2930</v>
      </c>
      <c r="F2727" s="1" t="s">
        <v>6678</v>
      </c>
    </row>
    <row r="2728" spans="1:6">
      <c r="A2728" s="1" t="s">
        <v>202</v>
      </c>
      <c r="B2728" s="1" t="s">
        <v>3948</v>
      </c>
      <c r="C2728" s="1" t="s">
        <v>3948</v>
      </c>
      <c r="D2728" s="1" t="s">
        <v>3008</v>
      </c>
      <c r="E2728" s="1" t="s">
        <v>2940</v>
      </c>
      <c r="F2728" s="1" t="s">
        <v>6678</v>
      </c>
    </row>
    <row r="2729" spans="1:6">
      <c r="A2729" s="1" t="s">
        <v>2165</v>
      </c>
      <c r="B2729" s="1" t="s">
        <v>7075</v>
      </c>
      <c r="C2729" s="1" t="s">
        <v>8171</v>
      </c>
      <c r="D2729" s="1" t="s">
        <v>2939</v>
      </c>
      <c r="E2729" s="1" t="s">
        <v>2939</v>
      </c>
      <c r="F2729" s="1" t="s">
        <v>6678</v>
      </c>
    </row>
    <row r="2730" spans="1:6">
      <c r="A2730" s="1" t="s">
        <v>776</v>
      </c>
      <c r="B2730" s="1" t="s">
        <v>3249</v>
      </c>
      <c r="C2730" s="1" t="s">
        <v>3249</v>
      </c>
      <c r="D2730" s="1" t="s">
        <v>2930</v>
      </c>
      <c r="E2730" s="1" t="s">
        <v>2930</v>
      </c>
      <c r="F2730" s="1" t="s">
        <v>6678</v>
      </c>
    </row>
    <row r="2731" spans="1:6">
      <c r="A2731" s="1" t="s">
        <v>974</v>
      </c>
      <c r="B2731" s="1" t="s">
        <v>8172</v>
      </c>
      <c r="C2731" s="1" t="s">
        <v>8172</v>
      </c>
      <c r="D2731" s="1" t="s">
        <v>2933</v>
      </c>
      <c r="E2731" s="1" t="s">
        <v>2933</v>
      </c>
      <c r="F2731" s="1" t="s">
        <v>6678</v>
      </c>
    </row>
    <row r="2732" spans="1:6">
      <c r="A2732" s="1" t="s">
        <v>849</v>
      </c>
      <c r="B2732" s="1" t="s">
        <v>7999</v>
      </c>
      <c r="C2732" s="1" t="s">
        <v>8173</v>
      </c>
      <c r="D2732" s="1" t="s">
        <v>3158</v>
      </c>
      <c r="E2732" s="1" t="s">
        <v>3802</v>
      </c>
      <c r="F2732" s="1" t="s">
        <v>6678</v>
      </c>
    </row>
    <row r="2733" spans="1:6">
      <c r="A2733" s="1" t="s">
        <v>2399</v>
      </c>
      <c r="B2733" s="1" t="s">
        <v>2973</v>
      </c>
      <c r="C2733" s="1" t="s">
        <v>2973</v>
      </c>
      <c r="D2733" s="1" t="s">
        <v>2933</v>
      </c>
      <c r="E2733" s="1" t="s">
        <v>2933</v>
      </c>
      <c r="F2733" s="1" t="s">
        <v>6678</v>
      </c>
    </row>
    <row r="2734" spans="1:6">
      <c r="A2734" s="1" t="s">
        <v>740</v>
      </c>
      <c r="B2734" s="1" t="s">
        <v>3962</v>
      </c>
      <c r="C2734" s="1" t="s">
        <v>8174</v>
      </c>
      <c r="D2734" s="1" t="s">
        <v>3034</v>
      </c>
      <c r="E2734" s="1" t="s">
        <v>3027</v>
      </c>
      <c r="F2734" s="1" t="s">
        <v>6678</v>
      </c>
    </row>
    <row r="2735" spans="1:6">
      <c r="A2735" s="1" t="s">
        <v>8175</v>
      </c>
      <c r="B2735" s="1" t="s">
        <v>8176</v>
      </c>
      <c r="C2735" s="1" t="s">
        <v>8176</v>
      </c>
      <c r="D2735" s="1" t="s">
        <v>2930</v>
      </c>
      <c r="E2735" s="1" t="s">
        <v>2930</v>
      </c>
      <c r="F2735" s="1" t="s">
        <v>6678</v>
      </c>
    </row>
    <row r="2736" spans="1:6">
      <c r="A2736" s="1" t="s">
        <v>585</v>
      </c>
      <c r="B2736" s="1" t="s">
        <v>3318</v>
      </c>
      <c r="C2736" s="1" t="s">
        <v>8177</v>
      </c>
      <c r="D2736" s="1" t="s">
        <v>3557</v>
      </c>
      <c r="E2736" s="1" t="s">
        <v>8178</v>
      </c>
      <c r="F2736" s="1" t="s">
        <v>6678</v>
      </c>
    </row>
    <row r="2737" spans="1:6">
      <c r="A2737" s="1" t="s">
        <v>2544</v>
      </c>
      <c r="B2737" s="1" t="s">
        <v>3111</v>
      </c>
      <c r="C2737" s="1" t="s">
        <v>3111</v>
      </c>
      <c r="D2737" s="1" t="s">
        <v>2930</v>
      </c>
      <c r="E2737" s="1" t="s">
        <v>2930</v>
      </c>
      <c r="F2737" s="1" t="s">
        <v>6678</v>
      </c>
    </row>
    <row r="2738" spans="1:6">
      <c r="A2738" s="1" t="s">
        <v>2694</v>
      </c>
      <c r="B2738" s="1" t="s">
        <v>3189</v>
      </c>
      <c r="C2738" s="1" t="s">
        <v>3189</v>
      </c>
      <c r="D2738" s="1" t="s">
        <v>2930</v>
      </c>
      <c r="E2738" s="1" t="s">
        <v>2930</v>
      </c>
      <c r="F2738" s="1" t="s">
        <v>6678</v>
      </c>
    </row>
    <row r="2739" spans="1:6">
      <c r="A2739" s="1" t="s">
        <v>4154</v>
      </c>
      <c r="B2739" s="1" t="s">
        <v>4367</v>
      </c>
      <c r="C2739" s="1" t="s">
        <v>4367</v>
      </c>
      <c r="D2739" s="1" t="s">
        <v>2933</v>
      </c>
      <c r="E2739" s="1" t="s">
        <v>2933</v>
      </c>
      <c r="F2739" s="1" t="s">
        <v>6678</v>
      </c>
    </row>
    <row r="2740" spans="1:6">
      <c r="A2740" s="1" t="s">
        <v>2400</v>
      </c>
      <c r="B2740" s="1" t="s">
        <v>8179</v>
      </c>
      <c r="C2740" s="1" t="s">
        <v>8179</v>
      </c>
      <c r="D2740" s="1" t="s">
        <v>2934</v>
      </c>
      <c r="E2740" s="1" t="s">
        <v>2934</v>
      </c>
      <c r="F2740" s="1" t="s">
        <v>6678</v>
      </c>
    </row>
    <row r="2741" spans="1:6">
      <c r="A2741" s="1" t="s">
        <v>300</v>
      </c>
      <c r="B2741" s="1" t="s">
        <v>3493</v>
      </c>
      <c r="C2741" s="1" t="s">
        <v>3493</v>
      </c>
      <c r="D2741" s="1" t="s">
        <v>2981</v>
      </c>
      <c r="E2741" s="1" t="s">
        <v>2981</v>
      </c>
      <c r="F2741" s="1" t="s">
        <v>6678</v>
      </c>
    </row>
    <row r="2742" spans="1:6">
      <c r="A2742" s="1" t="s">
        <v>8180</v>
      </c>
      <c r="B2742" s="1" t="s">
        <v>3147</v>
      </c>
      <c r="C2742" s="1" t="s">
        <v>3147</v>
      </c>
      <c r="D2742" s="1" t="s">
        <v>2930</v>
      </c>
      <c r="E2742" s="1" t="s">
        <v>2930</v>
      </c>
      <c r="F2742" s="1" t="s">
        <v>6683</v>
      </c>
    </row>
    <row r="2743" spans="1:6">
      <c r="A2743" s="1" t="s">
        <v>2590</v>
      </c>
      <c r="B2743" s="1" t="s">
        <v>8181</v>
      </c>
      <c r="C2743" s="1" t="s">
        <v>8181</v>
      </c>
      <c r="D2743" s="1" t="s">
        <v>2930</v>
      </c>
      <c r="E2743" s="1" t="s">
        <v>2930</v>
      </c>
      <c r="F2743" s="1" t="s">
        <v>6678</v>
      </c>
    </row>
    <row r="2744" spans="1:6">
      <c r="A2744" s="1" t="s">
        <v>4222</v>
      </c>
      <c r="B2744" s="1" t="s">
        <v>3196</v>
      </c>
      <c r="C2744" s="1" t="s">
        <v>3196</v>
      </c>
      <c r="D2744" s="1" t="s">
        <v>2933</v>
      </c>
      <c r="E2744" s="1" t="s">
        <v>2933</v>
      </c>
      <c r="F2744" s="1" t="s">
        <v>6678</v>
      </c>
    </row>
    <row r="2745" spans="1:6">
      <c r="A2745" s="1" t="s">
        <v>181</v>
      </c>
      <c r="B2745" s="1" t="s">
        <v>6361</v>
      </c>
      <c r="C2745" s="1" t="s">
        <v>6361</v>
      </c>
      <c r="D2745" s="1" t="s">
        <v>2933</v>
      </c>
      <c r="E2745" s="1" t="s">
        <v>2933</v>
      </c>
      <c r="F2745" s="1" t="s">
        <v>6678</v>
      </c>
    </row>
    <row r="2746" spans="1:6">
      <c r="A2746" s="1" t="s">
        <v>586</v>
      </c>
      <c r="B2746" s="1" t="s">
        <v>3300</v>
      </c>
      <c r="C2746" s="1" t="s">
        <v>3102</v>
      </c>
      <c r="D2746" s="1" t="s">
        <v>3008</v>
      </c>
      <c r="E2746" s="1" t="s">
        <v>3308</v>
      </c>
      <c r="F2746" s="1" t="s">
        <v>6683</v>
      </c>
    </row>
    <row r="2747" spans="1:6">
      <c r="A2747" s="1" t="s">
        <v>2401</v>
      </c>
      <c r="B2747" s="1" t="s">
        <v>4484</v>
      </c>
      <c r="C2747" s="1" t="s">
        <v>4484</v>
      </c>
      <c r="D2747" s="1" t="s">
        <v>2951</v>
      </c>
      <c r="E2747" s="1" t="s">
        <v>2951</v>
      </c>
      <c r="F2747" s="1" t="s">
        <v>6678</v>
      </c>
    </row>
    <row r="2748" spans="1:6">
      <c r="A2748" s="1" t="s">
        <v>1719</v>
      </c>
      <c r="B2748" s="1" t="s">
        <v>2987</v>
      </c>
      <c r="C2748" s="1" t="s">
        <v>2987</v>
      </c>
      <c r="D2748" s="1" t="s">
        <v>2934</v>
      </c>
      <c r="E2748" s="1" t="s">
        <v>2934</v>
      </c>
      <c r="F2748" s="1" t="s">
        <v>6678</v>
      </c>
    </row>
    <row r="2749" spans="1:6">
      <c r="A2749" s="1" t="s">
        <v>2922</v>
      </c>
      <c r="B2749" s="1" t="s">
        <v>4467</v>
      </c>
      <c r="C2749" s="1" t="s">
        <v>4467</v>
      </c>
      <c r="D2749" s="1" t="s">
        <v>2933</v>
      </c>
      <c r="E2749" s="1" t="s">
        <v>2933</v>
      </c>
      <c r="F2749" s="1" t="s">
        <v>6678</v>
      </c>
    </row>
    <row r="2750" spans="1:6">
      <c r="A2750" s="1" t="s">
        <v>268</v>
      </c>
      <c r="B2750" s="1" t="s">
        <v>2947</v>
      </c>
      <c r="C2750" s="1" t="s">
        <v>2947</v>
      </c>
      <c r="D2750" s="1" t="s">
        <v>2930</v>
      </c>
      <c r="E2750" s="1" t="s">
        <v>2930</v>
      </c>
      <c r="F2750" s="1" t="s">
        <v>6678</v>
      </c>
    </row>
    <row r="2751" spans="1:6">
      <c r="A2751" s="1" t="s">
        <v>61</v>
      </c>
      <c r="B2751" s="1" t="s">
        <v>8182</v>
      </c>
      <c r="C2751" s="1" t="s">
        <v>8182</v>
      </c>
      <c r="D2751" s="1" t="s">
        <v>2933</v>
      </c>
      <c r="E2751" s="1" t="s">
        <v>2933</v>
      </c>
      <c r="F2751" s="1" t="s">
        <v>6678</v>
      </c>
    </row>
    <row r="2752" spans="1:6">
      <c r="A2752" s="1" t="s">
        <v>377</v>
      </c>
      <c r="B2752" s="1" t="s">
        <v>3366</v>
      </c>
      <c r="C2752" s="1" t="s">
        <v>3366</v>
      </c>
      <c r="D2752" s="1" t="s">
        <v>3069</v>
      </c>
      <c r="E2752" s="1" t="s">
        <v>3069</v>
      </c>
      <c r="F2752" s="1" t="s">
        <v>6678</v>
      </c>
    </row>
    <row r="2753" spans="1:6">
      <c r="A2753" s="1" t="s">
        <v>8183</v>
      </c>
      <c r="B2753" s="1" t="s">
        <v>2952</v>
      </c>
      <c r="C2753" s="1" t="s">
        <v>2952</v>
      </c>
      <c r="D2753" s="1" t="s">
        <v>2930</v>
      </c>
      <c r="E2753" s="1" t="s">
        <v>2930</v>
      </c>
      <c r="F2753" s="1" t="s">
        <v>6678</v>
      </c>
    </row>
    <row r="2754" spans="1:6">
      <c r="A2754" s="1" t="s">
        <v>3503</v>
      </c>
      <c r="B2754" s="1" t="s">
        <v>8184</v>
      </c>
      <c r="C2754" s="1" t="s">
        <v>8184</v>
      </c>
      <c r="D2754" s="1" t="s">
        <v>2930</v>
      </c>
      <c r="E2754" s="1" t="s">
        <v>2930</v>
      </c>
      <c r="F2754" s="1" t="s">
        <v>6678</v>
      </c>
    </row>
    <row r="2755" spans="1:6">
      <c r="A2755" s="1" t="s">
        <v>2402</v>
      </c>
      <c r="B2755" s="1" t="s">
        <v>3182</v>
      </c>
      <c r="C2755" s="1" t="s">
        <v>3182</v>
      </c>
      <c r="D2755" s="1" t="s">
        <v>2937</v>
      </c>
      <c r="E2755" s="1" t="s">
        <v>2937</v>
      </c>
      <c r="F2755" s="1" t="s">
        <v>6678</v>
      </c>
    </row>
    <row r="2756" spans="1:6">
      <c r="A2756" s="1" t="s">
        <v>587</v>
      </c>
      <c r="B2756" s="1" t="s">
        <v>7947</v>
      </c>
      <c r="C2756" s="1" t="s">
        <v>7947</v>
      </c>
      <c r="D2756" s="1" t="s">
        <v>2934</v>
      </c>
      <c r="E2756" s="1" t="s">
        <v>3240</v>
      </c>
      <c r="F2756" s="1" t="s">
        <v>6683</v>
      </c>
    </row>
    <row r="2757" spans="1:6">
      <c r="A2757" s="1" t="s">
        <v>1080</v>
      </c>
      <c r="B2757" s="1" t="s">
        <v>8185</v>
      </c>
      <c r="C2757" s="1" t="s">
        <v>8185</v>
      </c>
      <c r="D2757" s="1" t="s">
        <v>2934</v>
      </c>
      <c r="E2757" s="1" t="s">
        <v>2934</v>
      </c>
      <c r="F2757" s="1" t="s">
        <v>6678</v>
      </c>
    </row>
    <row r="2758" spans="1:6">
      <c r="A2758" s="1" t="s">
        <v>2706</v>
      </c>
      <c r="B2758" s="1" t="s">
        <v>4061</v>
      </c>
      <c r="C2758" s="1" t="s">
        <v>4061</v>
      </c>
      <c r="D2758" s="1" t="s">
        <v>2939</v>
      </c>
      <c r="E2758" s="1" t="s">
        <v>2939</v>
      </c>
      <c r="F2758" s="1" t="s">
        <v>6678</v>
      </c>
    </row>
    <row r="2759" spans="1:6">
      <c r="A2759" s="1" t="s">
        <v>2588</v>
      </c>
      <c r="B2759" s="1" t="s">
        <v>8186</v>
      </c>
      <c r="C2759" s="1" t="s">
        <v>8186</v>
      </c>
      <c r="D2759" s="1" t="s">
        <v>2930</v>
      </c>
      <c r="E2759" s="1" t="s">
        <v>2930</v>
      </c>
      <c r="F2759" s="1" t="s">
        <v>6678</v>
      </c>
    </row>
    <row r="2760" spans="1:6">
      <c r="A2760" s="1" t="s">
        <v>458</v>
      </c>
      <c r="B2760" s="1" t="s">
        <v>8187</v>
      </c>
      <c r="C2760" s="1" t="s">
        <v>8187</v>
      </c>
      <c r="D2760" s="1" t="s">
        <v>2934</v>
      </c>
      <c r="E2760" s="1" t="s">
        <v>2934</v>
      </c>
      <c r="F2760" s="1" t="s">
        <v>6678</v>
      </c>
    </row>
    <row r="2761" spans="1:6">
      <c r="A2761" s="1" t="s">
        <v>2883</v>
      </c>
      <c r="B2761" s="1" t="s">
        <v>8188</v>
      </c>
      <c r="C2761" s="1" t="s">
        <v>8188</v>
      </c>
      <c r="D2761" s="1" t="s">
        <v>2930</v>
      </c>
      <c r="E2761" s="1" t="s">
        <v>2930</v>
      </c>
      <c r="F2761" s="1" t="s">
        <v>6678</v>
      </c>
    </row>
    <row r="2762" spans="1:6">
      <c r="A2762" s="1" t="s">
        <v>2565</v>
      </c>
      <c r="B2762" s="1" t="s">
        <v>2950</v>
      </c>
      <c r="C2762" s="1" t="s">
        <v>2950</v>
      </c>
      <c r="D2762" s="1" t="s">
        <v>2933</v>
      </c>
      <c r="E2762" s="1" t="s">
        <v>2933</v>
      </c>
      <c r="F2762" s="1" t="s">
        <v>6678</v>
      </c>
    </row>
    <row r="2763" spans="1:6">
      <c r="A2763" s="1" t="s">
        <v>2884</v>
      </c>
      <c r="B2763" s="1" t="s">
        <v>2969</v>
      </c>
      <c r="C2763" s="1" t="s">
        <v>2969</v>
      </c>
      <c r="D2763" s="1" t="s">
        <v>3101</v>
      </c>
      <c r="E2763" s="1" t="s">
        <v>3061</v>
      </c>
      <c r="F2763" s="1" t="s">
        <v>7259</v>
      </c>
    </row>
    <row r="2764" spans="1:6">
      <c r="A2764" s="1" t="s">
        <v>405</v>
      </c>
      <c r="B2764" s="1" t="s">
        <v>2943</v>
      </c>
      <c r="C2764" s="1" t="s">
        <v>2943</v>
      </c>
      <c r="D2764" s="1" t="s">
        <v>2934</v>
      </c>
      <c r="E2764" s="1" t="s">
        <v>2934</v>
      </c>
      <c r="F2764" s="1" t="s">
        <v>6678</v>
      </c>
    </row>
    <row r="2765" spans="1:6">
      <c r="A2765" s="1" t="s">
        <v>922</v>
      </c>
      <c r="B2765" s="1" t="s">
        <v>3267</v>
      </c>
      <c r="C2765" s="1" t="s">
        <v>3267</v>
      </c>
      <c r="D2765" s="1" t="s">
        <v>2937</v>
      </c>
      <c r="E2765" s="1" t="s">
        <v>2937</v>
      </c>
      <c r="F2765" s="1" t="s">
        <v>6678</v>
      </c>
    </row>
    <row r="2766" spans="1:6">
      <c r="A2766" s="1" t="s">
        <v>2812</v>
      </c>
      <c r="B2766" s="1" t="s">
        <v>2971</v>
      </c>
      <c r="C2766" s="1" t="s">
        <v>2971</v>
      </c>
      <c r="D2766" s="1" t="s">
        <v>2930</v>
      </c>
      <c r="E2766" s="1" t="s">
        <v>2930</v>
      </c>
      <c r="F2766" s="1" t="s">
        <v>6678</v>
      </c>
    </row>
    <row r="2767" spans="1:6">
      <c r="A2767" s="1" t="s">
        <v>248</v>
      </c>
      <c r="B2767" s="1" t="s">
        <v>3107</v>
      </c>
      <c r="C2767" s="1" t="s">
        <v>3107</v>
      </c>
      <c r="D2767" s="1" t="s">
        <v>2937</v>
      </c>
      <c r="E2767" s="1" t="s">
        <v>2937</v>
      </c>
      <c r="F2767" s="1" t="s">
        <v>6678</v>
      </c>
    </row>
    <row r="2768" spans="1:6">
      <c r="A2768" s="1" t="s">
        <v>3940</v>
      </c>
      <c r="B2768" s="1" t="s">
        <v>8189</v>
      </c>
      <c r="C2768" s="1" t="s">
        <v>8189</v>
      </c>
      <c r="D2768" s="1" t="s">
        <v>2930</v>
      </c>
      <c r="E2768" s="1" t="s">
        <v>2930</v>
      </c>
      <c r="F2768" s="1" t="s">
        <v>6678</v>
      </c>
    </row>
    <row r="2769" spans="1:6">
      <c r="A2769" s="1" t="s">
        <v>2214</v>
      </c>
      <c r="B2769" s="1" t="s">
        <v>3100</v>
      </c>
      <c r="C2769" s="1" t="s">
        <v>3100</v>
      </c>
      <c r="D2769" s="1" t="s">
        <v>2951</v>
      </c>
      <c r="E2769" s="1" t="s">
        <v>2951</v>
      </c>
      <c r="F2769" s="1" t="s">
        <v>6678</v>
      </c>
    </row>
    <row r="2770" spans="1:6">
      <c r="A2770" s="1" t="s">
        <v>2404</v>
      </c>
      <c r="B2770" s="1" t="s">
        <v>2952</v>
      </c>
      <c r="C2770" s="1" t="s">
        <v>2952</v>
      </c>
      <c r="D2770" s="1" t="s">
        <v>2933</v>
      </c>
      <c r="E2770" s="1" t="s">
        <v>2933</v>
      </c>
      <c r="F2770" s="1" t="s">
        <v>6678</v>
      </c>
    </row>
    <row r="2771" spans="1:6">
      <c r="A2771" s="1" t="s">
        <v>2261</v>
      </c>
      <c r="B2771" s="1" t="s">
        <v>8190</v>
      </c>
      <c r="C2771" s="1" t="s">
        <v>8190</v>
      </c>
      <c r="D2771" s="1" t="s">
        <v>2951</v>
      </c>
      <c r="E2771" s="1" t="s">
        <v>2951</v>
      </c>
      <c r="F2771" s="1" t="s">
        <v>6678</v>
      </c>
    </row>
    <row r="2772" spans="1:6">
      <c r="A2772" s="1" t="s">
        <v>2405</v>
      </c>
      <c r="B2772" s="1" t="s">
        <v>2952</v>
      </c>
      <c r="C2772" s="1" t="s">
        <v>2952</v>
      </c>
      <c r="D2772" s="1" t="s">
        <v>2933</v>
      </c>
      <c r="E2772" s="1" t="s">
        <v>2933</v>
      </c>
      <c r="F2772" s="1" t="s">
        <v>6678</v>
      </c>
    </row>
    <row r="2773" spans="1:6">
      <c r="A2773" s="1" t="s">
        <v>449</v>
      </c>
      <c r="B2773" s="1" t="s">
        <v>8191</v>
      </c>
      <c r="C2773" s="1" t="s">
        <v>8191</v>
      </c>
      <c r="D2773" s="1" t="s">
        <v>2951</v>
      </c>
      <c r="E2773" s="1" t="s">
        <v>2951</v>
      </c>
      <c r="F2773" s="1" t="s">
        <v>6678</v>
      </c>
    </row>
    <row r="2774" spans="1:6">
      <c r="A2774" s="1" t="s">
        <v>1210</v>
      </c>
      <c r="B2774" s="1" t="s">
        <v>3353</v>
      </c>
      <c r="C2774" s="1" t="s">
        <v>3695</v>
      </c>
      <c r="D2774" s="1" t="s">
        <v>3006</v>
      </c>
      <c r="E2774" s="1" t="s">
        <v>8192</v>
      </c>
      <c r="F2774" s="1" t="s">
        <v>6678</v>
      </c>
    </row>
    <row r="2775" spans="1:6">
      <c r="A2775" s="1" t="s">
        <v>8193</v>
      </c>
      <c r="B2775" s="1" t="s">
        <v>3089</v>
      </c>
      <c r="C2775" s="1" t="s">
        <v>3089</v>
      </c>
      <c r="D2775" s="1" t="s">
        <v>2930</v>
      </c>
      <c r="E2775" s="1" t="s">
        <v>2930</v>
      </c>
      <c r="F2775" s="1" t="s">
        <v>6683</v>
      </c>
    </row>
    <row r="2776" spans="1:6">
      <c r="A2776" s="1" t="s">
        <v>774</v>
      </c>
      <c r="B2776" s="1" t="s">
        <v>3336</v>
      </c>
      <c r="C2776" s="1" t="s">
        <v>3314</v>
      </c>
      <c r="D2776" s="1" t="s">
        <v>3028</v>
      </c>
      <c r="E2776" s="1" t="s">
        <v>8194</v>
      </c>
      <c r="F2776" s="1" t="s">
        <v>6678</v>
      </c>
    </row>
    <row r="2777" spans="1:6">
      <c r="A2777" s="1" t="s">
        <v>1063</v>
      </c>
      <c r="B2777" s="1" t="s">
        <v>8195</v>
      </c>
      <c r="C2777" s="1" t="s">
        <v>8195</v>
      </c>
      <c r="D2777" s="1" t="s">
        <v>2939</v>
      </c>
      <c r="E2777" s="1" t="s">
        <v>2939</v>
      </c>
      <c r="F2777" s="1" t="s">
        <v>6678</v>
      </c>
    </row>
    <row r="2778" spans="1:6">
      <c r="A2778" s="1" t="s">
        <v>426</v>
      </c>
      <c r="B2778" s="1" t="s">
        <v>4156</v>
      </c>
      <c r="C2778" s="1" t="s">
        <v>4156</v>
      </c>
      <c r="D2778" s="1" t="s">
        <v>2951</v>
      </c>
      <c r="E2778" s="1" t="s">
        <v>2951</v>
      </c>
      <c r="F2778" s="1" t="s">
        <v>6678</v>
      </c>
    </row>
    <row r="2779" spans="1:6">
      <c r="A2779" s="1" t="s">
        <v>2897</v>
      </c>
      <c r="B2779" s="1" t="s">
        <v>2944</v>
      </c>
      <c r="C2779" s="1" t="s">
        <v>2944</v>
      </c>
      <c r="D2779" s="1" t="s">
        <v>2930</v>
      </c>
      <c r="E2779" s="1" t="s">
        <v>2930</v>
      </c>
      <c r="F2779" s="1" t="s">
        <v>6678</v>
      </c>
    </row>
    <row r="2780" spans="1:6">
      <c r="A2780" s="1" t="s">
        <v>1648</v>
      </c>
      <c r="B2780" s="1" t="s">
        <v>2944</v>
      </c>
      <c r="C2780" s="1" t="s">
        <v>2944</v>
      </c>
      <c r="D2780" s="1" t="s">
        <v>2930</v>
      </c>
      <c r="E2780" s="1" t="s">
        <v>2930</v>
      </c>
      <c r="F2780" s="1" t="s">
        <v>6678</v>
      </c>
    </row>
    <row r="2781" spans="1:6">
      <c r="A2781" s="1" t="s">
        <v>821</v>
      </c>
      <c r="B2781" s="1" t="s">
        <v>3439</v>
      </c>
      <c r="C2781" s="1" t="s">
        <v>3439</v>
      </c>
      <c r="D2781" s="1" t="s">
        <v>2951</v>
      </c>
      <c r="E2781" s="1" t="s">
        <v>2951</v>
      </c>
      <c r="F2781" s="1" t="s">
        <v>6678</v>
      </c>
    </row>
    <row r="2782" spans="1:6">
      <c r="A2782" s="1" t="s">
        <v>152</v>
      </c>
      <c r="B2782" s="1" t="s">
        <v>3495</v>
      </c>
      <c r="C2782" s="1" t="s">
        <v>3495</v>
      </c>
      <c r="D2782" s="1" t="s">
        <v>2977</v>
      </c>
      <c r="E2782" s="1" t="s">
        <v>2977</v>
      </c>
      <c r="F2782" s="1" t="s">
        <v>6678</v>
      </c>
    </row>
    <row r="2783" spans="1:6">
      <c r="A2783" s="1" t="s">
        <v>1019</v>
      </c>
      <c r="B2783" s="1" t="s">
        <v>3257</v>
      </c>
      <c r="C2783" s="1" t="s">
        <v>8196</v>
      </c>
      <c r="D2783" s="1" t="s">
        <v>3066</v>
      </c>
      <c r="E2783" s="1" t="s">
        <v>7772</v>
      </c>
      <c r="F2783" s="1" t="s">
        <v>6683</v>
      </c>
    </row>
    <row r="2784" spans="1:6">
      <c r="A2784" s="1" t="s">
        <v>4352</v>
      </c>
      <c r="B2784" s="1" t="s">
        <v>3290</v>
      </c>
      <c r="C2784" s="1" t="s">
        <v>3290</v>
      </c>
      <c r="D2784" s="1" t="s">
        <v>2951</v>
      </c>
      <c r="E2784" s="1" t="s">
        <v>2951</v>
      </c>
      <c r="F2784" s="1" t="s">
        <v>6678</v>
      </c>
    </row>
    <row r="2785" spans="1:6">
      <c r="A2785" s="1" t="s">
        <v>1545</v>
      </c>
      <c r="B2785" s="1" t="s">
        <v>3554</v>
      </c>
      <c r="C2785" s="1" t="s">
        <v>3554</v>
      </c>
      <c r="D2785" s="1" t="s">
        <v>2930</v>
      </c>
      <c r="E2785" s="1" t="s">
        <v>2930</v>
      </c>
      <c r="F2785" s="1" t="s">
        <v>6678</v>
      </c>
    </row>
    <row r="2786" spans="1:6">
      <c r="A2786" s="1" t="s">
        <v>1720</v>
      </c>
      <c r="B2786" s="1" t="s">
        <v>3184</v>
      </c>
      <c r="C2786" s="1" t="s">
        <v>3184</v>
      </c>
      <c r="D2786" s="1" t="s">
        <v>2930</v>
      </c>
      <c r="E2786" s="1" t="s">
        <v>2930</v>
      </c>
      <c r="F2786" s="1" t="s">
        <v>6678</v>
      </c>
    </row>
    <row r="2787" spans="1:6">
      <c r="A2787" s="1" t="s">
        <v>1721</v>
      </c>
      <c r="B2787" s="1" t="s">
        <v>3084</v>
      </c>
      <c r="C2787" s="1" t="s">
        <v>3084</v>
      </c>
      <c r="D2787" s="1" t="s">
        <v>2933</v>
      </c>
      <c r="E2787" s="1" t="s">
        <v>2933</v>
      </c>
      <c r="F2787" s="1" t="s">
        <v>6683</v>
      </c>
    </row>
    <row r="2788" spans="1:6">
      <c r="A2788" s="1" t="s">
        <v>288</v>
      </c>
      <c r="B2788" s="1" t="s">
        <v>3771</v>
      </c>
      <c r="C2788" s="1" t="s">
        <v>3771</v>
      </c>
      <c r="D2788" s="1" t="s">
        <v>2937</v>
      </c>
      <c r="E2788" s="1" t="s">
        <v>2937</v>
      </c>
      <c r="F2788" s="1" t="s">
        <v>6678</v>
      </c>
    </row>
    <row r="2789" spans="1:6">
      <c r="A2789" s="1" t="s">
        <v>994</v>
      </c>
      <c r="B2789" s="1" t="s">
        <v>8197</v>
      </c>
      <c r="C2789" s="1" t="s">
        <v>4218</v>
      </c>
      <c r="D2789" s="1" t="s">
        <v>3274</v>
      </c>
      <c r="E2789" s="1" t="s">
        <v>3975</v>
      </c>
      <c r="F2789" s="1" t="s">
        <v>6678</v>
      </c>
    </row>
    <row r="2790" spans="1:6">
      <c r="A2790" s="1" t="s">
        <v>2407</v>
      </c>
      <c r="B2790" s="1" t="s">
        <v>8198</v>
      </c>
      <c r="C2790" s="1" t="s">
        <v>8198</v>
      </c>
      <c r="D2790" s="1" t="s">
        <v>2930</v>
      </c>
      <c r="E2790" s="1" t="s">
        <v>2930</v>
      </c>
      <c r="F2790" s="1" t="s">
        <v>6678</v>
      </c>
    </row>
    <row r="2791" spans="1:6">
      <c r="A2791" s="1" t="s">
        <v>2239</v>
      </c>
      <c r="B2791" s="1" t="s">
        <v>3915</v>
      </c>
      <c r="C2791" s="1" t="s">
        <v>3915</v>
      </c>
      <c r="D2791" s="1" t="s">
        <v>2933</v>
      </c>
      <c r="E2791" s="1" t="s">
        <v>2933</v>
      </c>
      <c r="F2791" s="1" t="s">
        <v>6678</v>
      </c>
    </row>
    <row r="2792" spans="1:6">
      <c r="A2792" s="1" t="s">
        <v>1074</v>
      </c>
      <c r="B2792" s="1" t="s">
        <v>8199</v>
      </c>
      <c r="C2792" s="1" t="s">
        <v>8199</v>
      </c>
      <c r="D2792" s="1" t="s">
        <v>3022</v>
      </c>
      <c r="E2792" s="1" t="s">
        <v>3022</v>
      </c>
      <c r="F2792" s="1" t="s">
        <v>6683</v>
      </c>
    </row>
    <row r="2793" spans="1:6">
      <c r="A2793" s="1" t="s">
        <v>2233</v>
      </c>
      <c r="B2793" s="1" t="s">
        <v>3554</v>
      </c>
      <c r="C2793" s="1" t="s">
        <v>3554</v>
      </c>
      <c r="D2793" s="1" t="s">
        <v>2933</v>
      </c>
      <c r="E2793" s="1" t="s">
        <v>2933</v>
      </c>
      <c r="F2793" s="1" t="s">
        <v>6678</v>
      </c>
    </row>
    <row r="2794" spans="1:6">
      <c r="A2794" s="1" t="s">
        <v>2045</v>
      </c>
      <c r="B2794" s="1" t="s">
        <v>3081</v>
      </c>
      <c r="C2794" s="1" t="s">
        <v>3081</v>
      </c>
      <c r="D2794" s="1" t="s">
        <v>2933</v>
      </c>
      <c r="E2794" s="1" t="s">
        <v>2933</v>
      </c>
      <c r="F2794" s="1" t="s">
        <v>6678</v>
      </c>
    </row>
    <row r="2795" spans="1:6">
      <c r="A2795" s="1" t="s">
        <v>1564</v>
      </c>
      <c r="B2795" s="1" t="s">
        <v>3796</v>
      </c>
      <c r="C2795" s="1" t="s">
        <v>3796</v>
      </c>
      <c r="D2795" s="1" t="s">
        <v>2969</v>
      </c>
      <c r="E2795" s="1" t="s">
        <v>2969</v>
      </c>
      <c r="F2795" s="1" t="s">
        <v>6678</v>
      </c>
    </row>
    <row r="2796" spans="1:6">
      <c r="A2796" s="1" t="s">
        <v>1127</v>
      </c>
      <c r="B2796" s="1" t="s">
        <v>3957</v>
      </c>
      <c r="C2796" s="1" t="s">
        <v>3957</v>
      </c>
      <c r="D2796" s="1" t="s">
        <v>3034</v>
      </c>
      <c r="E2796" s="1" t="s">
        <v>8200</v>
      </c>
      <c r="F2796" s="1" t="s">
        <v>6683</v>
      </c>
    </row>
    <row r="2797" spans="1:6">
      <c r="A2797" s="1" t="s">
        <v>1745</v>
      </c>
      <c r="B2797" s="1" t="s">
        <v>8201</v>
      </c>
      <c r="C2797" s="1" t="s">
        <v>8201</v>
      </c>
      <c r="D2797" s="1" t="s">
        <v>2937</v>
      </c>
      <c r="E2797" s="1" t="s">
        <v>2937</v>
      </c>
      <c r="F2797" s="1" t="s">
        <v>6678</v>
      </c>
    </row>
    <row r="2798" spans="1:6">
      <c r="A2798" s="1" t="s">
        <v>2408</v>
      </c>
      <c r="B2798" s="1" t="s">
        <v>2955</v>
      </c>
      <c r="C2798" s="1" t="s">
        <v>2955</v>
      </c>
      <c r="D2798" s="1" t="s">
        <v>3069</v>
      </c>
      <c r="E2798" s="1" t="s">
        <v>3069</v>
      </c>
      <c r="F2798" s="1" t="s">
        <v>6678</v>
      </c>
    </row>
    <row r="2799" spans="1:6">
      <c r="A2799" s="1" t="s">
        <v>206</v>
      </c>
      <c r="B2799" s="1" t="s">
        <v>3317</v>
      </c>
      <c r="C2799" s="1" t="s">
        <v>8202</v>
      </c>
      <c r="D2799" s="1" t="s">
        <v>2937</v>
      </c>
      <c r="E2799" s="1" t="s">
        <v>3003</v>
      </c>
      <c r="F2799" s="1" t="s">
        <v>6683</v>
      </c>
    </row>
    <row r="2800" spans="1:6">
      <c r="A2800" s="1" t="s">
        <v>2684</v>
      </c>
      <c r="B2800" s="1" t="s">
        <v>3496</v>
      </c>
      <c r="C2800" s="1" t="s">
        <v>3496</v>
      </c>
      <c r="D2800" s="1" t="s">
        <v>2933</v>
      </c>
      <c r="E2800" s="1" t="s">
        <v>2933</v>
      </c>
      <c r="F2800" s="1" t="s">
        <v>6678</v>
      </c>
    </row>
    <row r="2801" spans="1:6">
      <c r="A2801" s="1" t="s">
        <v>588</v>
      </c>
      <c r="B2801" s="1" t="s">
        <v>4353</v>
      </c>
      <c r="C2801" s="1" t="s">
        <v>4353</v>
      </c>
      <c r="D2801" s="1" t="s">
        <v>2933</v>
      </c>
      <c r="E2801" s="1" t="s">
        <v>2933</v>
      </c>
      <c r="F2801" s="1" t="s">
        <v>6678</v>
      </c>
    </row>
    <row r="2802" spans="1:6">
      <c r="A2802" s="1" t="s">
        <v>4423</v>
      </c>
      <c r="B2802" s="1" t="s">
        <v>8203</v>
      </c>
      <c r="C2802" s="1" t="s">
        <v>8203</v>
      </c>
      <c r="D2802" s="1" t="s">
        <v>2951</v>
      </c>
      <c r="E2802" s="1" t="s">
        <v>2951</v>
      </c>
      <c r="F2802" s="1" t="s">
        <v>6678</v>
      </c>
    </row>
    <row r="2803" spans="1:6">
      <c r="A2803" s="1" t="s">
        <v>1212</v>
      </c>
      <c r="B2803" s="1" t="s">
        <v>8204</v>
      </c>
      <c r="C2803" s="1" t="s">
        <v>8204</v>
      </c>
      <c r="D2803" s="1" t="s">
        <v>2934</v>
      </c>
      <c r="E2803" s="1" t="s">
        <v>2934</v>
      </c>
      <c r="F2803" s="1" t="s">
        <v>6678</v>
      </c>
    </row>
    <row r="2804" spans="1:6">
      <c r="A2804" s="1" t="s">
        <v>162</v>
      </c>
      <c r="B2804" s="1" t="s">
        <v>8205</v>
      </c>
      <c r="C2804" s="1" t="s">
        <v>8205</v>
      </c>
      <c r="D2804" s="1" t="s">
        <v>2933</v>
      </c>
      <c r="E2804" s="1" t="s">
        <v>2933</v>
      </c>
      <c r="F2804" s="1" t="s">
        <v>6678</v>
      </c>
    </row>
    <row r="2805" spans="1:6">
      <c r="A2805" s="1" t="s">
        <v>2062</v>
      </c>
      <c r="B2805" s="1" t="s">
        <v>4226</v>
      </c>
      <c r="C2805" s="1" t="s">
        <v>4226</v>
      </c>
      <c r="D2805" s="1" t="s">
        <v>2933</v>
      </c>
      <c r="E2805" s="1" t="s">
        <v>2933</v>
      </c>
      <c r="F2805" s="1" t="s">
        <v>6678</v>
      </c>
    </row>
    <row r="2806" spans="1:6">
      <c r="A2806" s="1" t="s">
        <v>1190</v>
      </c>
      <c r="B2806" s="1" t="s">
        <v>3093</v>
      </c>
      <c r="C2806" s="1" t="s">
        <v>3093</v>
      </c>
      <c r="D2806" s="1" t="s">
        <v>2951</v>
      </c>
      <c r="E2806" s="1" t="s">
        <v>2951</v>
      </c>
      <c r="F2806" s="1" t="s">
        <v>6678</v>
      </c>
    </row>
    <row r="2807" spans="1:6">
      <c r="A2807" s="1" t="s">
        <v>8206</v>
      </c>
      <c r="B2807" s="1" t="s">
        <v>2960</v>
      </c>
      <c r="C2807" s="1" t="s">
        <v>2960</v>
      </c>
      <c r="D2807" s="1" t="s">
        <v>2934</v>
      </c>
      <c r="E2807" s="1" t="s">
        <v>2954</v>
      </c>
      <c r="F2807" s="1" t="s">
        <v>6678</v>
      </c>
    </row>
    <row r="2808" spans="1:6">
      <c r="A2808" s="1" t="s">
        <v>1629</v>
      </c>
      <c r="B2808" s="1" t="s">
        <v>3093</v>
      </c>
      <c r="C2808" s="1" t="s">
        <v>3093</v>
      </c>
      <c r="D2808" s="1" t="s">
        <v>2969</v>
      </c>
      <c r="E2808" s="1" t="s">
        <v>2969</v>
      </c>
      <c r="F2808" s="1" t="s">
        <v>6678</v>
      </c>
    </row>
    <row r="2809" spans="1:6">
      <c r="A2809" s="1" t="s">
        <v>2136</v>
      </c>
      <c r="B2809" s="1" t="s">
        <v>3150</v>
      </c>
      <c r="C2809" s="1" t="s">
        <v>3093</v>
      </c>
      <c r="D2809" s="1" t="s">
        <v>3069</v>
      </c>
      <c r="E2809" s="1" t="s">
        <v>2993</v>
      </c>
      <c r="F2809" s="1" t="s">
        <v>6678</v>
      </c>
    </row>
    <row r="2810" spans="1:6">
      <c r="A2810" s="1" t="s">
        <v>493</v>
      </c>
      <c r="B2810" s="1" t="s">
        <v>3260</v>
      </c>
      <c r="C2810" s="1" t="s">
        <v>8207</v>
      </c>
      <c r="D2810" s="1" t="s">
        <v>3101</v>
      </c>
      <c r="E2810" s="1" t="s">
        <v>3066</v>
      </c>
      <c r="F2810" s="1" t="s">
        <v>6678</v>
      </c>
    </row>
    <row r="2811" spans="1:6">
      <c r="A2811" s="1" t="s">
        <v>467</v>
      </c>
      <c r="B2811" s="1" t="s">
        <v>8208</v>
      </c>
      <c r="C2811" s="1" t="s">
        <v>8208</v>
      </c>
      <c r="D2811" s="1" t="s">
        <v>2937</v>
      </c>
      <c r="E2811" s="1" t="s">
        <v>2937</v>
      </c>
      <c r="F2811" s="1" t="s">
        <v>6678</v>
      </c>
    </row>
    <row r="2812" spans="1:6">
      <c r="A2812" s="1" t="s">
        <v>1779</v>
      </c>
      <c r="B2812" s="1" t="s">
        <v>3710</v>
      </c>
      <c r="C2812" s="1" t="s">
        <v>3710</v>
      </c>
      <c r="D2812" s="1" t="s">
        <v>2930</v>
      </c>
      <c r="E2812" s="1" t="s">
        <v>2930</v>
      </c>
      <c r="F2812" s="1" t="s">
        <v>6678</v>
      </c>
    </row>
    <row r="2813" spans="1:6">
      <c r="A2813" s="1" t="s">
        <v>3658</v>
      </c>
      <c r="B2813" s="1" t="s">
        <v>3710</v>
      </c>
      <c r="C2813" s="1" t="s">
        <v>3710</v>
      </c>
      <c r="D2813" s="1" t="s">
        <v>2933</v>
      </c>
      <c r="E2813" s="1" t="s">
        <v>2933</v>
      </c>
      <c r="F2813" s="1" t="s">
        <v>6678</v>
      </c>
    </row>
    <row r="2814" spans="1:6">
      <c r="A2814" s="1" t="s">
        <v>389</v>
      </c>
      <c r="B2814" s="1" t="s">
        <v>2952</v>
      </c>
      <c r="C2814" s="1" t="s">
        <v>2952</v>
      </c>
      <c r="D2814" s="1" t="s">
        <v>2951</v>
      </c>
      <c r="E2814" s="1" t="s">
        <v>2951</v>
      </c>
      <c r="F2814" s="1" t="s">
        <v>6678</v>
      </c>
    </row>
    <row r="2815" spans="1:6">
      <c r="A2815" s="1" t="s">
        <v>1616</v>
      </c>
      <c r="B2815" s="1" t="s">
        <v>3149</v>
      </c>
      <c r="C2815" s="1" t="s">
        <v>3149</v>
      </c>
      <c r="D2815" s="1" t="s">
        <v>2951</v>
      </c>
      <c r="E2815" s="1" t="s">
        <v>2937</v>
      </c>
      <c r="F2815" s="1" t="s">
        <v>6683</v>
      </c>
    </row>
    <row r="2816" spans="1:6">
      <c r="A2816" s="1" t="s">
        <v>4237</v>
      </c>
      <c r="B2816" s="1" t="s">
        <v>8209</v>
      </c>
      <c r="C2816" s="1" t="s">
        <v>8209</v>
      </c>
      <c r="D2816" s="1" t="s">
        <v>2933</v>
      </c>
      <c r="E2816" s="1" t="s">
        <v>2933</v>
      </c>
      <c r="F2816" s="1" t="s">
        <v>6678</v>
      </c>
    </row>
    <row r="2817" spans="1:6">
      <c r="A2817" s="1" t="s">
        <v>1723</v>
      </c>
      <c r="B2817" s="1" t="s">
        <v>8210</v>
      </c>
      <c r="C2817" s="1" t="s">
        <v>8210</v>
      </c>
      <c r="D2817" s="1" t="s">
        <v>2951</v>
      </c>
      <c r="E2817" s="1" t="s">
        <v>2951</v>
      </c>
      <c r="F2817" s="1" t="s">
        <v>6678</v>
      </c>
    </row>
    <row r="2818" spans="1:6">
      <c r="A2818" s="1" t="s">
        <v>8211</v>
      </c>
      <c r="B2818" s="1" t="s">
        <v>4068</v>
      </c>
      <c r="C2818" s="1" t="s">
        <v>4068</v>
      </c>
      <c r="D2818" s="1" t="s">
        <v>2951</v>
      </c>
      <c r="E2818" s="1" t="s">
        <v>2951</v>
      </c>
      <c r="F2818" s="1" t="s">
        <v>6678</v>
      </c>
    </row>
    <row r="2819" spans="1:6">
      <c r="A2819" s="1" t="s">
        <v>818</v>
      </c>
      <c r="B2819" s="1" t="s">
        <v>3186</v>
      </c>
      <c r="C2819" s="1" t="s">
        <v>8212</v>
      </c>
      <c r="D2819" s="1" t="s">
        <v>3152</v>
      </c>
      <c r="E2819" s="1" t="s">
        <v>3152</v>
      </c>
      <c r="F2819" s="1" t="s">
        <v>6678</v>
      </c>
    </row>
    <row r="2820" spans="1:6">
      <c r="A2820" s="1" t="s">
        <v>8213</v>
      </c>
      <c r="B2820" s="1" t="s">
        <v>3280</v>
      </c>
      <c r="C2820" s="1" t="s">
        <v>3280</v>
      </c>
      <c r="D2820" s="1" t="s">
        <v>2933</v>
      </c>
      <c r="E2820" s="1" t="s">
        <v>2933</v>
      </c>
      <c r="F2820" s="1" t="s">
        <v>6678</v>
      </c>
    </row>
    <row r="2821" spans="1:6">
      <c r="A2821" s="1" t="s">
        <v>486</v>
      </c>
      <c r="B2821" s="1" t="s">
        <v>7002</v>
      </c>
      <c r="C2821" s="1" t="s">
        <v>7002</v>
      </c>
      <c r="D2821" s="1" t="s">
        <v>2939</v>
      </c>
      <c r="E2821" s="1" t="s">
        <v>2939</v>
      </c>
      <c r="F2821" s="1" t="s">
        <v>6683</v>
      </c>
    </row>
    <row r="2822" spans="1:6">
      <c r="A2822" s="1" t="s">
        <v>8214</v>
      </c>
      <c r="B2822" s="1" t="s">
        <v>6416</v>
      </c>
      <c r="C2822" s="1" t="s">
        <v>6416</v>
      </c>
      <c r="D2822" s="1" t="s">
        <v>2930</v>
      </c>
      <c r="E2822" s="1" t="s">
        <v>2930</v>
      </c>
      <c r="F2822" s="1" t="s">
        <v>6678</v>
      </c>
    </row>
    <row r="2823" spans="1:6">
      <c r="A2823" s="1" t="s">
        <v>1002</v>
      </c>
      <c r="B2823" s="1" t="s">
        <v>3816</v>
      </c>
      <c r="C2823" s="1" t="s">
        <v>3816</v>
      </c>
      <c r="D2823" s="1" t="s">
        <v>2969</v>
      </c>
      <c r="E2823" s="1" t="s">
        <v>2969</v>
      </c>
      <c r="F2823" s="1" t="s">
        <v>6678</v>
      </c>
    </row>
    <row r="2824" spans="1:6">
      <c r="A2824" s="1" t="s">
        <v>2825</v>
      </c>
      <c r="B2824" s="1" t="s">
        <v>3153</v>
      </c>
      <c r="C2824" s="1" t="s">
        <v>3153</v>
      </c>
      <c r="D2824" s="1" t="s">
        <v>2933</v>
      </c>
      <c r="E2824" s="1" t="s">
        <v>2933</v>
      </c>
      <c r="F2824" s="1" t="s">
        <v>6678</v>
      </c>
    </row>
    <row r="2825" spans="1:6">
      <c r="A2825" s="1" t="s">
        <v>1726</v>
      </c>
      <c r="B2825" s="1" t="s">
        <v>2943</v>
      </c>
      <c r="C2825" s="1" t="s">
        <v>2943</v>
      </c>
      <c r="D2825" s="1" t="s">
        <v>2969</v>
      </c>
      <c r="E2825" s="1" t="s">
        <v>2969</v>
      </c>
      <c r="F2825" s="1" t="s">
        <v>6678</v>
      </c>
    </row>
    <row r="2826" spans="1:6">
      <c r="A2826" s="1" t="s">
        <v>1147</v>
      </c>
      <c r="B2826" s="1" t="s">
        <v>3234</v>
      </c>
      <c r="C2826" s="1" t="s">
        <v>8215</v>
      </c>
      <c r="D2826" s="1" t="s">
        <v>3240</v>
      </c>
      <c r="E2826" s="1" t="s">
        <v>3090</v>
      </c>
      <c r="F2826" s="1" t="s">
        <v>6683</v>
      </c>
    </row>
    <row r="2827" spans="1:6">
      <c r="A2827" s="1" t="s">
        <v>1135</v>
      </c>
      <c r="B2827" s="1" t="s">
        <v>2943</v>
      </c>
      <c r="C2827" s="1" t="s">
        <v>2943</v>
      </c>
      <c r="D2827" s="1" t="s">
        <v>2951</v>
      </c>
      <c r="E2827" s="1" t="s">
        <v>2951</v>
      </c>
      <c r="F2827" s="1" t="s">
        <v>6678</v>
      </c>
    </row>
    <row r="2828" spans="1:6">
      <c r="A2828" s="1" t="s">
        <v>825</v>
      </c>
      <c r="B2828" s="1" t="s">
        <v>2952</v>
      </c>
      <c r="C2828" s="1" t="s">
        <v>2952</v>
      </c>
      <c r="D2828" s="1" t="s">
        <v>2930</v>
      </c>
      <c r="E2828" s="1" t="s">
        <v>2930</v>
      </c>
      <c r="F2828" s="1" t="s">
        <v>6678</v>
      </c>
    </row>
    <row r="2829" spans="1:6">
      <c r="A2829" s="1" t="s">
        <v>2552</v>
      </c>
      <c r="B2829" s="1" t="s">
        <v>2943</v>
      </c>
      <c r="C2829" s="1" t="s">
        <v>2943</v>
      </c>
      <c r="D2829" s="1" t="s">
        <v>2933</v>
      </c>
      <c r="E2829" s="1" t="s">
        <v>2933</v>
      </c>
      <c r="F2829" s="1" t="s">
        <v>6678</v>
      </c>
    </row>
    <row r="2830" spans="1:6">
      <c r="A2830" s="1" t="s">
        <v>649</v>
      </c>
      <c r="B2830" s="1" t="s">
        <v>2986</v>
      </c>
      <c r="C2830" s="1" t="s">
        <v>2986</v>
      </c>
      <c r="D2830" s="1" t="s">
        <v>2951</v>
      </c>
      <c r="E2830" s="1" t="s">
        <v>2951</v>
      </c>
      <c r="F2830" s="1" t="s">
        <v>6678</v>
      </c>
    </row>
    <row r="2831" spans="1:6">
      <c r="A2831" s="1" t="s">
        <v>1727</v>
      </c>
      <c r="B2831" s="1" t="s">
        <v>3182</v>
      </c>
      <c r="C2831" s="1" t="s">
        <v>7502</v>
      </c>
      <c r="D2831" s="1" t="s">
        <v>3027</v>
      </c>
      <c r="E2831" s="1" t="s">
        <v>3112</v>
      </c>
      <c r="F2831" s="1" t="s">
        <v>6678</v>
      </c>
    </row>
    <row r="2832" spans="1:6">
      <c r="A2832" s="1" t="s">
        <v>1240</v>
      </c>
      <c r="B2832" s="1" t="s">
        <v>2943</v>
      </c>
      <c r="C2832" s="1" t="s">
        <v>2943</v>
      </c>
      <c r="D2832" s="1" t="s">
        <v>2933</v>
      </c>
      <c r="E2832" s="1" t="s">
        <v>2933</v>
      </c>
      <c r="F2832" s="1" t="s">
        <v>6678</v>
      </c>
    </row>
    <row r="2833" spans="1:6">
      <c r="A2833" s="1" t="s">
        <v>316</v>
      </c>
      <c r="B2833" s="1" t="s">
        <v>2978</v>
      </c>
      <c r="C2833" s="1" t="s">
        <v>2978</v>
      </c>
      <c r="D2833" s="1" t="s">
        <v>2933</v>
      </c>
      <c r="E2833" s="1" t="s">
        <v>2933</v>
      </c>
      <c r="F2833" s="1" t="s">
        <v>6678</v>
      </c>
    </row>
    <row r="2834" spans="1:6">
      <c r="A2834" s="1" t="s">
        <v>4713</v>
      </c>
      <c r="B2834" s="1" t="s">
        <v>3364</v>
      </c>
      <c r="C2834" s="1" t="s">
        <v>3364</v>
      </c>
      <c r="D2834" s="1" t="s">
        <v>2937</v>
      </c>
      <c r="E2834" s="1" t="s">
        <v>2937</v>
      </c>
      <c r="F2834" s="1" t="s">
        <v>6678</v>
      </c>
    </row>
    <row r="2835" spans="1:6">
      <c r="A2835" s="1" t="s">
        <v>1087</v>
      </c>
      <c r="B2835" s="1" t="s">
        <v>2943</v>
      </c>
      <c r="C2835" s="1" t="s">
        <v>2943</v>
      </c>
      <c r="D2835" s="1" t="s">
        <v>2951</v>
      </c>
      <c r="E2835" s="1" t="s">
        <v>2951</v>
      </c>
      <c r="F2835" s="1" t="s">
        <v>6678</v>
      </c>
    </row>
    <row r="2836" spans="1:6">
      <c r="A2836" s="1" t="s">
        <v>174</v>
      </c>
      <c r="B2836" s="1" t="s">
        <v>3496</v>
      </c>
      <c r="C2836" s="1" t="s">
        <v>3496</v>
      </c>
      <c r="D2836" s="1" t="s">
        <v>2937</v>
      </c>
      <c r="E2836" s="1" t="s">
        <v>2937</v>
      </c>
      <c r="F2836" s="1" t="s">
        <v>6678</v>
      </c>
    </row>
    <row r="2837" spans="1:6">
      <c r="A2837" s="1" t="s">
        <v>4246</v>
      </c>
      <c r="B2837" s="1" t="s">
        <v>3131</v>
      </c>
      <c r="C2837" s="1" t="s">
        <v>3131</v>
      </c>
      <c r="D2837" s="1" t="s">
        <v>2933</v>
      </c>
      <c r="E2837" s="1" t="s">
        <v>2933</v>
      </c>
      <c r="F2837" s="1" t="s">
        <v>6678</v>
      </c>
    </row>
    <row r="2838" spans="1:6">
      <c r="A2838" s="1" t="s">
        <v>578</v>
      </c>
      <c r="B2838" s="1" t="s">
        <v>2943</v>
      </c>
      <c r="C2838" s="1" t="s">
        <v>2943</v>
      </c>
      <c r="D2838" s="1" t="s">
        <v>2951</v>
      </c>
      <c r="E2838" s="1" t="s">
        <v>2951</v>
      </c>
      <c r="F2838" s="1" t="s">
        <v>6678</v>
      </c>
    </row>
    <row r="2839" spans="1:6">
      <c r="A2839" s="1" t="s">
        <v>1114</v>
      </c>
      <c r="B2839" s="1" t="s">
        <v>3346</v>
      </c>
      <c r="C2839" s="1" t="s">
        <v>3346</v>
      </c>
      <c r="D2839" s="1" t="s">
        <v>2951</v>
      </c>
      <c r="E2839" s="1" t="s">
        <v>3112</v>
      </c>
      <c r="F2839" s="1" t="s">
        <v>6683</v>
      </c>
    </row>
    <row r="2840" spans="1:6">
      <c r="A2840" s="1" t="s">
        <v>5804</v>
      </c>
      <c r="B2840" s="1" t="s">
        <v>2943</v>
      </c>
      <c r="C2840" s="1" t="s">
        <v>2943</v>
      </c>
      <c r="D2840" s="1" t="s">
        <v>2933</v>
      </c>
      <c r="E2840" s="1" t="s">
        <v>2933</v>
      </c>
      <c r="F2840" s="1" t="s">
        <v>6678</v>
      </c>
    </row>
    <row r="2841" spans="1:6">
      <c r="A2841" s="1" t="s">
        <v>158</v>
      </c>
      <c r="B2841" s="1" t="s">
        <v>2943</v>
      </c>
      <c r="C2841" s="1" t="s">
        <v>2943</v>
      </c>
      <c r="D2841" s="1" t="s">
        <v>2937</v>
      </c>
      <c r="E2841" s="1" t="s">
        <v>2937</v>
      </c>
      <c r="F2841" s="1" t="s">
        <v>6678</v>
      </c>
    </row>
    <row r="2842" spans="1:6">
      <c r="A2842" s="1" t="s">
        <v>2277</v>
      </c>
      <c r="B2842" s="1" t="s">
        <v>3000</v>
      </c>
      <c r="C2842" s="1" t="s">
        <v>3000</v>
      </c>
      <c r="D2842" s="1" t="s">
        <v>2937</v>
      </c>
      <c r="E2842" s="1" t="s">
        <v>2937</v>
      </c>
      <c r="F2842" s="1" t="s">
        <v>6678</v>
      </c>
    </row>
    <row r="2843" spans="1:6">
      <c r="A2843" s="1" t="s">
        <v>4442</v>
      </c>
      <c r="B2843" s="1" t="s">
        <v>2943</v>
      </c>
      <c r="C2843" s="1" t="s">
        <v>2943</v>
      </c>
      <c r="D2843" s="1" t="s">
        <v>2930</v>
      </c>
      <c r="E2843" s="1" t="s">
        <v>2933</v>
      </c>
      <c r="F2843" s="1" t="s">
        <v>6678</v>
      </c>
    </row>
    <row r="2844" spans="1:6">
      <c r="A2844" s="1" t="s">
        <v>2598</v>
      </c>
      <c r="B2844" s="1" t="s">
        <v>2943</v>
      </c>
      <c r="C2844" s="1" t="s">
        <v>2943</v>
      </c>
      <c r="D2844" s="1" t="s">
        <v>2951</v>
      </c>
      <c r="E2844" s="1" t="s">
        <v>2951</v>
      </c>
      <c r="F2844" s="1" t="s">
        <v>6678</v>
      </c>
    </row>
    <row r="2845" spans="1:6">
      <c r="A2845" s="1" t="s">
        <v>380</v>
      </c>
      <c r="B2845" s="1" t="s">
        <v>8216</v>
      </c>
      <c r="C2845" s="1" t="s">
        <v>8216</v>
      </c>
      <c r="D2845" s="1" t="s">
        <v>2969</v>
      </c>
      <c r="E2845" s="1" t="s">
        <v>2969</v>
      </c>
      <c r="F2845" s="1" t="s">
        <v>6678</v>
      </c>
    </row>
    <row r="2846" spans="1:6">
      <c r="A2846" s="1" t="s">
        <v>2175</v>
      </c>
      <c r="B2846" s="1" t="s">
        <v>2948</v>
      </c>
      <c r="C2846" s="1" t="s">
        <v>2948</v>
      </c>
      <c r="D2846" s="1" t="s">
        <v>2981</v>
      </c>
      <c r="E2846" s="1" t="s">
        <v>2981</v>
      </c>
      <c r="F2846" s="1" t="s">
        <v>6678</v>
      </c>
    </row>
    <row r="2847" spans="1:6">
      <c r="A2847" s="1" t="s">
        <v>655</v>
      </c>
      <c r="B2847" s="1" t="s">
        <v>3589</v>
      </c>
      <c r="C2847" s="1" t="s">
        <v>8217</v>
      </c>
      <c r="D2847" s="1" t="s">
        <v>3090</v>
      </c>
      <c r="E2847" s="1" t="s">
        <v>5922</v>
      </c>
      <c r="F2847" s="1" t="s">
        <v>6678</v>
      </c>
    </row>
    <row r="2848" spans="1:6">
      <c r="A2848" s="1" t="s">
        <v>2692</v>
      </c>
      <c r="B2848" s="1" t="s">
        <v>2929</v>
      </c>
      <c r="C2848" s="1" t="s">
        <v>2929</v>
      </c>
      <c r="D2848" s="1" t="s">
        <v>2930</v>
      </c>
      <c r="E2848" s="1" t="s">
        <v>2930</v>
      </c>
      <c r="F2848" s="1" t="s">
        <v>6678</v>
      </c>
    </row>
    <row r="2849" spans="1:6">
      <c r="A2849" s="1" t="s">
        <v>768</v>
      </c>
      <c r="B2849" s="1" t="s">
        <v>8218</v>
      </c>
      <c r="C2849" s="1" t="s">
        <v>8218</v>
      </c>
      <c r="D2849" s="1" t="s">
        <v>2934</v>
      </c>
      <c r="E2849" s="1" t="s">
        <v>2934</v>
      </c>
      <c r="F2849" s="1" t="s">
        <v>6678</v>
      </c>
    </row>
    <row r="2850" spans="1:6">
      <c r="A2850" s="1" t="s">
        <v>1734</v>
      </c>
      <c r="B2850" s="1" t="s">
        <v>7540</v>
      </c>
      <c r="C2850" s="1" t="s">
        <v>7540</v>
      </c>
      <c r="D2850" s="1" t="s">
        <v>2933</v>
      </c>
      <c r="E2850" s="1" t="s">
        <v>2933</v>
      </c>
      <c r="F2850" s="1" t="s">
        <v>6678</v>
      </c>
    </row>
    <row r="2851" spans="1:6">
      <c r="A2851" s="1" t="s">
        <v>2591</v>
      </c>
      <c r="B2851" s="1" t="s">
        <v>8219</v>
      </c>
      <c r="C2851" s="1" t="s">
        <v>8219</v>
      </c>
      <c r="D2851" s="1" t="s">
        <v>2951</v>
      </c>
      <c r="E2851" s="1" t="s">
        <v>2951</v>
      </c>
      <c r="F2851" s="1" t="s">
        <v>6678</v>
      </c>
    </row>
    <row r="2852" spans="1:6">
      <c r="A2852" s="1" t="s">
        <v>1615</v>
      </c>
      <c r="B2852" s="1" t="s">
        <v>3687</v>
      </c>
      <c r="C2852" s="1" t="s">
        <v>3687</v>
      </c>
      <c r="D2852" s="1" t="s">
        <v>2930</v>
      </c>
      <c r="E2852" s="1" t="s">
        <v>2930</v>
      </c>
      <c r="F2852" s="1" t="s">
        <v>6678</v>
      </c>
    </row>
    <row r="2853" spans="1:6">
      <c r="A2853" s="1" t="s">
        <v>2733</v>
      </c>
      <c r="B2853" s="1" t="s">
        <v>3339</v>
      </c>
      <c r="C2853" s="1" t="s">
        <v>3339</v>
      </c>
      <c r="D2853" s="1" t="s">
        <v>2930</v>
      </c>
      <c r="E2853" s="1" t="s">
        <v>2930</v>
      </c>
      <c r="F2853" s="1" t="s">
        <v>6683</v>
      </c>
    </row>
    <row r="2854" spans="1:6">
      <c r="A2854" s="1" t="s">
        <v>33</v>
      </c>
      <c r="B2854" s="1" t="s">
        <v>8220</v>
      </c>
      <c r="C2854" s="1" t="s">
        <v>8220</v>
      </c>
      <c r="D2854" s="1" t="s">
        <v>2933</v>
      </c>
      <c r="E2854" s="1" t="s">
        <v>3058</v>
      </c>
      <c r="F2854" s="1" t="s">
        <v>6683</v>
      </c>
    </row>
    <row r="2855" spans="1:6">
      <c r="A2855" s="1" t="s">
        <v>2413</v>
      </c>
      <c r="B2855" s="1" t="s">
        <v>3218</v>
      </c>
      <c r="C2855" s="1" t="s">
        <v>3218</v>
      </c>
      <c r="D2855" s="1" t="s">
        <v>2930</v>
      </c>
      <c r="E2855" s="1" t="s">
        <v>2930</v>
      </c>
      <c r="F2855" s="1" t="s">
        <v>6678</v>
      </c>
    </row>
    <row r="2856" spans="1:6">
      <c r="A2856" s="1" t="s">
        <v>19</v>
      </c>
      <c r="B2856" s="1" t="s">
        <v>2947</v>
      </c>
      <c r="C2856" s="1" t="s">
        <v>2947</v>
      </c>
      <c r="D2856" s="1" t="s">
        <v>2937</v>
      </c>
      <c r="E2856" s="1" t="s">
        <v>2937</v>
      </c>
      <c r="F2856" s="1" t="s">
        <v>6678</v>
      </c>
    </row>
    <row r="2857" spans="1:6">
      <c r="A2857" s="1" t="s">
        <v>2592</v>
      </c>
      <c r="B2857" s="1" t="s">
        <v>3299</v>
      </c>
      <c r="C2857" s="1" t="s">
        <v>3299</v>
      </c>
      <c r="D2857" s="1" t="s">
        <v>2951</v>
      </c>
      <c r="E2857" s="1" t="s">
        <v>2951</v>
      </c>
      <c r="F2857" s="1" t="s">
        <v>6678</v>
      </c>
    </row>
    <row r="2858" spans="1:6">
      <c r="A2858" s="1" t="s">
        <v>1102</v>
      </c>
      <c r="B2858" s="1" t="s">
        <v>2975</v>
      </c>
      <c r="C2858" s="1" t="s">
        <v>2975</v>
      </c>
      <c r="D2858" s="1" t="s">
        <v>2933</v>
      </c>
      <c r="E2858" s="1" t="s">
        <v>2933</v>
      </c>
      <c r="F2858" s="1" t="s">
        <v>6678</v>
      </c>
    </row>
    <row r="2859" spans="1:6">
      <c r="A2859" s="1" t="s">
        <v>1711</v>
      </c>
      <c r="B2859" s="1" t="s">
        <v>2947</v>
      </c>
      <c r="C2859" s="1" t="s">
        <v>2947</v>
      </c>
      <c r="D2859" s="1" t="s">
        <v>2951</v>
      </c>
      <c r="E2859" s="1" t="s">
        <v>2951</v>
      </c>
      <c r="F2859" s="1" t="s">
        <v>6678</v>
      </c>
    </row>
    <row r="2860" spans="1:6">
      <c r="A2860" s="1" t="s">
        <v>8221</v>
      </c>
      <c r="B2860" s="1" t="s">
        <v>8222</v>
      </c>
      <c r="C2860" s="1" t="s">
        <v>8222</v>
      </c>
      <c r="D2860" s="1" t="s">
        <v>2930</v>
      </c>
      <c r="E2860" s="1" t="s">
        <v>2930</v>
      </c>
      <c r="F2860" s="1" t="s">
        <v>6678</v>
      </c>
    </row>
    <row r="2861" spans="1:6">
      <c r="A2861" s="1" t="s">
        <v>1073</v>
      </c>
      <c r="B2861" s="1" t="s">
        <v>3813</v>
      </c>
      <c r="C2861" s="1" t="s">
        <v>3813</v>
      </c>
      <c r="D2861" s="1" t="s">
        <v>2939</v>
      </c>
      <c r="E2861" s="1" t="s">
        <v>2939</v>
      </c>
      <c r="F2861" s="1" t="s">
        <v>6683</v>
      </c>
    </row>
    <row r="2862" spans="1:6">
      <c r="A2862" s="1" t="s">
        <v>2820</v>
      </c>
      <c r="B2862" s="1" t="s">
        <v>2947</v>
      </c>
      <c r="C2862" s="1" t="s">
        <v>2947</v>
      </c>
      <c r="D2862" s="1" t="s">
        <v>2933</v>
      </c>
      <c r="E2862" s="1" t="s">
        <v>2933</v>
      </c>
      <c r="F2862" s="1" t="s">
        <v>6678</v>
      </c>
    </row>
    <row r="2863" spans="1:6">
      <c r="A2863" s="1" t="s">
        <v>40</v>
      </c>
      <c r="B2863" s="1" t="s">
        <v>3690</v>
      </c>
      <c r="C2863" s="1" t="s">
        <v>3690</v>
      </c>
      <c r="D2863" s="1" t="s">
        <v>2934</v>
      </c>
      <c r="E2863" s="1" t="s">
        <v>2934</v>
      </c>
      <c r="F2863" s="1" t="s">
        <v>6683</v>
      </c>
    </row>
    <row r="2864" spans="1:6">
      <c r="A2864" s="1" t="s">
        <v>2734</v>
      </c>
      <c r="B2864" s="1" t="s">
        <v>8223</v>
      </c>
      <c r="C2864" s="1" t="s">
        <v>8223</v>
      </c>
      <c r="D2864" s="1" t="s">
        <v>2939</v>
      </c>
      <c r="E2864" s="1" t="s">
        <v>2939</v>
      </c>
      <c r="F2864" s="1" t="s">
        <v>6678</v>
      </c>
    </row>
    <row r="2865" spans="1:6">
      <c r="A2865" s="1" t="s">
        <v>1730</v>
      </c>
      <c r="B2865" s="1" t="s">
        <v>3446</v>
      </c>
      <c r="C2865" s="1" t="s">
        <v>3446</v>
      </c>
      <c r="D2865" s="1" t="s">
        <v>2930</v>
      </c>
      <c r="E2865" s="1" t="s">
        <v>2930</v>
      </c>
      <c r="F2865" s="1" t="s">
        <v>6678</v>
      </c>
    </row>
    <row r="2866" spans="1:6">
      <c r="A2866" s="1" t="s">
        <v>2901</v>
      </c>
      <c r="B2866" s="1" t="s">
        <v>3365</v>
      </c>
      <c r="C2866" s="1" t="s">
        <v>3365</v>
      </c>
      <c r="D2866" s="1" t="s">
        <v>2930</v>
      </c>
      <c r="E2866" s="1" t="s">
        <v>2930</v>
      </c>
      <c r="F2866" s="1" t="s">
        <v>6683</v>
      </c>
    </row>
    <row r="2867" spans="1:6">
      <c r="A2867" s="1" t="s">
        <v>589</v>
      </c>
      <c r="B2867" s="1" t="s">
        <v>8224</v>
      </c>
      <c r="C2867" s="1" t="s">
        <v>8224</v>
      </c>
      <c r="D2867" s="1" t="s">
        <v>2934</v>
      </c>
      <c r="E2867" s="1" t="s">
        <v>2934</v>
      </c>
      <c r="F2867" s="1" t="s">
        <v>6678</v>
      </c>
    </row>
    <row r="2868" spans="1:6">
      <c r="A2868" s="1" t="s">
        <v>1660</v>
      </c>
      <c r="B2868" s="1" t="s">
        <v>8225</v>
      </c>
      <c r="C2868" s="1" t="s">
        <v>8225</v>
      </c>
      <c r="D2868" s="1" t="s">
        <v>2969</v>
      </c>
      <c r="E2868" s="1" t="s">
        <v>2969</v>
      </c>
      <c r="F2868" s="1" t="s">
        <v>6678</v>
      </c>
    </row>
    <row r="2869" spans="1:6">
      <c r="A2869" s="1" t="s">
        <v>1508</v>
      </c>
      <c r="B2869" s="1" t="s">
        <v>8226</v>
      </c>
      <c r="C2869" s="1" t="s">
        <v>8226</v>
      </c>
      <c r="D2869" s="1" t="s">
        <v>2951</v>
      </c>
      <c r="E2869" s="1" t="s">
        <v>2951</v>
      </c>
      <c r="F2869" s="1" t="s">
        <v>6678</v>
      </c>
    </row>
    <row r="2870" spans="1:6">
      <c r="A2870" s="1" t="s">
        <v>8227</v>
      </c>
      <c r="B2870" s="1" t="s">
        <v>3156</v>
      </c>
      <c r="C2870" s="1" t="s">
        <v>3156</v>
      </c>
      <c r="D2870" s="1" t="s">
        <v>2930</v>
      </c>
      <c r="E2870" s="1" t="s">
        <v>2930</v>
      </c>
      <c r="F2870" s="1" t="s">
        <v>6678</v>
      </c>
    </row>
    <row r="2871" spans="1:6">
      <c r="A2871" s="1" t="s">
        <v>2676</v>
      </c>
      <c r="B2871" s="1" t="s">
        <v>8228</v>
      </c>
      <c r="C2871" s="1" t="s">
        <v>8228</v>
      </c>
      <c r="D2871" s="1" t="s">
        <v>2969</v>
      </c>
      <c r="E2871" s="1" t="s">
        <v>2969</v>
      </c>
      <c r="F2871" s="1" t="s">
        <v>6678</v>
      </c>
    </row>
    <row r="2872" spans="1:6">
      <c r="A2872" s="1" t="s">
        <v>590</v>
      </c>
      <c r="B2872" s="1" t="s">
        <v>4491</v>
      </c>
      <c r="C2872" s="1" t="s">
        <v>4491</v>
      </c>
      <c r="D2872" s="1" t="s">
        <v>2981</v>
      </c>
      <c r="E2872" s="1" t="s">
        <v>2981</v>
      </c>
      <c r="F2872" s="1" t="s">
        <v>6678</v>
      </c>
    </row>
    <row r="2873" spans="1:6">
      <c r="A2873" s="1" t="s">
        <v>2228</v>
      </c>
      <c r="B2873" s="1" t="s">
        <v>8229</v>
      </c>
      <c r="C2873" s="1" t="s">
        <v>8229</v>
      </c>
      <c r="D2873" s="1" t="s">
        <v>2930</v>
      </c>
      <c r="E2873" s="1" t="s">
        <v>2930</v>
      </c>
      <c r="F2873" s="1" t="s">
        <v>6678</v>
      </c>
    </row>
    <row r="2874" spans="1:6">
      <c r="A2874" s="1" t="s">
        <v>2698</v>
      </c>
      <c r="B2874" s="1" t="s">
        <v>3366</v>
      </c>
      <c r="C2874" s="1" t="s">
        <v>3366</v>
      </c>
      <c r="D2874" s="1" t="s">
        <v>2969</v>
      </c>
      <c r="E2874" s="1" t="s">
        <v>2969</v>
      </c>
      <c r="F2874" s="1" t="s">
        <v>6678</v>
      </c>
    </row>
    <row r="2875" spans="1:6">
      <c r="A2875" s="1" t="s">
        <v>647</v>
      </c>
      <c r="B2875" s="1" t="s">
        <v>3366</v>
      </c>
      <c r="C2875" s="1" t="s">
        <v>3366</v>
      </c>
      <c r="D2875" s="1" t="s">
        <v>3101</v>
      </c>
      <c r="E2875" s="1" t="s">
        <v>2940</v>
      </c>
      <c r="F2875" s="1" t="s">
        <v>6678</v>
      </c>
    </row>
    <row r="2876" spans="1:6">
      <c r="A2876" s="1" t="s">
        <v>8230</v>
      </c>
      <c r="B2876" s="1" t="s">
        <v>3451</v>
      </c>
      <c r="C2876" s="1" t="s">
        <v>3451</v>
      </c>
      <c r="D2876" s="1" t="s">
        <v>2933</v>
      </c>
      <c r="E2876" s="1" t="s">
        <v>2933</v>
      </c>
      <c r="F2876" s="1" t="s">
        <v>6678</v>
      </c>
    </row>
    <row r="2877" spans="1:6">
      <c r="A2877" s="1" t="s">
        <v>2554</v>
      </c>
      <c r="B2877" s="1" t="s">
        <v>3285</v>
      </c>
      <c r="C2877" s="1" t="s">
        <v>3285</v>
      </c>
      <c r="D2877" s="1" t="s">
        <v>2930</v>
      </c>
      <c r="E2877" s="1" t="s">
        <v>2930</v>
      </c>
      <c r="F2877" s="1" t="s">
        <v>6678</v>
      </c>
    </row>
    <row r="2878" spans="1:6">
      <c r="A2878" s="1" t="s">
        <v>813</v>
      </c>
      <c r="B2878" s="1" t="s">
        <v>3239</v>
      </c>
      <c r="C2878" s="1" t="s">
        <v>8231</v>
      </c>
      <c r="D2878" s="1" t="s">
        <v>3336</v>
      </c>
      <c r="E2878" s="1" t="s">
        <v>8232</v>
      </c>
      <c r="F2878" s="1" t="s">
        <v>6678</v>
      </c>
    </row>
    <row r="2879" spans="1:6">
      <c r="A2879" s="1" t="s">
        <v>194</v>
      </c>
      <c r="B2879" s="1" t="s">
        <v>8233</v>
      </c>
      <c r="C2879" s="1" t="s">
        <v>8233</v>
      </c>
      <c r="D2879" s="1" t="s">
        <v>2933</v>
      </c>
      <c r="E2879" s="1" t="s">
        <v>2933</v>
      </c>
      <c r="F2879" s="1" t="s">
        <v>6678</v>
      </c>
    </row>
    <row r="2880" spans="1:6">
      <c r="A2880" s="1" t="s">
        <v>132</v>
      </c>
      <c r="B2880" s="1" t="s">
        <v>3181</v>
      </c>
      <c r="C2880" s="1" t="s">
        <v>3181</v>
      </c>
      <c r="D2880" s="1" t="s">
        <v>2934</v>
      </c>
      <c r="E2880" s="1" t="s">
        <v>2969</v>
      </c>
      <c r="F2880" s="1" t="s">
        <v>6683</v>
      </c>
    </row>
    <row r="2881" spans="1:6">
      <c r="A2881" s="1" t="s">
        <v>1566</v>
      </c>
      <c r="B2881" s="1" t="s">
        <v>3082</v>
      </c>
      <c r="C2881" s="1" t="s">
        <v>3082</v>
      </c>
      <c r="D2881" s="1" t="s">
        <v>2933</v>
      </c>
      <c r="E2881" s="1" t="s">
        <v>2933</v>
      </c>
      <c r="F2881" s="1" t="s">
        <v>6678</v>
      </c>
    </row>
    <row r="2882" spans="1:6">
      <c r="A2882" s="1" t="s">
        <v>2735</v>
      </c>
      <c r="B2882" s="1" t="s">
        <v>3082</v>
      </c>
      <c r="C2882" s="1" t="s">
        <v>3082</v>
      </c>
      <c r="D2882" s="1" t="s">
        <v>2930</v>
      </c>
      <c r="E2882" s="1" t="s">
        <v>2930</v>
      </c>
      <c r="F2882" s="1" t="s">
        <v>6678</v>
      </c>
    </row>
    <row r="2883" spans="1:6">
      <c r="A2883" s="1" t="s">
        <v>2898</v>
      </c>
      <c r="B2883" s="1" t="s">
        <v>8234</v>
      </c>
      <c r="C2883" s="1" t="s">
        <v>8234</v>
      </c>
      <c r="D2883" s="1" t="s">
        <v>2930</v>
      </c>
      <c r="E2883" s="1" t="s">
        <v>2930</v>
      </c>
      <c r="F2883" s="1" t="s">
        <v>6678</v>
      </c>
    </row>
    <row r="2884" spans="1:6">
      <c r="A2884" s="1" t="s">
        <v>945</v>
      </c>
      <c r="B2884" s="1" t="s">
        <v>3113</v>
      </c>
      <c r="C2884" s="1" t="s">
        <v>3113</v>
      </c>
      <c r="D2884" s="1" t="s">
        <v>2951</v>
      </c>
      <c r="E2884" s="1" t="s">
        <v>2951</v>
      </c>
      <c r="F2884" s="1" t="s">
        <v>6678</v>
      </c>
    </row>
    <row r="2885" spans="1:6">
      <c r="A2885" s="1" t="s">
        <v>395</v>
      </c>
      <c r="B2885" s="1" t="s">
        <v>4509</v>
      </c>
      <c r="C2885" s="1" t="s">
        <v>4509</v>
      </c>
      <c r="D2885" s="1" t="s">
        <v>2981</v>
      </c>
      <c r="E2885" s="1" t="s">
        <v>2981</v>
      </c>
      <c r="F2885" s="1" t="s">
        <v>6678</v>
      </c>
    </row>
    <row r="2886" spans="1:6">
      <c r="A2886" s="1" t="s">
        <v>8235</v>
      </c>
      <c r="B2886" s="1" t="s">
        <v>3965</v>
      </c>
      <c r="C2886" s="1" t="s">
        <v>3965</v>
      </c>
      <c r="D2886" s="1" t="s">
        <v>2930</v>
      </c>
      <c r="E2886" s="1" t="s">
        <v>2930</v>
      </c>
      <c r="F2886" s="1" t="s">
        <v>6678</v>
      </c>
    </row>
    <row r="2887" spans="1:6">
      <c r="A2887" s="1" t="s">
        <v>2129</v>
      </c>
      <c r="B2887" s="1" t="s">
        <v>3263</v>
      </c>
      <c r="C2887" s="1" t="s">
        <v>3263</v>
      </c>
      <c r="D2887" s="1" t="s">
        <v>2933</v>
      </c>
      <c r="E2887" s="1" t="s">
        <v>2933</v>
      </c>
      <c r="F2887" s="1" t="s">
        <v>6678</v>
      </c>
    </row>
    <row r="2888" spans="1:6">
      <c r="A2888" s="1" t="s">
        <v>2177</v>
      </c>
      <c r="B2888" s="1" t="s">
        <v>3506</v>
      </c>
      <c r="C2888" s="1" t="s">
        <v>3506</v>
      </c>
      <c r="D2888" s="1" t="s">
        <v>2930</v>
      </c>
      <c r="E2888" s="1" t="s">
        <v>2930</v>
      </c>
      <c r="F2888" s="1" t="s">
        <v>6683</v>
      </c>
    </row>
    <row r="2889" spans="1:6">
      <c r="A2889" s="1" t="s">
        <v>6121</v>
      </c>
      <c r="B2889" s="1" t="s">
        <v>6122</v>
      </c>
      <c r="C2889" s="1" t="s">
        <v>6122</v>
      </c>
      <c r="D2889" s="1" t="s">
        <v>2930</v>
      </c>
      <c r="E2889" s="1" t="s">
        <v>2930</v>
      </c>
      <c r="F2889" s="1" t="s">
        <v>6678</v>
      </c>
    </row>
    <row r="2890" spans="1:6">
      <c r="A2890" s="1" t="s">
        <v>1676</v>
      </c>
      <c r="B2890" s="1" t="s">
        <v>8236</v>
      </c>
      <c r="C2890" s="1" t="s">
        <v>8236</v>
      </c>
      <c r="D2890" s="1" t="s">
        <v>2933</v>
      </c>
      <c r="E2890" s="1" t="s">
        <v>2933</v>
      </c>
      <c r="F2890" s="1" t="s">
        <v>6678</v>
      </c>
    </row>
    <row r="2891" spans="1:6">
      <c r="A2891" s="1" t="s">
        <v>8237</v>
      </c>
      <c r="B2891" s="1" t="s">
        <v>3246</v>
      </c>
      <c r="C2891" s="1" t="s">
        <v>3246</v>
      </c>
      <c r="D2891" s="1" t="s">
        <v>2930</v>
      </c>
      <c r="E2891" s="1" t="s">
        <v>2930</v>
      </c>
      <c r="F2891" s="1" t="s">
        <v>6683</v>
      </c>
    </row>
    <row r="2892" spans="1:6">
      <c r="A2892" s="1" t="s">
        <v>8238</v>
      </c>
      <c r="B2892" s="1" t="s">
        <v>3052</v>
      </c>
      <c r="C2892" s="1" t="s">
        <v>3052</v>
      </c>
      <c r="D2892" s="1" t="s">
        <v>2930</v>
      </c>
      <c r="E2892" s="1" t="s">
        <v>2930</v>
      </c>
      <c r="F2892" s="1" t="s">
        <v>6678</v>
      </c>
    </row>
    <row r="2893" spans="1:6">
      <c r="A2893" s="1" t="s">
        <v>2181</v>
      </c>
      <c r="B2893" s="1" t="s">
        <v>3473</v>
      </c>
      <c r="C2893" s="1" t="s">
        <v>3473</v>
      </c>
      <c r="D2893" s="1" t="s">
        <v>2969</v>
      </c>
      <c r="E2893" s="1" t="s">
        <v>2969</v>
      </c>
      <c r="F2893" s="1" t="s">
        <v>6678</v>
      </c>
    </row>
    <row r="2894" spans="1:6">
      <c r="A2894" s="1" t="s">
        <v>2251</v>
      </c>
      <c r="B2894" s="1" t="s">
        <v>3052</v>
      </c>
      <c r="C2894" s="1" t="s">
        <v>3052</v>
      </c>
      <c r="D2894" s="1" t="s">
        <v>2951</v>
      </c>
      <c r="E2894" s="1" t="s">
        <v>2951</v>
      </c>
      <c r="F2894" s="1" t="s">
        <v>6678</v>
      </c>
    </row>
    <row r="2895" spans="1:6">
      <c r="A2895" s="1" t="s">
        <v>209</v>
      </c>
      <c r="B2895" s="1" t="s">
        <v>8239</v>
      </c>
      <c r="C2895" s="1" t="s">
        <v>8239</v>
      </c>
      <c r="D2895" s="1" t="s">
        <v>2933</v>
      </c>
      <c r="E2895" s="1" t="s">
        <v>2933</v>
      </c>
      <c r="F2895" s="1" t="s">
        <v>6678</v>
      </c>
    </row>
    <row r="2896" spans="1:6">
      <c r="A2896" s="1" t="s">
        <v>2826</v>
      </c>
      <c r="B2896" s="1" t="s">
        <v>8240</v>
      </c>
      <c r="C2896" s="1" t="s">
        <v>8240</v>
      </c>
      <c r="D2896" s="1" t="s">
        <v>2930</v>
      </c>
      <c r="E2896" s="1" t="s">
        <v>2930</v>
      </c>
      <c r="F2896" s="1" t="s">
        <v>6678</v>
      </c>
    </row>
    <row r="2897" spans="1:6">
      <c r="A2897" s="1" t="s">
        <v>3703</v>
      </c>
      <c r="B2897" s="1" t="s">
        <v>8241</v>
      </c>
      <c r="C2897" s="1" t="s">
        <v>8241</v>
      </c>
      <c r="D2897" s="1" t="s">
        <v>2930</v>
      </c>
      <c r="E2897" s="1" t="s">
        <v>2930</v>
      </c>
      <c r="F2897" s="1" t="s">
        <v>6678</v>
      </c>
    </row>
    <row r="2898" spans="1:6">
      <c r="A2898" s="1" t="s">
        <v>2203</v>
      </c>
      <c r="B2898" s="1" t="s">
        <v>3103</v>
      </c>
      <c r="C2898" s="1" t="s">
        <v>3103</v>
      </c>
      <c r="D2898" s="1" t="s">
        <v>2930</v>
      </c>
      <c r="E2898" s="1" t="s">
        <v>2930</v>
      </c>
      <c r="F2898" s="1" t="s">
        <v>6683</v>
      </c>
    </row>
    <row r="2899" spans="1:6">
      <c r="A2899" s="1" t="s">
        <v>235</v>
      </c>
      <c r="B2899" s="1" t="s">
        <v>8242</v>
      </c>
      <c r="C2899" s="1" t="s">
        <v>8242</v>
      </c>
      <c r="D2899" s="1" t="s">
        <v>2933</v>
      </c>
      <c r="E2899" s="1" t="s">
        <v>2933</v>
      </c>
      <c r="F2899" s="1" t="s">
        <v>6678</v>
      </c>
    </row>
    <row r="2900" spans="1:6">
      <c r="A2900" s="1" t="s">
        <v>1943</v>
      </c>
      <c r="B2900" s="1" t="s">
        <v>3605</v>
      </c>
      <c r="C2900" s="1" t="s">
        <v>3605</v>
      </c>
      <c r="D2900" s="1" t="s">
        <v>2930</v>
      </c>
      <c r="E2900" s="1" t="s">
        <v>2930</v>
      </c>
      <c r="F2900" s="1" t="s">
        <v>6678</v>
      </c>
    </row>
    <row r="2901" spans="1:6">
      <c r="A2901" s="1" t="s">
        <v>2231</v>
      </c>
      <c r="B2901" s="1" t="s">
        <v>8243</v>
      </c>
      <c r="C2901" s="1" t="s">
        <v>8243</v>
      </c>
      <c r="D2901" s="1" t="s">
        <v>2930</v>
      </c>
      <c r="E2901" s="1" t="s">
        <v>2930</v>
      </c>
      <c r="F2901" s="1" t="s">
        <v>6683</v>
      </c>
    </row>
    <row r="2902" spans="1:6">
      <c r="A2902" s="1" t="s">
        <v>2417</v>
      </c>
      <c r="B2902" s="1" t="s">
        <v>8244</v>
      </c>
      <c r="C2902" s="1" t="s">
        <v>8244</v>
      </c>
      <c r="D2902" s="1" t="s">
        <v>2930</v>
      </c>
      <c r="E2902" s="1" t="s">
        <v>2930</v>
      </c>
      <c r="F2902" s="1" t="s">
        <v>6683</v>
      </c>
    </row>
    <row r="2903" spans="1:6">
      <c r="A2903" s="1" t="s">
        <v>999</v>
      </c>
      <c r="B2903" s="1" t="s">
        <v>3107</v>
      </c>
      <c r="C2903" s="1" t="s">
        <v>8245</v>
      </c>
      <c r="D2903" s="1" t="s">
        <v>3001</v>
      </c>
      <c r="E2903" s="1" t="s">
        <v>3536</v>
      </c>
      <c r="F2903" s="1" t="s">
        <v>6678</v>
      </c>
    </row>
    <row r="2904" spans="1:6">
      <c r="A2904" s="1" t="s">
        <v>1475</v>
      </c>
      <c r="B2904" s="1" t="s">
        <v>8246</v>
      </c>
      <c r="C2904" s="1" t="s">
        <v>8246</v>
      </c>
      <c r="D2904" s="1" t="s">
        <v>3034</v>
      </c>
      <c r="E2904" s="1" t="s">
        <v>3088</v>
      </c>
      <c r="F2904" s="1" t="s">
        <v>6678</v>
      </c>
    </row>
    <row r="2905" spans="1:6">
      <c r="A2905" s="1" t="s">
        <v>156</v>
      </c>
      <c r="B2905" s="1" t="s">
        <v>3224</v>
      </c>
      <c r="C2905" s="1" t="s">
        <v>4495</v>
      </c>
      <c r="D2905" s="1" t="s">
        <v>2937</v>
      </c>
      <c r="E2905" s="1" t="s">
        <v>3048</v>
      </c>
      <c r="F2905" s="1" t="s">
        <v>6683</v>
      </c>
    </row>
    <row r="2906" spans="1:6">
      <c r="A2906" s="1" t="s">
        <v>2064</v>
      </c>
      <c r="B2906" s="1" t="s">
        <v>3851</v>
      </c>
      <c r="C2906" s="1" t="s">
        <v>3851</v>
      </c>
      <c r="D2906" s="1" t="s">
        <v>2933</v>
      </c>
      <c r="E2906" s="1" t="s">
        <v>2989</v>
      </c>
      <c r="F2906" s="1" t="s">
        <v>6683</v>
      </c>
    </row>
    <row r="2907" spans="1:6">
      <c r="A2907" s="1" t="s">
        <v>2418</v>
      </c>
      <c r="B2907" s="1" t="s">
        <v>3062</v>
      </c>
      <c r="C2907" s="1" t="s">
        <v>3062</v>
      </c>
      <c r="D2907" s="1" t="s">
        <v>2951</v>
      </c>
      <c r="E2907" s="1" t="s">
        <v>3101</v>
      </c>
      <c r="F2907" s="1" t="s">
        <v>6683</v>
      </c>
    </row>
    <row r="2908" spans="1:6">
      <c r="A2908" s="1" t="s">
        <v>8247</v>
      </c>
      <c r="B2908" s="1" t="s">
        <v>2978</v>
      </c>
      <c r="C2908" s="1" t="s">
        <v>2978</v>
      </c>
      <c r="D2908" s="1" t="s">
        <v>2933</v>
      </c>
      <c r="E2908" s="1" t="s">
        <v>2933</v>
      </c>
      <c r="F2908" s="1" t="s">
        <v>6678</v>
      </c>
    </row>
    <row r="2909" spans="1:6">
      <c r="A2909" s="1" t="s">
        <v>3591</v>
      </c>
      <c r="B2909" s="1" t="s">
        <v>2983</v>
      </c>
      <c r="C2909" s="1" t="s">
        <v>2983</v>
      </c>
      <c r="D2909" s="1" t="s">
        <v>2930</v>
      </c>
      <c r="E2909" s="1" t="s">
        <v>2930</v>
      </c>
      <c r="F2909" s="1" t="s">
        <v>6678</v>
      </c>
    </row>
    <row r="2910" spans="1:6">
      <c r="A2910" s="1" t="s">
        <v>1259</v>
      </c>
      <c r="B2910" s="1" t="s">
        <v>3147</v>
      </c>
      <c r="C2910" s="1" t="s">
        <v>3147</v>
      </c>
      <c r="D2910" s="1" t="s">
        <v>2934</v>
      </c>
      <c r="E2910" s="1" t="s">
        <v>2934</v>
      </c>
      <c r="F2910" s="1" t="s">
        <v>6678</v>
      </c>
    </row>
    <row r="2911" spans="1:6">
      <c r="A2911" s="1" t="s">
        <v>1217</v>
      </c>
      <c r="B2911" s="1" t="s">
        <v>3147</v>
      </c>
      <c r="C2911" s="1" t="s">
        <v>8248</v>
      </c>
      <c r="D2911" s="1" t="s">
        <v>3058</v>
      </c>
      <c r="E2911" s="1" t="s">
        <v>3058</v>
      </c>
      <c r="F2911" s="1" t="s">
        <v>6678</v>
      </c>
    </row>
    <row r="2912" spans="1:6">
      <c r="A2912" s="1" t="s">
        <v>1300</v>
      </c>
      <c r="B2912" s="1" t="s">
        <v>3016</v>
      </c>
      <c r="C2912" s="1" t="s">
        <v>3016</v>
      </c>
      <c r="D2912" s="1" t="s">
        <v>2930</v>
      </c>
      <c r="E2912" s="1" t="s">
        <v>2930</v>
      </c>
      <c r="F2912" s="1" t="s">
        <v>6678</v>
      </c>
    </row>
    <row r="2913" spans="1:6">
      <c r="A2913" s="1" t="s">
        <v>2395</v>
      </c>
      <c r="B2913" s="1" t="s">
        <v>3300</v>
      </c>
      <c r="C2913" s="1" t="s">
        <v>3300</v>
      </c>
      <c r="D2913" s="1" t="s">
        <v>2969</v>
      </c>
      <c r="E2913" s="1" t="s">
        <v>2969</v>
      </c>
      <c r="F2913" s="1" t="s">
        <v>6683</v>
      </c>
    </row>
    <row r="2914" spans="1:6">
      <c r="A2914" s="1" t="s">
        <v>1004</v>
      </c>
      <c r="B2914" s="1" t="s">
        <v>3506</v>
      </c>
      <c r="C2914" s="1" t="s">
        <v>3506</v>
      </c>
      <c r="D2914" s="1" t="s">
        <v>2951</v>
      </c>
      <c r="E2914" s="1" t="s">
        <v>2951</v>
      </c>
      <c r="F2914" s="1" t="s">
        <v>6678</v>
      </c>
    </row>
    <row r="2915" spans="1:6">
      <c r="A2915" s="1" t="s">
        <v>591</v>
      </c>
      <c r="B2915" s="1" t="s">
        <v>3800</v>
      </c>
      <c r="C2915" s="1" t="s">
        <v>3800</v>
      </c>
      <c r="D2915" s="1" t="s">
        <v>2981</v>
      </c>
      <c r="E2915" s="1" t="s">
        <v>2981</v>
      </c>
      <c r="F2915" s="1" t="s">
        <v>6678</v>
      </c>
    </row>
    <row r="2916" spans="1:6">
      <c r="A2916" s="1" t="s">
        <v>734</v>
      </c>
      <c r="B2916" s="1" t="s">
        <v>4062</v>
      </c>
      <c r="C2916" s="1" t="s">
        <v>8249</v>
      </c>
      <c r="D2916" s="1" t="s">
        <v>3008</v>
      </c>
      <c r="E2916" s="1" t="s">
        <v>3161</v>
      </c>
      <c r="F2916" s="1" t="s">
        <v>6683</v>
      </c>
    </row>
    <row r="2917" spans="1:6">
      <c r="A2917" s="1" t="s">
        <v>2420</v>
      </c>
      <c r="B2917" s="1" t="s">
        <v>8250</v>
      </c>
      <c r="C2917" s="1" t="s">
        <v>8250</v>
      </c>
      <c r="D2917" s="1" t="s">
        <v>2933</v>
      </c>
      <c r="E2917" s="1" t="s">
        <v>2933</v>
      </c>
      <c r="F2917" s="1" t="s">
        <v>6678</v>
      </c>
    </row>
    <row r="2918" spans="1:6">
      <c r="A2918" s="1" t="s">
        <v>2185</v>
      </c>
      <c r="B2918" s="1" t="s">
        <v>3590</v>
      </c>
      <c r="C2918" s="1" t="s">
        <v>3590</v>
      </c>
      <c r="D2918" s="1" t="s">
        <v>2930</v>
      </c>
      <c r="E2918" s="1" t="s">
        <v>2930</v>
      </c>
      <c r="F2918" s="1" t="s">
        <v>6683</v>
      </c>
    </row>
    <row r="2919" spans="1:6">
      <c r="A2919" s="1" t="s">
        <v>1040</v>
      </c>
      <c r="B2919" s="1" t="s">
        <v>8251</v>
      </c>
      <c r="C2919" s="1" t="s">
        <v>8251</v>
      </c>
      <c r="D2919" s="1" t="s">
        <v>2951</v>
      </c>
      <c r="E2919" s="1" t="s">
        <v>2951</v>
      </c>
      <c r="F2919" s="1" t="s">
        <v>6678</v>
      </c>
    </row>
    <row r="2920" spans="1:6">
      <c r="A2920" s="1" t="s">
        <v>8252</v>
      </c>
      <c r="B2920" s="1" t="s">
        <v>2943</v>
      </c>
      <c r="C2920" s="1" t="s">
        <v>2943</v>
      </c>
      <c r="D2920" s="1" t="s">
        <v>2930</v>
      </c>
      <c r="E2920" s="1" t="s">
        <v>2930</v>
      </c>
      <c r="F2920" s="1" t="s">
        <v>6678</v>
      </c>
    </row>
    <row r="2921" spans="1:6">
      <c r="A2921" s="1" t="s">
        <v>424</v>
      </c>
      <c r="B2921" s="1" t="s">
        <v>2955</v>
      </c>
      <c r="C2921" s="1" t="s">
        <v>2955</v>
      </c>
      <c r="D2921" s="1" t="s">
        <v>2969</v>
      </c>
      <c r="E2921" s="1" t="s">
        <v>2969</v>
      </c>
      <c r="F2921" s="1" t="s">
        <v>6678</v>
      </c>
    </row>
    <row r="2922" spans="1:6">
      <c r="A2922" s="1" t="s">
        <v>846</v>
      </c>
      <c r="B2922" s="1" t="s">
        <v>2955</v>
      </c>
      <c r="C2922" s="1" t="s">
        <v>2955</v>
      </c>
      <c r="D2922" s="1" t="s">
        <v>2930</v>
      </c>
      <c r="E2922" s="1" t="s">
        <v>2930</v>
      </c>
      <c r="F2922" s="1" t="s">
        <v>6678</v>
      </c>
    </row>
    <row r="2923" spans="1:6">
      <c r="A2923" s="1" t="s">
        <v>8253</v>
      </c>
      <c r="B2923" s="1" t="s">
        <v>3626</v>
      </c>
      <c r="C2923" s="1" t="s">
        <v>3626</v>
      </c>
      <c r="D2923" s="1" t="s">
        <v>2930</v>
      </c>
      <c r="E2923" s="1" t="s">
        <v>2930</v>
      </c>
      <c r="F2923" s="1" t="s">
        <v>6683</v>
      </c>
    </row>
    <row r="2924" spans="1:6">
      <c r="A2924" s="1" t="s">
        <v>1185</v>
      </c>
      <c r="B2924" s="1" t="s">
        <v>8254</v>
      </c>
      <c r="C2924" s="1" t="s">
        <v>8254</v>
      </c>
      <c r="D2924" s="1" t="s">
        <v>2933</v>
      </c>
      <c r="E2924" s="1" t="s">
        <v>2933</v>
      </c>
      <c r="F2924" s="1" t="s">
        <v>6678</v>
      </c>
    </row>
    <row r="2925" spans="1:6">
      <c r="A2925" s="1" t="s">
        <v>1103</v>
      </c>
      <c r="B2925" s="1" t="s">
        <v>3194</v>
      </c>
      <c r="C2925" s="1" t="s">
        <v>3194</v>
      </c>
      <c r="D2925" s="1" t="s">
        <v>2930</v>
      </c>
      <c r="E2925" s="1" t="s">
        <v>2934</v>
      </c>
      <c r="F2925" s="1" t="s">
        <v>6683</v>
      </c>
    </row>
    <row r="2926" spans="1:6">
      <c r="A2926" s="1" t="s">
        <v>2421</v>
      </c>
      <c r="B2926" s="1" t="s">
        <v>3013</v>
      </c>
      <c r="C2926" s="1" t="s">
        <v>3013</v>
      </c>
      <c r="D2926" s="1" t="s">
        <v>2933</v>
      </c>
      <c r="E2926" s="1" t="s">
        <v>2931</v>
      </c>
      <c r="F2926" s="1" t="s">
        <v>6683</v>
      </c>
    </row>
    <row r="2927" spans="1:6">
      <c r="A2927" s="1" t="s">
        <v>842</v>
      </c>
      <c r="B2927" s="1" t="s">
        <v>8255</v>
      </c>
      <c r="C2927" s="1" t="s">
        <v>8256</v>
      </c>
      <c r="D2927" s="1" t="s">
        <v>3062</v>
      </c>
      <c r="E2927" s="1" t="s">
        <v>3355</v>
      </c>
      <c r="F2927" s="1" t="s">
        <v>6678</v>
      </c>
    </row>
    <row r="2928" spans="1:6">
      <c r="A2928" s="1" t="s">
        <v>2423</v>
      </c>
      <c r="B2928" s="1" t="s">
        <v>3794</v>
      </c>
      <c r="C2928" s="1" t="s">
        <v>3794</v>
      </c>
      <c r="D2928" s="1" t="s">
        <v>2933</v>
      </c>
      <c r="E2928" s="1" t="s">
        <v>2933</v>
      </c>
      <c r="F2928" s="1" t="s">
        <v>6678</v>
      </c>
    </row>
    <row r="2929" spans="1:6">
      <c r="A2929" s="1" t="s">
        <v>3625</v>
      </c>
      <c r="B2929" s="1" t="s">
        <v>4016</v>
      </c>
      <c r="C2929" s="1" t="s">
        <v>4016</v>
      </c>
      <c r="D2929" s="1" t="s">
        <v>2933</v>
      </c>
      <c r="E2929" s="1" t="s">
        <v>2933</v>
      </c>
      <c r="F2929" s="1" t="s">
        <v>6678</v>
      </c>
    </row>
    <row r="2930" spans="1:6">
      <c r="A2930" s="1" t="s">
        <v>8257</v>
      </c>
      <c r="B2930" s="1" t="s">
        <v>3330</v>
      </c>
      <c r="C2930" s="1" t="s">
        <v>3330</v>
      </c>
      <c r="D2930" s="1" t="s">
        <v>2930</v>
      </c>
      <c r="E2930" s="1" t="s">
        <v>2931</v>
      </c>
      <c r="F2930" s="1" t="s">
        <v>6683</v>
      </c>
    </row>
    <row r="2931" spans="1:6">
      <c r="A2931" s="1" t="s">
        <v>592</v>
      </c>
      <c r="B2931" s="1" t="s">
        <v>3878</v>
      </c>
      <c r="C2931" s="1" t="s">
        <v>3878</v>
      </c>
      <c r="D2931" s="1" t="s">
        <v>2934</v>
      </c>
      <c r="E2931" s="1" t="s">
        <v>2934</v>
      </c>
      <c r="F2931" s="1" t="s">
        <v>6678</v>
      </c>
    </row>
    <row r="2932" spans="1:6">
      <c r="A2932" s="1" t="s">
        <v>2424</v>
      </c>
      <c r="B2932" s="1" t="s">
        <v>3205</v>
      </c>
      <c r="C2932" s="1" t="s">
        <v>3205</v>
      </c>
      <c r="D2932" s="1" t="s">
        <v>3069</v>
      </c>
      <c r="E2932" s="1" t="s">
        <v>3069</v>
      </c>
      <c r="F2932" s="1" t="s">
        <v>6678</v>
      </c>
    </row>
    <row r="2933" spans="1:6">
      <c r="A2933" s="1" t="s">
        <v>2269</v>
      </c>
      <c r="B2933" s="1" t="s">
        <v>8258</v>
      </c>
      <c r="C2933" s="1" t="s">
        <v>8258</v>
      </c>
      <c r="D2933" s="1" t="s">
        <v>2930</v>
      </c>
      <c r="E2933" s="1" t="s">
        <v>2930</v>
      </c>
      <c r="F2933" s="1" t="s">
        <v>6683</v>
      </c>
    </row>
    <row r="2934" spans="1:6">
      <c r="A2934" s="1" t="s">
        <v>2425</v>
      </c>
      <c r="B2934" s="1" t="s">
        <v>3234</v>
      </c>
      <c r="C2934" s="1" t="s">
        <v>3234</v>
      </c>
      <c r="D2934" s="1" t="s">
        <v>2933</v>
      </c>
      <c r="E2934" s="1" t="s">
        <v>2933</v>
      </c>
      <c r="F2934" s="1" t="s">
        <v>6683</v>
      </c>
    </row>
    <row r="2935" spans="1:6">
      <c r="A2935" s="1" t="s">
        <v>1267</v>
      </c>
      <c r="B2935" s="1" t="s">
        <v>8259</v>
      </c>
      <c r="C2935" s="1" t="s">
        <v>8259</v>
      </c>
      <c r="D2935" s="1" t="s">
        <v>2933</v>
      </c>
      <c r="E2935" s="1" t="s">
        <v>2933</v>
      </c>
      <c r="F2935" s="1" t="s">
        <v>6678</v>
      </c>
    </row>
    <row r="2936" spans="1:6">
      <c r="A2936" s="1" t="s">
        <v>2594</v>
      </c>
      <c r="B2936" s="1" t="s">
        <v>3589</v>
      </c>
      <c r="C2936" s="1" t="s">
        <v>3589</v>
      </c>
      <c r="D2936" s="1" t="s">
        <v>2930</v>
      </c>
      <c r="E2936" s="1" t="s">
        <v>2930</v>
      </c>
      <c r="F2936" s="1" t="s">
        <v>6678</v>
      </c>
    </row>
    <row r="2937" spans="1:6">
      <c r="A2937" s="1" t="s">
        <v>8260</v>
      </c>
      <c r="B2937" s="1" t="s">
        <v>2984</v>
      </c>
      <c r="C2937" s="1" t="s">
        <v>2984</v>
      </c>
      <c r="D2937" s="1" t="s">
        <v>2930</v>
      </c>
      <c r="E2937" s="1" t="s">
        <v>2930</v>
      </c>
      <c r="F2937" s="1" t="s">
        <v>6683</v>
      </c>
    </row>
    <row r="2938" spans="1:6">
      <c r="A2938" s="1" t="s">
        <v>1032</v>
      </c>
      <c r="B2938" s="1" t="s">
        <v>8261</v>
      </c>
      <c r="C2938" s="1" t="s">
        <v>8261</v>
      </c>
      <c r="D2938" s="1" t="s">
        <v>3066</v>
      </c>
      <c r="E2938" s="1" t="s">
        <v>3048</v>
      </c>
      <c r="F2938" s="1" t="s">
        <v>6678</v>
      </c>
    </row>
    <row r="2939" spans="1:6">
      <c r="A2939" s="1" t="s">
        <v>1735</v>
      </c>
      <c r="B2939" s="1" t="s">
        <v>3446</v>
      </c>
      <c r="C2939" s="1" t="s">
        <v>3446</v>
      </c>
      <c r="D2939" s="1" t="s">
        <v>2930</v>
      </c>
      <c r="E2939" s="1" t="s">
        <v>2930</v>
      </c>
      <c r="F2939" s="1" t="s">
        <v>6678</v>
      </c>
    </row>
    <row r="2940" spans="1:6">
      <c r="A2940" s="1" t="s">
        <v>1966</v>
      </c>
      <c r="B2940" s="1" t="s">
        <v>3626</v>
      </c>
      <c r="C2940" s="1" t="s">
        <v>3626</v>
      </c>
      <c r="D2940" s="1" t="s">
        <v>2951</v>
      </c>
      <c r="E2940" s="1" t="s">
        <v>2951</v>
      </c>
      <c r="F2940" s="1" t="s">
        <v>6683</v>
      </c>
    </row>
    <row r="2941" spans="1:6">
      <c r="A2941" s="1" t="s">
        <v>2885</v>
      </c>
      <c r="B2941" s="1" t="s">
        <v>8262</v>
      </c>
      <c r="C2941" s="1" t="s">
        <v>8262</v>
      </c>
      <c r="D2941" s="1" t="s">
        <v>2930</v>
      </c>
      <c r="E2941" s="1" t="s">
        <v>2930</v>
      </c>
      <c r="F2941" s="1" t="s">
        <v>6678</v>
      </c>
    </row>
    <row r="2942" spans="1:6">
      <c r="A2942" s="1" t="s">
        <v>1736</v>
      </c>
      <c r="B2942" s="1" t="s">
        <v>3133</v>
      </c>
      <c r="C2942" s="1" t="s">
        <v>3133</v>
      </c>
      <c r="D2942" s="1" t="s">
        <v>2937</v>
      </c>
      <c r="E2942" s="1" t="s">
        <v>2937</v>
      </c>
      <c r="F2942" s="1" t="s">
        <v>6678</v>
      </c>
    </row>
    <row r="2943" spans="1:6">
      <c r="A2943" s="1" t="s">
        <v>2281</v>
      </c>
      <c r="B2943" s="1" t="s">
        <v>8263</v>
      </c>
      <c r="C2943" s="1" t="s">
        <v>8263</v>
      </c>
      <c r="D2943" s="1" t="s">
        <v>2933</v>
      </c>
      <c r="E2943" s="1" t="s">
        <v>2933</v>
      </c>
      <c r="F2943" s="1" t="s">
        <v>6683</v>
      </c>
    </row>
    <row r="2944" spans="1:6">
      <c r="A2944" s="1" t="s">
        <v>817</v>
      </c>
      <c r="B2944" s="1" t="s">
        <v>4737</v>
      </c>
      <c r="C2944" s="1" t="s">
        <v>4737</v>
      </c>
      <c r="D2944" s="1" t="s">
        <v>2934</v>
      </c>
      <c r="E2944" s="1" t="s">
        <v>2934</v>
      </c>
      <c r="F2944" s="1" t="s">
        <v>6678</v>
      </c>
    </row>
    <row r="2945" spans="1:6">
      <c r="A2945" s="1" t="s">
        <v>728</v>
      </c>
      <c r="B2945" s="1" t="s">
        <v>3683</v>
      </c>
      <c r="C2945" s="1" t="s">
        <v>8264</v>
      </c>
      <c r="D2945" s="1" t="s">
        <v>3322</v>
      </c>
      <c r="E2945" s="1" t="s">
        <v>7473</v>
      </c>
      <c r="F2945" s="1" t="s">
        <v>6678</v>
      </c>
    </row>
    <row r="2946" spans="1:6">
      <c r="A2946" s="1" t="s">
        <v>1737</v>
      </c>
      <c r="B2946" s="1" t="s">
        <v>8265</v>
      </c>
      <c r="C2946" s="1" t="s">
        <v>8265</v>
      </c>
      <c r="D2946" s="1" t="s">
        <v>2933</v>
      </c>
      <c r="E2946" s="1" t="s">
        <v>2933</v>
      </c>
      <c r="F2946" s="1" t="s">
        <v>6678</v>
      </c>
    </row>
    <row r="2947" spans="1:6">
      <c r="A2947" s="1" t="s">
        <v>36</v>
      </c>
      <c r="B2947" s="1" t="s">
        <v>8266</v>
      </c>
      <c r="C2947" s="1" t="s">
        <v>8266</v>
      </c>
      <c r="D2947" s="1" t="s">
        <v>2933</v>
      </c>
      <c r="E2947" s="1" t="s">
        <v>2933</v>
      </c>
      <c r="F2947" s="1" t="s">
        <v>6678</v>
      </c>
    </row>
    <row r="2948" spans="1:6">
      <c r="A2948" s="1" t="s">
        <v>4387</v>
      </c>
      <c r="B2948" s="1" t="s">
        <v>3226</v>
      </c>
      <c r="C2948" s="1" t="s">
        <v>3226</v>
      </c>
      <c r="D2948" s="1" t="s">
        <v>2930</v>
      </c>
      <c r="E2948" s="1" t="s">
        <v>2977</v>
      </c>
      <c r="F2948" s="1" t="s">
        <v>6683</v>
      </c>
    </row>
    <row r="2949" spans="1:6">
      <c r="A2949" s="1" t="s">
        <v>8267</v>
      </c>
      <c r="B2949" s="1" t="s">
        <v>8268</v>
      </c>
      <c r="C2949" s="1" t="s">
        <v>8268</v>
      </c>
      <c r="D2949" s="1" t="s">
        <v>2930</v>
      </c>
      <c r="E2949" s="1" t="s">
        <v>2930</v>
      </c>
      <c r="F2949" s="1" t="s">
        <v>6683</v>
      </c>
    </row>
    <row r="2950" spans="1:6">
      <c r="A2950" s="1" t="s">
        <v>2893</v>
      </c>
      <c r="B2950" s="1" t="s">
        <v>3491</v>
      </c>
      <c r="C2950" s="1" t="s">
        <v>3491</v>
      </c>
      <c r="D2950" s="1" t="s">
        <v>2930</v>
      </c>
      <c r="E2950" s="1" t="s">
        <v>2930</v>
      </c>
      <c r="F2950" s="1" t="s">
        <v>6678</v>
      </c>
    </row>
    <row r="2951" spans="1:6">
      <c r="A2951" s="1" t="s">
        <v>4362</v>
      </c>
      <c r="B2951" s="1" t="s">
        <v>8269</v>
      </c>
      <c r="C2951" s="1" t="s">
        <v>8269</v>
      </c>
      <c r="D2951" s="1" t="s">
        <v>2930</v>
      </c>
      <c r="E2951" s="1" t="s">
        <v>2930</v>
      </c>
      <c r="F2951" s="1" t="s">
        <v>6678</v>
      </c>
    </row>
    <row r="2952" spans="1:6">
      <c r="A2952" s="1" t="s">
        <v>393</v>
      </c>
      <c r="B2952" s="1" t="s">
        <v>3669</v>
      </c>
      <c r="C2952" s="1" t="s">
        <v>8270</v>
      </c>
      <c r="D2952" s="1" t="s">
        <v>3149</v>
      </c>
      <c r="E2952" s="1" t="s">
        <v>3724</v>
      </c>
      <c r="F2952" s="1" t="s">
        <v>6678</v>
      </c>
    </row>
    <row r="2953" spans="1:6">
      <c r="A2953" s="1" t="s">
        <v>1070</v>
      </c>
      <c r="B2953" s="1" t="s">
        <v>2975</v>
      </c>
      <c r="C2953" s="1" t="s">
        <v>2975</v>
      </c>
      <c r="D2953" s="1" t="s">
        <v>2951</v>
      </c>
      <c r="E2953" s="1" t="s">
        <v>2951</v>
      </c>
      <c r="F2953" s="1" t="s">
        <v>6678</v>
      </c>
    </row>
    <row r="2954" spans="1:6">
      <c r="A2954" s="1" t="s">
        <v>2427</v>
      </c>
      <c r="B2954" s="1" t="s">
        <v>8271</v>
      </c>
      <c r="C2954" s="1" t="s">
        <v>8271</v>
      </c>
      <c r="D2954" s="1" t="s">
        <v>2969</v>
      </c>
      <c r="E2954" s="1" t="s">
        <v>2969</v>
      </c>
      <c r="F2954" s="1" t="s">
        <v>6678</v>
      </c>
    </row>
    <row r="2955" spans="1:6">
      <c r="A2955" s="1" t="s">
        <v>2828</v>
      </c>
      <c r="B2955" s="1" t="s">
        <v>2952</v>
      </c>
      <c r="C2955" s="1" t="s">
        <v>2952</v>
      </c>
      <c r="D2955" s="1" t="s">
        <v>2933</v>
      </c>
      <c r="E2955" s="1" t="s">
        <v>2933</v>
      </c>
      <c r="F2955" s="1" t="s">
        <v>6678</v>
      </c>
    </row>
    <row r="2956" spans="1:6">
      <c r="A2956" s="1" t="s">
        <v>3611</v>
      </c>
      <c r="B2956" s="1" t="s">
        <v>4948</v>
      </c>
      <c r="C2956" s="1" t="s">
        <v>4948</v>
      </c>
      <c r="D2956" s="1" t="s">
        <v>2930</v>
      </c>
      <c r="E2956" s="1" t="s">
        <v>2930</v>
      </c>
      <c r="F2956" s="1" t="s">
        <v>6678</v>
      </c>
    </row>
    <row r="2957" spans="1:6">
      <c r="A2957" s="1" t="s">
        <v>4430</v>
      </c>
      <c r="B2957" s="1" t="s">
        <v>4339</v>
      </c>
      <c r="C2957" s="1" t="s">
        <v>4339</v>
      </c>
      <c r="D2957" s="1" t="s">
        <v>2930</v>
      </c>
      <c r="E2957" s="1" t="s">
        <v>2930</v>
      </c>
      <c r="F2957" s="1" t="s">
        <v>6683</v>
      </c>
    </row>
    <row r="2958" spans="1:6">
      <c r="A2958" s="1" t="s">
        <v>612</v>
      </c>
      <c r="B2958" s="1" t="s">
        <v>2978</v>
      </c>
      <c r="C2958" s="1" t="s">
        <v>2978</v>
      </c>
      <c r="D2958" s="1" t="s">
        <v>2934</v>
      </c>
      <c r="E2958" s="1" t="s">
        <v>2937</v>
      </c>
      <c r="F2958" s="1" t="s">
        <v>6678</v>
      </c>
    </row>
    <row r="2959" spans="1:6">
      <c r="A2959" s="1" t="s">
        <v>1170</v>
      </c>
      <c r="B2959" s="1" t="s">
        <v>8272</v>
      </c>
      <c r="C2959" s="1" t="s">
        <v>8272</v>
      </c>
      <c r="D2959" s="1" t="s">
        <v>2933</v>
      </c>
      <c r="E2959" s="1" t="s">
        <v>2933</v>
      </c>
      <c r="F2959" s="1" t="s">
        <v>6678</v>
      </c>
    </row>
    <row r="2960" spans="1:6">
      <c r="A2960" s="1" t="s">
        <v>1296</v>
      </c>
      <c r="B2960" s="1" t="s">
        <v>8273</v>
      </c>
      <c r="C2960" s="1" t="s">
        <v>8274</v>
      </c>
      <c r="D2960" s="1" t="s">
        <v>2939</v>
      </c>
      <c r="E2960" s="1" t="s">
        <v>2939</v>
      </c>
      <c r="F2960" s="1" t="s">
        <v>6678</v>
      </c>
    </row>
    <row r="2961" spans="1:6">
      <c r="A2961" s="1" t="s">
        <v>993</v>
      </c>
      <c r="B2961" s="1" t="s">
        <v>8275</v>
      </c>
      <c r="C2961" s="1" t="s">
        <v>6690</v>
      </c>
      <c r="D2961" s="1" t="s">
        <v>3039</v>
      </c>
      <c r="E2961" s="1" t="s">
        <v>3048</v>
      </c>
      <c r="F2961" s="1" t="s">
        <v>6683</v>
      </c>
    </row>
    <row r="2962" spans="1:6">
      <c r="A2962" s="1" t="s">
        <v>82</v>
      </c>
      <c r="B2962" s="1" t="s">
        <v>4431</v>
      </c>
      <c r="C2962" s="1" t="s">
        <v>4431</v>
      </c>
      <c r="D2962" s="1" t="s">
        <v>2933</v>
      </c>
      <c r="E2962" s="1" t="s">
        <v>2933</v>
      </c>
      <c r="F2962" s="1" t="s">
        <v>6678</v>
      </c>
    </row>
    <row r="2963" spans="1:6">
      <c r="A2963" s="1" t="s">
        <v>2697</v>
      </c>
      <c r="B2963" s="1" t="s">
        <v>3180</v>
      </c>
      <c r="C2963" s="1" t="s">
        <v>3180</v>
      </c>
      <c r="D2963" s="1" t="s">
        <v>2951</v>
      </c>
      <c r="E2963" s="1" t="s">
        <v>2951</v>
      </c>
      <c r="F2963" s="1" t="s">
        <v>6678</v>
      </c>
    </row>
    <row r="2964" spans="1:6">
      <c r="A2964" s="1" t="s">
        <v>529</v>
      </c>
      <c r="B2964" s="1" t="s">
        <v>6205</v>
      </c>
      <c r="C2964" s="1" t="s">
        <v>6205</v>
      </c>
      <c r="D2964" s="1" t="s">
        <v>2951</v>
      </c>
      <c r="E2964" s="1" t="s">
        <v>2951</v>
      </c>
      <c r="F2964" s="1" t="s">
        <v>6678</v>
      </c>
    </row>
    <row r="2965" spans="1:6">
      <c r="A2965" s="1" t="s">
        <v>2428</v>
      </c>
      <c r="B2965" s="1" t="s">
        <v>3281</v>
      </c>
      <c r="C2965" s="1" t="s">
        <v>3281</v>
      </c>
      <c r="D2965" s="1" t="s">
        <v>2930</v>
      </c>
      <c r="E2965" s="1" t="s">
        <v>2930</v>
      </c>
      <c r="F2965" s="1" t="s">
        <v>6678</v>
      </c>
    </row>
    <row r="2966" spans="1:6">
      <c r="A2966" s="1" t="s">
        <v>8276</v>
      </c>
      <c r="B2966" s="1" t="s">
        <v>3621</v>
      </c>
      <c r="C2966" s="1" t="s">
        <v>3621</v>
      </c>
      <c r="D2966" s="1" t="s">
        <v>2930</v>
      </c>
      <c r="E2966" s="1" t="s">
        <v>2930</v>
      </c>
      <c r="F2966" s="1" t="s">
        <v>6683</v>
      </c>
    </row>
    <row r="2967" spans="1:6">
      <c r="A2967" s="1" t="s">
        <v>8277</v>
      </c>
      <c r="B2967" s="1" t="s">
        <v>8278</v>
      </c>
      <c r="C2967" s="1" t="s">
        <v>8278</v>
      </c>
      <c r="D2967" s="1" t="s">
        <v>2933</v>
      </c>
      <c r="E2967" s="1" t="s">
        <v>2933</v>
      </c>
      <c r="F2967" s="1" t="s">
        <v>6678</v>
      </c>
    </row>
    <row r="2968" spans="1:6">
      <c r="A2968" s="1" t="s">
        <v>60</v>
      </c>
      <c r="B2968" s="1" t="s">
        <v>3419</v>
      </c>
      <c r="C2968" s="1" t="s">
        <v>3419</v>
      </c>
      <c r="D2968" s="1" t="s">
        <v>2933</v>
      </c>
      <c r="E2968" s="1" t="s">
        <v>2933</v>
      </c>
      <c r="F2968" s="1" t="s">
        <v>6683</v>
      </c>
    </row>
    <row r="2969" spans="1:6">
      <c r="A2969" s="1" t="s">
        <v>2829</v>
      </c>
      <c r="B2969" s="1" t="s">
        <v>8279</v>
      </c>
      <c r="C2969" s="1" t="s">
        <v>8279</v>
      </c>
      <c r="D2969" s="1" t="s">
        <v>2930</v>
      </c>
      <c r="E2969" s="1" t="s">
        <v>2930</v>
      </c>
      <c r="F2969" s="1" t="s">
        <v>6678</v>
      </c>
    </row>
    <row r="2970" spans="1:6">
      <c r="A2970" s="1" t="s">
        <v>439</v>
      </c>
      <c r="B2970" s="1" t="s">
        <v>8280</v>
      </c>
      <c r="C2970" s="1" t="s">
        <v>8280</v>
      </c>
      <c r="D2970" s="1" t="s">
        <v>2930</v>
      </c>
      <c r="E2970" s="1" t="s">
        <v>2930</v>
      </c>
      <c r="F2970" s="1" t="s">
        <v>6678</v>
      </c>
    </row>
    <row r="2971" spans="1:6">
      <c r="A2971" s="1" t="s">
        <v>8281</v>
      </c>
      <c r="B2971" s="1" t="s">
        <v>8282</v>
      </c>
      <c r="C2971" s="1" t="s">
        <v>8282</v>
      </c>
      <c r="D2971" s="1" t="s">
        <v>2930</v>
      </c>
      <c r="E2971" s="1" t="s">
        <v>2930</v>
      </c>
      <c r="F2971" s="1" t="s">
        <v>6678</v>
      </c>
    </row>
    <row r="2972" spans="1:6">
      <c r="A2972" s="1" t="s">
        <v>398</v>
      </c>
      <c r="B2972" s="1" t="s">
        <v>3364</v>
      </c>
      <c r="C2972" s="1" t="s">
        <v>8283</v>
      </c>
      <c r="D2972" s="1" t="s">
        <v>3337</v>
      </c>
      <c r="E2972" s="1" t="s">
        <v>3337</v>
      </c>
      <c r="F2972" s="1" t="s">
        <v>6678</v>
      </c>
    </row>
    <row r="2973" spans="1:6">
      <c r="A2973" s="1" t="s">
        <v>2429</v>
      </c>
      <c r="B2973" s="1" t="s">
        <v>3605</v>
      </c>
      <c r="C2973" s="1" t="s">
        <v>3605</v>
      </c>
      <c r="D2973" s="1" t="s">
        <v>2933</v>
      </c>
      <c r="E2973" s="1" t="s">
        <v>2933</v>
      </c>
      <c r="F2973" s="1" t="s">
        <v>6678</v>
      </c>
    </row>
    <row r="2974" spans="1:6">
      <c r="A2974" s="1" t="s">
        <v>451</v>
      </c>
      <c r="B2974" s="1" t="s">
        <v>3041</v>
      </c>
      <c r="C2974" s="1" t="s">
        <v>2984</v>
      </c>
      <c r="D2974" s="1" t="s">
        <v>2977</v>
      </c>
      <c r="E2974" s="1" t="s">
        <v>2977</v>
      </c>
      <c r="F2974" s="1" t="s">
        <v>6678</v>
      </c>
    </row>
    <row r="2975" spans="1:6">
      <c r="A2975" s="1" t="s">
        <v>457</v>
      </c>
      <c r="B2975" s="1" t="s">
        <v>3041</v>
      </c>
      <c r="C2975" s="1" t="s">
        <v>3041</v>
      </c>
      <c r="D2975" s="1" t="s">
        <v>3034</v>
      </c>
      <c r="E2975" s="1" t="s">
        <v>5922</v>
      </c>
      <c r="F2975" s="1" t="s">
        <v>6678</v>
      </c>
    </row>
    <row r="2976" spans="1:6">
      <c r="A2976" s="1" t="s">
        <v>919</v>
      </c>
      <c r="B2976" s="1" t="s">
        <v>8284</v>
      </c>
      <c r="C2976" s="1" t="s">
        <v>8284</v>
      </c>
      <c r="D2976" s="1" t="s">
        <v>3069</v>
      </c>
      <c r="E2976" s="1" t="s">
        <v>3440</v>
      </c>
      <c r="F2976" s="1" t="s">
        <v>6683</v>
      </c>
    </row>
    <row r="2977" spans="1:6">
      <c r="A2977" s="1" t="s">
        <v>331</v>
      </c>
      <c r="B2977" s="1" t="s">
        <v>3986</v>
      </c>
      <c r="C2977" s="1" t="s">
        <v>3735</v>
      </c>
      <c r="D2977" s="1" t="s">
        <v>3022</v>
      </c>
      <c r="E2977" s="1" t="s">
        <v>3152</v>
      </c>
      <c r="F2977" s="1" t="s">
        <v>6678</v>
      </c>
    </row>
    <row r="2978" spans="1:6">
      <c r="A2978" s="1" t="s">
        <v>498</v>
      </c>
      <c r="B2978" s="1" t="s">
        <v>3415</v>
      </c>
      <c r="C2978" s="1" t="s">
        <v>8285</v>
      </c>
      <c r="D2978" s="1" t="s">
        <v>3179</v>
      </c>
      <c r="E2978" s="1" t="s">
        <v>3757</v>
      </c>
      <c r="F2978" s="1" t="s">
        <v>6678</v>
      </c>
    </row>
    <row r="2979" spans="1:6">
      <c r="A2979" s="1" t="s">
        <v>4712</v>
      </c>
      <c r="B2979" s="1" t="s">
        <v>4575</v>
      </c>
      <c r="C2979" s="1" t="s">
        <v>4575</v>
      </c>
      <c r="D2979" s="1" t="s">
        <v>2969</v>
      </c>
      <c r="E2979" s="1" t="s">
        <v>2969</v>
      </c>
      <c r="F2979" s="1" t="s">
        <v>6678</v>
      </c>
    </row>
    <row r="2980" spans="1:6">
      <c r="A2980" s="1" t="s">
        <v>506</v>
      </c>
      <c r="B2980" s="1" t="s">
        <v>3521</v>
      </c>
      <c r="C2980" s="1" t="s">
        <v>8286</v>
      </c>
      <c r="D2980" s="1" t="s">
        <v>2989</v>
      </c>
      <c r="E2980" s="1" t="s">
        <v>3447</v>
      </c>
      <c r="F2980" s="1" t="s">
        <v>6683</v>
      </c>
    </row>
    <row r="2981" spans="1:6">
      <c r="A2981" s="1" t="s">
        <v>271</v>
      </c>
      <c r="B2981" s="1" t="s">
        <v>8287</v>
      </c>
      <c r="C2981" s="1" t="s">
        <v>8287</v>
      </c>
      <c r="D2981" s="1" t="s">
        <v>3062</v>
      </c>
      <c r="E2981" s="1" t="s">
        <v>3062</v>
      </c>
      <c r="F2981" s="1" t="s">
        <v>6683</v>
      </c>
    </row>
    <row r="2982" spans="1:6">
      <c r="A2982" s="1" t="s">
        <v>665</v>
      </c>
      <c r="B2982" s="1" t="s">
        <v>3299</v>
      </c>
      <c r="C2982" s="1" t="s">
        <v>3429</v>
      </c>
      <c r="D2982" s="1" t="s">
        <v>2931</v>
      </c>
      <c r="E2982" s="1" t="s">
        <v>2931</v>
      </c>
      <c r="F2982" s="1" t="s">
        <v>6683</v>
      </c>
    </row>
    <row r="2983" spans="1:6">
      <c r="A2983" s="1" t="s">
        <v>2914</v>
      </c>
      <c r="B2983" s="1" t="s">
        <v>3366</v>
      </c>
      <c r="C2983" s="1" t="s">
        <v>3366</v>
      </c>
      <c r="D2983" s="1" t="s">
        <v>2933</v>
      </c>
      <c r="E2983" s="1" t="s">
        <v>2933</v>
      </c>
      <c r="F2983" s="1" t="s">
        <v>6678</v>
      </c>
    </row>
    <row r="2984" spans="1:6">
      <c r="A2984" s="1" t="s">
        <v>688</v>
      </c>
      <c r="B2984" s="1" t="s">
        <v>8288</v>
      </c>
      <c r="C2984" s="1" t="s">
        <v>8288</v>
      </c>
      <c r="D2984" s="1" t="s">
        <v>2969</v>
      </c>
      <c r="E2984" s="1" t="s">
        <v>2969</v>
      </c>
      <c r="F2984" s="1" t="s">
        <v>6678</v>
      </c>
    </row>
    <row r="2985" spans="1:6">
      <c r="A2985" s="1" t="s">
        <v>812</v>
      </c>
      <c r="B2985" s="1" t="s">
        <v>8289</v>
      </c>
      <c r="C2985" s="1" t="s">
        <v>8289</v>
      </c>
      <c r="D2985" s="1" t="s">
        <v>2969</v>
      </c>
      <c r="E2985" s="1" t="s">
        <v>2969</v>
      </c>
      <c r="F2985" s="1" t="s">
        <v>6678</v>
      </c>
    </row>
    <row r="2986" spans="1:6">
      <c r="A2986" s="1" t="s">
        <v>1666</v>
      </c>
      <c r="B2986" s="1" t="s">
        <v>3661</v>
      </c>
      <c r="C2986" s="1" t="s">
        <v>3661</v>
      </c>
      <c r="D2986" s="1" t="s">
        <v>2937</v>
      </c>
      <c r="E2986" s="1" t="s">
        <v>2937</v>
      </c>
      <c r="F2986" s="1" t="s">
        <v>6678</v>
      </c>
    </row>
    <row r="2987" spans="1:6">
      <c r="A2987" s="1" t="s">
        <v>1200</v>
      </c>
      <c r="B2987" s="1" t="s">
        <v>4153</v>
      </c>
      <c r="C2987" s="1" t="s">
        <v>4153</v>
      </c>
      <c r="D2987" s="1" t="s">
        <v>2937</v>
      </c>
      <c r="E2987" s="1" t="s">
        <v>2937</v>
      </c>
      <c r="F2987" s="1" t="s">
        <v>6678</v>
      </c>
    </row>
    <row r="2988" spans="1:6">
      <c r="A2988" s="1" t="s">
        <v>1249</v>
      </c>
      <c r="B2988" s="1" t="s">
        <v>6194</v>
      </c>
      <c r="C2988" s="1" t="s">
        <v>6194</v>
      </c>
      <c r="D2988" s="1" t="s">
        <v>2934</v>
      </c>
      <c r="E2988" s="1" t="s">
        <v>2934</v>
      </c>
      <c r="F2988" s="1" t="s">
        <v>6683</v>
      </c>
    </row>
    <row r="2989" spans="1:6">
      <c r="A2989" s="1" t="s">
        <v>1743</v>
      </c>
      <c r="B2989" s="1" t="s">
        <v>2952</v>
      </c>
      <c r="C2989" s="1" t="s">
        <v>2952</v>
      </c>
      <c r="D2989" s="1" t="s">
        <v>2933</v>
      </c>
      <c r="E2989" s="1" t="s">
        <v>2933</v>
      </c>
      <c r="F2989" s="1" t="s">
        <v>6678</v>
      </c>
    </row>
    <row r="2990" spans="1:6">
      <c r="A2990" s="1" t="s">
        <v>1059</v>
      </c>
      <c r="B2990" s="1" t="s">
        <v>3140</v>
      </c>
      <c r="C2990" s="1" t="s">
        <v>3140</v>
      </c>
      <c r="D2990" s="1" t="s">
        <v>2933</v>
      </c>
      <c r="E2990" s="1" t="s">
        <v>2933</v>
      </c>
      <c r="F2990" s="1" t="s">
        <v>6678</v>
      </c>
    </row>
    <row r="2991" spans="1:6">
      <c r="A2991" s="1" t="s">
        <v>2412</v>
      </c>
      <c r="B2991" s="1" t="s">
        <v>2973</v>
      </c>
      <c r="C2991" s="1" t="s">
        <v>2973</v>
      </c>
      <c r="D2991" s="1" t="s">
        <v>2951</v>
      </c>
      <c r="E2991" s="1" t="s">
        <v>2951</v>
      </c>
      <c r="F2991" s="1" t="s">
        <v>6678</v>
      </c>
    </row>
    <row r="2992" spans="1:6">
      <c r="A2992" s="1" t="s">
        <v>2798</v>
      </c>
      <c r="B2992" s="1" t="s">
        <v>2975</v>
      </c>
      <c r="C2992" s="1" t="s">
        <v>2975</v>
      </c>
      <c r="D2992" s="1" t="s">
        <v>2969</v>
      </c>
      <c r="E2992" s="1" t="s">
        <v>2969</v>
      </c>
      <c r="F2992" s="1" t="s">
        <v>6678</v>
      </c>
    </row>
    <row r="2993" spans="1:6">
      <c r="A2993" s="1" t="s">
        <v>8290</v>
      </c>
      <c r="B2993" s="1" t="s">
        <v>7660</v>
      </c>
      <c r="C2993" s="1" t="s">
        <v>7660</v>
      </c>
      <c r="D2993" s="1" t="s">
        <v>2930</v>
      </c>
      <c r="E2993" s="1" t="s">
        <v>2930</v>
      </c>
      <c r="F2993" s="1" t="s">
        <v>6683</v>
      </c>
    </row>
    <row r="2994" spans="1:6">
      <c r="A2994" s="1" t="s">
        <v>2596</v>
      </c>
      <c r="B2994" s="1" t="s">
        <v>2975</v>
      </c>
      <c r="C2994" s="1" t="s">
        <v>2975</v>
      </c>
      <c r="D2994" s="1" t="s">
        <v>2930</v>
      </c>
      <c r="E2994" s="1" t="s">
        <v>2930</v>
      </c>
      <c r="F2994" s="1" t="s">
        <v>6683</v>
      </c>
    </row>
    <row r="2995" spans="1:6">
      <c r="A2995" s="1" t="s">
        <v>1747</v>
      </c>
      <c r="B2995" s="1" t="s">
        <v>4064</v>
      </c>
      <c r="C2995" s="1" t="s">
        <v>4064</v>
      </c>
      <c r="D2995" s="1" t="s">
        <v>2930</v>
      </c>
      <c r="E2995" s="1" t="s">
        <v>2930</v>
      </c>
      <c r="F2995" s="1" t="s">
        <v>6678</v>
      </c>
    </row>
    <row r="2996" spans="1:6">
      <c r="A2996" s="1" t="s">
        <v>2289</v>
      </c>
      <c r="B2996" s="1" t="s">
        <v>2936</v>
      </c>
      <c r="C2996" s="1" t="s">
        <v>2936</v>
      </c>
      <c r="D2996" s="1" t="s">
        <v>2933</v>
      </c>
      <c r="E2996" s="1" t="s">
        <v>2933</v>
      </c>
      <c r="F2996" s="1" t="s">
        <v>6678</v>
      </c>
    </row>
    <row r="2997" spans="1:6">
      <c r="A2997" s="1" t="s">
        <v>2830</v>
      </c>
      <c r="B2997" s="1" t="s">
        <v>8291</v>
      </c>
      <c r="C2997" s="1" t="s">
        <v>8291</v>
      </c>
      <c r="D2997" s="1" t="s">
        <v>2930</v>
      </c>
      <c r="E2997" s="1" t="s">
        <v>2930</v>
      </c>
      <c r="F2997" s="1" t="s">
        <v>6678</v>
      </c>
    </row>
    <row r="2998" spans="1:6">
      <c r="A2998" s="1" t="s">
        <v>1006</v>
      </c>
      <c r="B2998" s="1" t="s">
        <v>2963</v>
      </c>
      <c r="C2998" s="1" t="s">
        <v>2963</v>
      </c>
      <c r="D2998" s="1" t="s">
        <v>2937</v>
      </c>
      <c r="E2998" s="1" t="s">
        <v>2940</v>
      </c>
      <c r="F2998" s="1" t="s">
        <v>6683</v>
      </c>
    </row>
    <row r="2999" spans="1:6">
      <c r="A2999" s="1" t="s">
        <v>266</v>
      </c>
      <c r="B2999" s="1" t="s">
        <v>7039</v>
      </c>
      <c r="C2999" s="1" t="s">
        <v>7039</v>
      </c>
      <c r="D2999" s="1" t="s">
        <v>3058</v>
      </c>
      <c r="E2999" s="1" t="s">
        <v>4219</v>
      </c>
      <c r="F2999" s="1" t="s">
        <v>6678</v>
      </c>
    </row>
    <row r="3000" spans="1:6">
      <c r="A3000" s="1" t="s">
        <v>4711</v>
      </c>
      <c r="B3000" s="1" t="s">
        <v>3329</v>
      </c>
      <c r="C3000" s="1" t="s">
        <v>3329</v>
      </c>
      <c r="D3000" s="1" t="s">
        <v>2937</v>
      </c>
      <c r="E3000" s="1" t="s">
        <v>2937</v>
      </c>
      <c r="F3000" s="1" t="s">
        <v>6678</v>
      </c>
    </row>
    <row r="3001" spans="1:6">
      <c r="A3001" s="1" t="s">
        <v>2431</v>
      </c>
      <c r="B3001" s="1" t="s">
        <v>2936</v>
      </c>
      <c r="C3001" s="1" t="s">
        <v>2936</v>
      </c>
      <c r="D3001" s="1" t="s">
        <v>2977</v>
      </c>
      <c r="E3001" s="1" t="s">
        <v>3677</v>
      </c>
      <c r="F3001" s="1" t="s">
        <v>6683</v>
      </c>
    </row>
    <row r="3002" spans="1:6">
      <c r="A3002" s="1" t="s">
        <v>8292</v>
      </c>
      <c r="B3002" s="1" t="s">
        <v>3254</v>
      </c>
      <c r="C3002" s="1" t="s">
        <v>3254</v>
      </c>
      <c r="D3002" s="1" t="s">
        <v>2933</v>
      </c>
      <c r="E3002" s="1" t="s">
        <v>2933</v>
      </c>
      <c r="F3002" s="1" t="s">
        <v>6683</v>
      </c>
    </row>
    <row r="3003" spans="1:6">
      <c r="A3003" s="1" t="s">
        <v>1229</v>
      </c>
      <c r="B3003" s="1" t="s">
        <v>3274</v>
      </c>
      <c r="C3003" s="1" t="s">
        <v>3657</v>
      </c>
      <c r="D3003" s="1" t="s">
        <v>3027</v>
      </c>
      <c r="E3003" s="1" t="s">
        <v>3347</v>
      </c>
      <c r="F3003" s="1" t="s">
        <v>6683</v>
      </c>
    </row>
    <row r="3004" spans="1:6">
      <c r="A3004" s="1" t="s">
        <v>244</v>
      </c>
      <c r="B3004" s="1" t="s">
        <v>8293</v>
      </c>
      <c r="C3004" s="1" t="s">
        <v>8293</v>
      </c>
      <c r="D3004" s="1" t="s">
        <v>2951</v>
      </c>
      <c r="E3004" s="1" t="s">
        <v>2951</v>
      </c>
      <c r="F3004" s="1" t="s">
        <v>6678</v>
      </c>
    </row>
    <row r="3005" spans="1:6">
      <c r="A3005" s="1" t="s">
        <v>2246</v>
      </c>
      <c r="B3005" s="1" t="s">
        <v>7109</v>
      </c>
      <c r="C3005" s="1" t="s">
        <v>7109</v>
      </c>
      <c r="D3005" s="1" t="s">
        <v>2939</v>
      </c>
      <c r="E3005" s="1" t="s">
        <v>2939</v>
      </c>
      <c r="F3005" s="1" t="s">
        <v>6678</v>
      </c>
    </row>
    <row r="3006" spans="1:6">
      <c r="A3006" s="1" t="s">
        <v>1182</v>
      </c>
      <c r="B3006" s="1" t="s">
        <v>3438</v>
      </c>
      <c r="C3006" s="1" t="s">
        <v>3438</v>
      </c>
      <c r="D3006" s="1" t="s">
        <v>2937</v>
      </c>
      <c r="E3006" s="1" t="s">
        <v>2988</v>
      </c>
      <c r="F3006" s="1" t="s">
        <v>6683</v>
      </c>
    </row>
    <row r="3007" spans="1:6">
      <c r="A3007" s="1" t="s">
        <v>830</v>
      </c>
      <c r="B3007" s="1" t="s">
        <v>8094</v>
      </c>
      <c r="C3007" s="1" t="s">
        <v>8294</v>
      </c>
      <c r="D3007" s="1" t="s">
        <v>3457</v>
      </c>
      <c r="E3007" s="1" t="s">
        <v>8295</v>
      </c>
      <c r="F3007" s="1" t="s">
        <v>6678</v>
      </c>
    </row>
    <row r="3008" spans="1:6">
      <c r="A3008" s="1" t="s">
        <v>761</v>
      </c>
      <c r="B3008" s="1" t="s">
        <v>6278</v>
      </c>
      <c r="C3008" s="1" t="s">
        <v>3235</v>
      </c>
      <c r="D3008" s="1" t="s">
        <v>2989</v>
      </c>
      <c r="E3008" s="1" t="s">
        <v>3152</v>
      </c>
      <c r="F3008" s="1" t="s">
        <v>6683</v>
      </c>
    </row>
    <row r="3009" spans="1:6">
      <c r="A3009" s="1" t="s">
        <v>4292</v>
      </c>
      <c r="B3009" s="1" t="s">
        <v>8296</v>
      </c>
      <c r="C3009" s="1" t="s">
        <v>8296</v>
      </c>
      <c r="D3009" s="1" t="s">
        <v>2930</v>
      </c>
      <c r="E3009" s="1" t="s">
        <v>2930</v>
      </c>
      <c r="F3009" s="1" t="s">
        <v>6678</v>
      </c>
    </row>
    <row r="3010" spans="1:6">
      <c r="A3010" s="1" t="s">
        <v>2102</v>
      </c>
      <c r="B3010" s="1" t="s">
        <v>3238</v>
      </c>
      <c r="C3010" s="1" t="s">
        <v>3238</v>
      </c>
      <c r="D3010" s="1" t="s">
        <v>2934</v>
      </c>
      <c r="E3010" s="1" t="s">
        <v>2934</v>
      </c>
      <c r="F3010" s="1" t="s">
        <v>6683</v>
      </c>
    </row>
    <row r="3011" spans="1:6">
      <c r="A3011" s="1" t="s">
        <v>2527</v>
      </c>
      <c r="B3011" s="1" t="s">
        <v>4708</v>
      </c>
      <c r="C3011" s="1" t="s">
        <v>4708</v>
      </c>
      <c r="D3011" s="1" t="s">
        <v>2930</v>
      </c>
      <c r="E3011" s="1" t="s">
        <v>2930</v>
      </c>
      <c r="F3011" s="1" t="s">
        <v>6678</v>
      </c>
    </row>
    <row r="3012" spans="1:6">
      <c r="A3012" s="1" t="s">
        <v>214</v>
      </c>
      <c r="B3012" s="1" t="s">
        <v>8297</v>
      </c>
      <c r="C3012" s="1" t="s">
        <v>8297</v>
      </c>
      <c r="D3012" s="1" t="s">
        <v>2951</v>
      </c>
      <c r="E3012" s="1" t="s">
        <v>2951</v>
      </c>
      <c r="F3012" s="1" t="s">
        <v>6678</v>
      </c>
    </row>
    <row r="3013" spans="1:6">
      <c r="A3013" s="1" t="s">
        <v>2736</v>
      </c>
      <c r="B3013" s="1" t="s">
        <v>8298</v>
      </c>
      <c r="C3013" s="1" t="s">
        <v>8298</v>
      </c>
      <c r="D3013" s="1" t="s">
        <v>2977</v>
      </c>
      <c r="E3013" s="1" t="s">
        <v>3379</v>
      </c>
      <c r="F3013" s="1" t="s">
        <v>6678</v>
      </c>
    </row>
    <row r="3014" spans="1:6">
      <c r="A3014" s="1" t="s">
        <v>2422</v>
      </c>
      <c r="B3014" s="1" t="s">
        <v>3690</v>
      </c>
      <c r="C3014" s="1" t="s">
        <v>3690</v>
      </c>
      <c r="D3014" s="1" t="s">
        <v>3304</v>
      </c>
      <c r="E3014" s="1" t="s">
        <v>8299</v>
      </c>
      <c r="F3014" s="1" t="s">
        <v>6678</v>
      </c>
    </row>
    <row r="3015" spans="1:6">
      <c r="A3015" s="1" t="s">
        <v>931</v>
      </c>
      <c r="B3015" s="1" t="s">
        <v>3498</v>
      </c>
      <c r="C3015" s="1" t="s">
        <v>3498</v>
      </c>
      <c r="D3015" s="1" t="s">
        <v>2933</v>
      </c>
      <c r="E3015" s="1" t="s">
        <v>2933</v>
      </c>
      <c r="F3015" s="1" t="s">
        <v>6683</v>
      </c>
    </row>
    <row r="3016" spans="1:6">
      <c r="A3016" s="1" t="s">
        <v>944</v>
      </c>
      <c r="B3016" s="1" t="s">
        <v>8300</v>
      </c>
      <c r="C3016" s="1" t="s">
        <v>8301</v>
      </c>
      <c r="D3016" s="1" t="s">
        <v>3482</v>
      </c>
      <c r="E3016" s="1" t="s">
        <v>5679</v>
      </c>
      <c r="F3016" s="1" t="s">
        <v>6678</v>
      </c>
    </row>
    <row r="3017" spans="1:6">
      <c r="A3017" s="1" t="s">
        <v>1749</v>
      </c>
      <c r="B3017" s="1" t="s">
        <v>3093</v>
      </c>
      <c r="C3017" s="1" t="s">
        <v>3093</v>
      </c>
      <c r="D3017" s="1" t="s">
        <v>2930</v>
      </c>
      <c r="E3017" s="1" t="s">
        <v>2930</v>
      </c>
      <c r="F3017" s="1" t="s">
        <v>6678</v>
      </c>
    </row>
    <row r="3018" spans="1:6">
      <c r="A3018" s="1" t="s">
        <v>41</v>
      </c>
      <c r="B3018" s="1" t="s">
        <v>6423</v>
      </c>
      <c r="C3018" s="1" t="s">
        <v>4133</v>
      </c>
      <c r="D3018" s="1" t="s">
        <v>3112</v>
      </c>
      <c r="E3018" s="1" t="s">
        <v>8302</v>
      </c>
      <c r="F3018" s="1" t="s">
        <v>6678</v>
      </c>
    </row>
    <row r="3019" spans="1:6">
      <c r="A3019" s="1" t="s">
        <v>8303</v>
      </c>
      <c r="B3019" s="1" t="s">
        <v>3498</v>
      </c>
      <c r="C3019" s="1" t="s">
        <v>3498</v>
      </c>
      <c r="D3019" s="1" t="s">
        <v>2933</v>
      </c>
      <c r="E3019" s="1" t="s">
        <v>2933</v>
      </c>
      <c r="F3019" s="1" t="s">
        <v>6683</v>
      </c>
    </row>
    <row r="3020" spans="1:6">
      <c r="A3020" s="1" t="s">
        <v>1750</v>
      </c>
      <c r="B3020" s="1" t="s">
        <v>8132</v>
      </c>
      <c r="C3020" s="1" t="s">
        <v>8132</v>
      </c>
      <c r="D3020" s="1" t="s">
        <v>2933</v>
      </c>
      <c r="E3020" s="1" t="s">
        <v>2933</v>
      </c>
      <c r="F3020" s="1" t="s">
        <v>6678</v>
      </c>
    </row>
    <row r="3021" spans="1:6">
      <c r="A3021" s="1" t="s">
        <v>2349</v>
      </c>
      <c r="B3021" s="1" t="s">
        <v>3061</v>
      </c>
      <c r="C3021" s="1" t="s">
        <v>3061</v>
      </c>
      <c r="D3021" s="1" t="s">
        <v>2934</v>
      </c>
      <c r="E3021" s="1" t="s">
        <v>2934</v>
      </c>
      <c r="F3021" s="1" t="s">
        <v>6678</v>
      </c>
    </row>
    <row r="3022" spans="1:6">
      <c r="A3022" s="1" t="s">
        <v>205</v>
      </c>
      <c r="B3022" s="1" t="s">
        <v>3061</v>
      </c>
      <c r="C3022" s="1" t="s">
        <v>8304</v>
      </c>
      <c r="D3022" s="1" t="s">
        <v>2989</v>
      </c>
      <c r="E3022" s="1" t="s">
        <v>3009</v>
      </c>
      <c r="F3022" s="1" t="s">
        <v>6678</v>
      </c>
    </row>
    <row r="3023" spans="1:6">
      <c r="A3023" s="1" t="s">
        <v>8305</v>
      </c>
      <c r="B3023" s="1" t="s">
        <v>3460</v>
      </c>
      <c r="C3023" s="1" t="s">
        <v>3460</v>
      </c>
      <c r="D3023" s="1" t="s">
        <v>2930</v>
      </c>
      <c r="E3023" s="1" t="s">
        <v>2930</v>
      </c>
      <c r="F3023" s="1" t="s">
        <v>6683</v>
      </c>
    </row>
    <row r="3024" spans="1:6">
      <c r="A3024" s="1" t="s">
        <v>92</v>
      </c>
      <c r="B3024" s="1" t="s">
        <v>3000</v>
      </c>
      <c r="C3024" s="1" t="s">
        <v>3000</v>
      </c>
      <c r="D3024" s="1" t="s">
        <v>2934</v>
      </c>
      <c r="E3024" s="1" t="s">
        <v>2934</v>
      </c>
      <c r="F3024" s="1" t="s">
        <v>6678</v>
      </c>
    </row>
    <row r="3025" spans="1:6">
      <c r="A3025" s="1" t="s">
        <v>2597</v>
      </c>
      <c r="B3025" s="1" t="s">
        <v>3501</v>
      </c>
      <c r="C3025" s="1" t="s">
        <v>3501</v>
      </c>
      <c r="D3025" s="1" t="s">
        <v>2930</v>
      </c>
      <c r="E3025" s="1" t="s">
        <v>2930</v>
      </c>
      <c r="F3025" s="1" t="s">
        <v>6678</v>
      </c>
    </row>
    <row r="3026" spans="1:6">
      <c r="A3026" s="1" t="s">
        <v>8306</v>
      </c>
      <c r="B3026" s="1" t="s">
        <v>3000</v>
      </c>
      <c r="C3026" s="1" t="s">
        <v>3000</v>
      </c>
      <c r="D3026" s="1" t="s">
        <v>2933</v>
      </c>
      <c r="E3026" s="1" t="s">
        <v>2933</v>
      </c>
      <c r="F3026" s="1" t="s">
        <v>6678</v>
      </c>
    </row>
    <row r="3027" spans="1:6">
      <c r="A3027" s="1" t="s">
        <v>1310</v>
      </c>
      <c r="B3027" s="1" t="s">
        <v>4258</v>
      </c>
      <c r="C3027" s="1" t="s">
        <v>3640</v>
      </c>
      <c r="D3027" s="1" t="s">
        <v>2969</v>
      </c>
      <c r="E3027" s="1" t="s">
        <v>3347</v>
      </c>
      <c r="F3027" s="1" t="s">
        <v>6678</v>
      </c>
    </row>
    <row r="3028" spans="1:6">
      <c r="A3028" s="1" t="s">
        <v>1705</v>
      </c>
      <c r="B3028" s="1" t="s">
        <v>3674</v>
      </c>
      <c r="C3028" s="1" t="s">
        <v>3674</v>
      </c>
      <c r="D3028" s="1" t="s">
        <v>2930</v>
      </c>
      <c r="E3028" s="1" t="s">
        <v>2930</v>
      </c>
      <c r="F3028" s="1" t="s">
        <v>6683</v>
      </c>
    </row>
    <row r="3029" spans="1:6">
      <c r="A3029" s="1" t="s">
        <v>1065</v>
      </c>
      <c r="B3029" s="1" t="s">
        <v>8307</v>
      </c>
      <c r="C3029" s="1" t="s">
        <v>4013</v>
      </c>
      <c r="D3029" s="1" t="s">
        <v>3333</v>
      </c>
      <c r="E3029" s="1" t="s">
        <v>3333</v>
      </c>
      <c r="F3029" s="1" t="s">
        <v>6683</v>
      </c>
    </row>
    <row r="3030" spans="1:6">
      <c r="A3030" s="1" t="s">
        <v>2436</v>
      </c>
      <c r="B3030" s="1" t="s">
        <v>3167</v>
      </c>
      <c r="C3030" s="1" t="s">
        <v>3167</v>
      </c>
      <c r="D3030" s="1" t="s">
        <v>2933</v>
      </c>
      <c r="E3030" s="1" t="s">
        <v>2933</v>
      </c>
      <c r="F3030" s="1" t="s">
        <v>6678</v>
      </c>
    </row>
    <row r="3031" spans="1:6">
      <c r="A3031" s="1" t="s">
        <v>482</v>
      </c>
      <c r="B3031" s="1" t="s">
        <v>8308</v>
      </c>
      <c r="C3031" s="1" t="s">
        <v>8308</v>
      </c>
      <c r="D3031" s="1" t="s">
        <v>2933</v>
      </c>
      <c r="E3031" s="1" t="s">
        <v>2933</v>
      </c>
      <c r="F3031" s="1" t="s">
        <v>6678</v>
      </c>
    </row>
    <row r="3032" spans="1:6">
      <c r="A3032" s="1" t="s">
        <v>170</v>
      </c>
      <c r="B3032" s="1" t="s">
        <v>3074</v>
      </c>
      <c r="C3032" s="1" t="s">
        <v>3074</v>
      </c>
      <c r="D3032" s="1" t="s">
        <v>2933</v>
      </c>
      <c r="E3032" s="1" t="s">
        <v>2933</v>
      </c>
      <c r="F3032" s="1" t="s">
        <v>6683</v>
      </c>
    </row>
    <row r="3033" spans="1:6">
      <c r="A3033" s="1" t="s">
        <v>666</v>
      </c>
      <c r="B3033" s="1" t="s">
        <v>3023</v>
      </c>
      <c r="C3033" s="1" t="s">
        <v>6375</v>
      </c>
      <c r="D3033" s="1" t="s">
        <v>3018</v>
      </c>
      <c r="E3033" s="1" t="s">
        <v>8309</v>
      </c>
      <c r="F3033" s="1" t="s">
        <v>6683</v>
      </c>
    </row>
    <row r="3034" spans="1:6">
      <c r="A3034" s="1" t="s">
        <v>2738</v>
      </c>
      <c r="B3034" s="1" t="s">
        <v>3246</v>
      </c>
      <c r="C3034" s="1" t="s">
        <v>3246</v>
      </c>
      <c r="D3034" s="1" t="s">
        <v>2981</v>
      </c>
      <c r="E3034" s="1" t="s">
        <v>2981</v>
      </c>
      <c r="F3034" s="1" t="s">
        <v>6678</v>
      </c>
    </row>
    <row r="3035" spans="1:6">
      <c r="A3035" s="1" t="s">
        <v>1233</v>
      </c>
      <c r="B3035" s="1" t="s">
        <v>3097</v>
      </c>
      <c r="C3035" s="1" t="s">
        <v>3097</v>
      </c>
      <c r="D3035" s="1" t="s">
        <v>2951</v>
      </c>
      <c r="E3035" s="1" t="s">
        <v>2951</v>
      </c>
      <c r="F3035" s="1" t="s">
        <v>6678</v>
      </c>
    </row>
    <row r="3036" spans="1:6">
      <c r="A3036" s="1" t="s">
        <v>2294</v>
      </c>
      <c r="B3036" s="1" t="s">
        <v>3298</v>
      </c>
      <c r="C3036" s="1" t="s">
        <v>3298</v>
      </c>
      <c r="D3036" s="1" t="s">
        <v>2989</v>
      </c>
      <c r="E3036" s="1" t="s">
        <v>2989</v>
      </c>
      <c r="F3036" s="1" t="s">
        <v>6678</v>
      </c>
    </row>
    <row r="3037" spans="1:6">
      <c r="A3037" s="1" t="s">
        <v>796</v>
      </c>
      <c r="B3037" s="1" t="s">
        <v>8310</v>
      </c>
      <c r="C3037" s="1" t="s">
        <v>3860</v>
      </c>
      <c r="D3037" s="1" t="s">
        <v>3090</v>
      </c>
      <c r="E3037" s="1" t="s">
        <v>4201</v>
      </c>
      <c r="F3037" s="1" t="s">
        <v>6678</v>
      </c>
    </row>
    <row r="3038" spans="1:6">
      <c r="A3038" s="1" t="s">
        <v>2437</v>
      </c>
      <c r="B3038" s="1" t="s">
        <v>2943</v>
      </c>
      <c r="C3038" s="1" t="s">
        <v>2943</v>
      </c>
      <c r="D3038" s="1" t="s">
        <v>2930</v>
      </c>
      <c r="E3038" s="1" t="s">
        <v>2930</v>
      </c>
      <c r="F3038" s="1" t="s">
        <v>6678</v>
      </c>
    </row>
    <row r="3039" spans="1:6">
      <c r="A3039" s="1" t="s">
        <v>4603</v>
      </c>
      <c r="B3039" s="1" t="s">
        <v>8311</v>
      </c>
      <c r="C3039" s="1" t="s">
        <v>8311</v>
      </c>
      <c r="D3039" s="1" t="s">
        <v>2933</v>
      </c>
      <c r="E3039" s="1" t="s">
        <v>2933</v>
      </c>
      <c r="F3039" s="1" t="s">
        <v>6678</v>
      </c>
    </row>
    <row r="3040" spans="1:6">
      <c r="A3040" s="1" t="s">
        <v>8312</v>
      </c>
      <c r="B3040" s="1" t="s">
        <v>3298</v>
      </c>
      <c r="C3040" s="1" t="s">
        <v>3298</v>
      </c>
      <c r="D3040" s="1" t="s">
        <v>2933</v>
      </c>
      <c r="E3040" s="1" t="s">
        <v>2933</v>
      </c>
      <c r="F3040" s="1" t="s">
        <v>6683</v>
      </c>
    </row>
    <row r="3041" spans="1:6">
      <c r="A3041" s="1" t="s">
        <v>2739</v>
      </c>
      <c r="B3041" s="1" t="s">
        <v>8313</v>
      </c>
      <c r="C3041" s="1" t="s">
        <v>8313</v>
      </c>
      <c r="D3041" s="1" t="s">
        <v>2939</v>
      </c>
      <c r="E3041" s="1" t="s">
        <v>2939</v>
      </c>
      <c r="F3041" s="1" t="s">
        <v>6678</v>
      </c>
    </row>
    <row r="3042" spans="1:6">
      <c r="A3042" s="1" t="s">
        <v>2049</v>
      </c>
      <c r="B3042" s="1" t="s">
        <v>5661</v>
      </c>
      <c r="C3042" s="1" t="s">
        <v>5661</v>
      </c>
      <c r="D3042" s="1" t="s">
        <v>2951</v>
      </c>
      <c r="E3042" s="1" t="s">
        <v>2951</v>
      </c>
      <c r="F3042" s="1" t="s">
        <v>6678</v>
      </c>
    </row>
    <row r="3043" spans="1:6">
      <c r="A3043" s="1" t="s">
        <v>2831</v>
      </c>
      <c r="B3043" s="1" t="s">
        <v>3076</v>
      </c>
      <c r="C3043" s="1" t="s">
        <v>3076</v>
      </c>
      <c r="D3043" s="1" t="s">
        <v>2930</v>
      </c>
      <c r="E3043" s="1" t="s">
        <v>2930</v>
      </c>
      <c r="F3043" s="1" t="s">
        <v>6678</v>
      </c>
    </row>
    <row r="3044" spans="1:6">
      <c r="A3044" s="1" t="s">
        <v>6661</v>
      </c>
      <c r="B3044" s="1" t="s">
        <v>3071</v>
      </c>
      <c r="C3044" s="1" t="s">
        <v>3071</v>
      </c>
      <c r="D3044" s="1" t="s">
        <v>2930</v>
      </c>
      <c r="E3044" s="1" t="s">
        <v>2933</v>
      </c>
      <c r="F3044" s="1" t="s">
        <v>6683</v>
      </c>
    </row>
    <row r="3045" spans="1:6">
      <c r="A3045" s="1" t="s">
        <v>6159</v>
      </c>
      <c r="B3045" s="1" t="s">
        <v>8314</v>
      </c>
      <c r="C3045" s="1" t="s">
        <v>8314</v>
      </c>
      <c r="D3045" s="1" t="s">
        <v>2933</v>
      </c>
      <c r="E3045" s="1" t="s">
        <v>2933</v>
      </c>
      <c r="F3045" s="1" t="s">
        <v>6683</v>
      </c>
    </row>
    <row r="3046" spans="1:6">
      <c r="A3046" s="1" t="s">
        <v>13</v>
      </c>
      <c r="B3046" s="1" t="s">
        <v>8315</v>
      </c>
      <c r="C3046" s="1" t="s">
        <v>8316</v>
      </c>
      <c r="D3046" s="1" t="s">
        <v>3069</v>
      </c>
      <c r="E3046" s="1" t="s">
        <v>3063</v>
      </c>
      <c r="F3046" s="1" t="s">
        <v>6678</v>
      </c>
    </row>
    <row r="3047" spans="1:6">
      <c r="A3047" s="1" t="s">
        <v>324</v>
      </c>
      <c r="B3047" s="1" t="s">
        <v>8317</v>
      </c>
      <c r="C3047" s="1" t="s">
        <v>8317</v>
      </c>
      <c r="D3047" s="1" t="s">
        <v>2969</v>
      </c>
      <c r="E3047" s="1" t="s">
        <v>2969</v>
      </c>
      <c r="F3047" s="1" t="s">
        <v>6678</v>
      </c>
    </row>
    <row r="3048" spans="1:6">
      <c r="A3048" s="1" t="s">
        <v>68</v>
      </c>
      <c r="B3048" s="1" t="s">
        <v>8318</v>
      </c>
      <c r="C3048" s="1" t="s">
        <v>8318</v>
      </c>
      <c r="D3048" s="1" t="s">
        <v>2934</v>
      </c>
      <c r="E3048" s="1" t="s">
        <v>2934</v>
      </c>
      <c r="F3048" s="1" t="s">
        <v>6678</v>
      </c>
    </row>
    <row r="3049" spans="1:6">
      <c r="A3049" s="1" t="s">
        <v>2285</v>
      </c>
      <c r="B3049" s="1" t="s">
        <v>4357</v>
      </c>
      <c r="C3049" s="1" t="s">
        <v>8319</v>
      </c>
      <c r="D3049" s="1" t="s">
        <v>3069</v>
      </c>
      <c r="E3049" s="1" t="s">
        <v>3069</v>
      </c>
      <c r="F3049" s="1" t="s">
        <v>6678</v>
      </c>
    </row>
    <row r="3050" spans="1:6">
      <c r="A3050" s="1" t="s">
        <v>1049</v>
      </c>
      <c r="B3050" s="1" t="s">
        <v>5618</v>
      </c>
      <c r="C3050" s="1" t="s">
        <v>5618</v>
      </c>
      <c r="D3050" s="1" t="s">
        <v>2937</v>
      </c>
      <c r="E3050" s="1" t="s">
        <v>2937</v>
      </c>
      <c r="F3050" s="1" t="s">
        <v>6678</v>
      </c>
    </row>
    <row r="3051" spans="1:6">
      <c r="A3051" s="1" t="s">
        <v>383</v>
      </c>
      <c r="B3051" s="1" t="s">
        <v>6946</v>
      </c>
      <c r="C3051" s="1" t="s">
        <v>6946</v>
      </c>
      <c r="D3051" s="1" t="s">
        <v>2934</v>
      </c>
      <c r="E3051" s="1" t="s">
        <v>2934</v>
      </c>
      <c r="F3051" s="1" t="s">
        <v>6678</v>
      </c>
    </row>
    <row r="3052" spans="1:6">
      <c r="A3052" s="1" t="s">
        <v>2440</v>
      </c>
      <c r="B3052" s="1" t="s">
        <v>3041</v>
      </c>
      <c r="C3052" s="1" t="s">
        <v>3041</v>
      </c>
      <c r="D3052" s="1" t="s">
        <v>2934</v>
      </c>
      <c r="E3052" s="1" t="s">
        <v>2951</v>
      </c>
      <c r="F3052" s="1" t="s">
        <v>6678</v>
      </c>
    </row>
    <row r="3053" spans="1:6">
      <c r="A3053" s="1" t="s">
        <v>4090</v>
      </c>
      <c r="B3053" s="1" t="s">
        <v>2943</v>
      </c>
      <c r="C3053" s="1" t="s">
        <v>2943</v>
      </c>
      <c r="D3053" s="1" t="s">
        <v>2934</v>
      </c>
      <c r="E3053" s="1" t="s">
        <v>2934</v>
      </c>
      <c r="F3053" s="1" t="s">
        <v>6678</v>
      </c>
    </row>
    <row r="3054" spans="1:6">
      <c r="A3054" s="1" t="s">
        <v>1207</v>
      </c>
      <c r="B3054" s="1" t="s">
        <v>8320</v>
      </c>
      <c r="C3054" s="1" t="s">
        <v>8320</v>
      </c>
      <c r="D3054" s="1" t="s">
        <v>2981</v>
      </c>
      <c r="E3054" s="1" t="s">
        <v>3030</v>
      </c>
      <c r="F3054" s="1" t="s">
        <v>6678</v>
      </c>
    </row>
    <row r="3055" spans="1:6">
      <c r="A3055" s="1" t="s">
        <v>2111</v>
      </c>
      <c r="B3055" s="1" t="s">
        <v>3041</v>
      </c>
      <c r="C3055" s="1" t="s">
        <v>3041</v>
      </c>
      <c r="D3055" s="1" t="s">
        <v>2933</v>
      </c>
      <c r="E3055" s="1" t="s">
        <v>2933</v>
      </c>
      <c r="F3055" s="1" t="s">
        <v>6683</v>
      </c>
    </row>
    <row r="3056" spans="1:6">
      <c r="A3056" s="1" t="s">
        <v>2441</v>
      </c>
      <c r="B3056" s="1" t="s">
        <v>8321</v>
      </c>
      <c r="C3056" s="1" t="s">
        <v>8322</v>
      </c>
      <c r="D3056" s="1" t="s">
        <v>2939</v>
      </c>
      <c r="E3056" s="1" t="s">
        <v>2939</v>
      </c>
      <c r="F3056" s="1" t="s">
        <v>6678</v>
      </c>
    </row>
    <row r="3057" spans="1:6">
      <c r="A3057" s="1" t="s">
        <v>2189</v>
      </c>
      <c r="B3057" s="1" t="s">
        <v>3339</v>
      </c>
      <c r="C3057" s="1" t="s">
        <v>3339</v>
      </c>
      <c r="D3057" s="1" t="s">
        <v>3069</v>
      </c>
      <c r="E3057" s="1" t="s">
        <v>3069</v>
      </c>
      <c r="F3057" s="1" t="s">
        <v>6678</v>
      </c>
    </row>
    <row r="3058" spans="1:6">
      <c r="A3058" s="1" t="s">
        <v>2599</v>
      </c>
      <c r="B3058" s="1" t="s">
        <v>3863</v>
      </c>
      <c r="C3058" s="1" t="s">
        <v>3863</v>
      </c>
      <c r="D3058" s="1" t="s">
        <v>2930</v>
      </c>
      <c r="E3058" s="1" t="s">
        <v>2930</v>
      </c>
      <c r="F3058" s="1" t="s">
        <v>6678</v>
      </c>
    </row>
    <row r="3059" spans="1:6">
      <c r="A3059" s="1" t="s">
        <v>1159</v>
      </c>
      <c r="B3059" s="1" t="s">
        <v>3234</v>
      </c>
      <c r="C3059" s="1" t="s">
        <v>8323</v>
      </c>
      <c r="D3059" s="1" t="s">
        <v>3062</v>
      </c>
      <c r="E3059" s="1" t="s">
        <v>5955</v>
      </c>
      <c r="F3059" s="1" t="s">
        <v>6678</v>
      </c>
    </row>
    <row r="3060" spans="1:6">
      <c r="A3060" s="1" t="s">
        <v>2915</v>
      </c>
      <c r="B3060" s="1" t="s">
        <v>3260</v>
      </c>
      <c r="C3060" s="1" t="s">
        <v>3260</v>
      </c>
      <c r="D3060" s="1" t="s">
        <v>2930</v>
      </c>
      <c r="E3060" s="1" t="s">
        <v>2933</v>
      </c>
      <c r="F3060" s="1" t="s">
        <v>6683</v>
      </c>
    </row>
    <row r="3061" spans="1:6">
      <c r="A3061" s="1" t="s">
        <v>8324</v>
      </c>
      <c r="B3061" s="1" t="s">
        <v>3181</v>
      </c>
      <c r="C3061" s="1" t="s">
        <v>3181</v>
      </c>
      <c r="D3061" s="1" t="s">
        <v>2930</v>
      </c>
      <c r="E3061" s="1" t="s">
        <v>2930</v>
      </c>
      <c r="F3061" s="1" t="s">
        <v>6683</v>
      </c>
    </row>
    <row r="3062" spans="1:6">
      <c r="A3062" s="1" t="s">
        <v>1092</v>
      </c>
      <c r="B3062" s="1" t="s">
        <v>3761</v>
      </c>
      <c r="C3062" s="1" t="s">
        <v>3761</v>
      </c>
      <c r="D3062" s="1" t="s">
        <v>3240</v>
      </c>
      <c r="E3062" s="1" t="s">
        <v>3087</v>
      </c>
      <c r="F3062" s="1" t="s">
        <v>6683</v>
      </c>
    </row>
    <row r="3063" spans="1:6">
      <c r="A3063" s="1" t="s">
        <v>4100</v>
      </c>
      <c r="B3063" s="1" t="s">
        <v>3479</v>
      </c>
      <c r="C3063" s="1" t="s">
        <v>3479</v>
      </c>
      <c r="D3063" s="1" t="s">
        <v>2930</v>
      </c>
      <c r="E3063" s="1" t="s">
        <v>2930</v>
      </c>
      <c r="F3063" s="1" t="s">
        <v>6678</v>
      </c>
    </row>
    <row r="3064" spans="1:6">
      <c r="A3064" s="1" t="s">
        <v>1263</v>
      </c>
      <c r="B3064" s="1" t="s">
        <v>3164</v>
      </c>
      <c r="C3064" s="1" t="s">
        <v>3164</v>
      </c>
      <c r="D3064" s="1" t="s">
        <v>2937</v>
      </c>
      <c r="E3064" s="1" t="s">
        <v>2937</v>
      </c>
      <c r="F3064" s="1" t="s">
        <v>6678</v>
      </c>
    </row>
    <row r="3065" spans="1:6">
      <c r="A3065" s="1" t="s">
        <v>1699</v>
      </c>
      <c r="B3065" s="1" t="s">
        <v>3210</v>
      </c>
      <c r="C3065" s="1" t="s">
        <v>3210</v>
      </c>
      <c r="D3065" s="1" t="s">
        <v>2930</v>
      </c>
      <c r="E3065" s="1" t="s">
        <v>2930</v>
      </c>
      <c r="F3065" s="1" t="s">
        <v>6683</v>
      </c>
    </row>
    <row r="3066" spans="1:6">
      <c r="A3066" s="1" t="s">
        <v>1027</v>
      </c>
      <c r="B3066" s="1" t="s">
        <v>8325</v>
      </c>
      <c r="C3066" s="1" t="s">
        <v>8325</v>
      </c>
      <c r="D3066" s="1" t="s">
        <v>2969</v>
      </c>
      <c r="E3066" s="1" t="s">
        <v>2969</v>
      </c>
      <c r="F3066" s="1" t="s">
        <v>6678</v>
      </c>
    </row>
    <row r="3067" spans="1:6">
      <c r="A3067" s="1" t="s">
        <v>3647</v>
      </c>
      <c r="B3067" s="1" t="s">
        <v>8326</v>
      </c>
      <c r="C3067" s="1" t="s">
        <v>8326</v>
      </c>
      <c r="D3067" s="1" t="s">
        <v>2933</v>
      </c>
      <c r="E3067" s="1" t="s">
        <v>2933</v>
      </c>
      <c r="F3067" s="1" t="s">
        <v>6683</v>
      </c>
    </row>
    <row r="3068" spans="1:6">
      <c r="A3068" s="1" t="s">
        <v>2403</v>
      </c>
      <c r="B3068" s="1" t="s">
        <v>4159</v>
      </c>
      <c r="C3068" s="1" t="s">
        <v>4159</v>
      </c>
      <c r="D3068" s="1" t="s">
        <v>2939</v>
      </c>
      <c r="E3068" s="1" t="s">
        <v>3530</v>
      </c>
      <c r="F3068" s="1" t="s">
        <v>6683</v>
      </c>
    </row>
    <row r="3069" spans="1:6">
      <c r="A3069" s="1" t="s">
        <v>4124</v>
      </c>
      <c r="B3069" s="1" t="s">
        <v>3102</v>
      </c>
      <c r="C3069" s="1" t="s">
        <v>3102</v>
      </c>
      <c r="D3069" s="1" t="s">
        <v>2930</v>
      </c>
      <c r="E3069" s="1" t="s">
        <v>2969</v>
      </c>
      <c r="F3069" s="1" t="s">
        <v>6683</v>
      </c>
    </row>
    <row r="3070" spans="1:6">
      <c r="A3070" s="1" t="s">
        <v>2920</v>
      </c>
      <c r="B3070" s="1" t="s">
        <v>4636</v>
      </c>
      <c r="C3070" s="1" t="s">
        <v>4636</v>
      </c>
      <c r="D3070" s="1" t="s">
        <v>2951</v>
      </c>
      <c r="E3070" s="1" t="s">
        <v>2951</v>
      </c>
      <c r="F3070" s="1" t="s">
        <v>6678</v>
      </c>
    </row>
    <row r="3071" spans="1:6">
      <c r="A3071" s="1" t="s">
        <v>1752</v>
      </c>
      <c r="B3071" s="1" t="s">
        <v>8327</v>
      </c>
      <c r="C3071" s="1" t="s">
        <v>8327</v>
      </c>
      <c r="D3071" s="1" t="s">
        <v>2934</v>
      </c>
      <c r="E3071" s="1" t="s">
        <v>2934</v>
      </c>
      <c r="F3071" s="1" t="s">
        <v>6678</v>
      </c>
    </row>
    <row r="3072" spans="1:6">
      <c r="A3072" s="1" t="s">
        <v>157</v>
      </c>
      <c r="B3072" s="1" t="s">
        <v>8328</v>
      </c>
      <c r="C3072" s="1" t="s">
        <v>8328</v>
      </c>
      <c r="D3072" s="1" t="s">
        <v>2930</v>
      </c>
      <c r="E3072" s="1" t="s">
        <v>2930</v>
      </c>
      <c r="F3072" s="1" t="s">
        <v>6678</v>
      </c>
    </row>
    <row r="3073" spans="1:6">
      <c r="A3073" s="1" t="s">
        <v>1250</v>
      </c>
      <c r="B3073" s="1" t="s">
        <v>3394</v>
      </c>
      <c r="C3073" s="1" t="s">
        <v>2998</v>
      </c>
      <c r="D3073" s="1" t="s">
        <v>3062</v>
      </c>
      <c r="E3073" s="1" t="s">
        <v>8329</v>
      </c>
      <c r="F3073" s="1" t="s">
        <v>6683</v>
      </c>
    </row>
    <row r="3074" spans="1:6">
      <c r="A3074" s="1" t="s">
        <v>1033</v>
      </c>
      <c r="B3074" s="1" t="s">
        <v>3394</v>
      </c>
      <c r="C3074" s="1" t="s">
        <v>3187</v>
      </c>
      <c r="D3074" s="1" t="s">
        <v>3486</v>
      </c>
      <c r="E3074" s="1" t="s">
        <v>4269</v>
      </c>
      <c r="F3074" s="1" t="s">
        <v>6678</v>
      </c>
    </row>
    <row r="3075" spans="1:6">
      <c r="A3075" s="1" t="s">
        <v>8330</v>
      </c>
      <c r="B3075" s="1" t="s">
        <v>8331</v>
      </c>
      <c r="C3075" s="1" t="s">
        <v>8331</v>
      </c>
      <c r="D3075" s="1" t="s">
        <v>2933</v>
      </c>
      <c r="E3075" s="1" t="s">
        <v>2930</v>
      </c>
      <c r="F3075" s="1" t="s">
        <v>6678</v>
      </c>
    </row>
    <row r="3076" spans="1:6">
      <c r="A3076" s="1" t="s">
        <v>8332</v>
      </c>
      <c r="B3076" s="1" t="s">
        <v>3710</v>
      </c>
      <c r="C3076" s="1" t="s">
        <v>3710</v>
      </c>
      <c r="D3076" s="1" t="s">
        <v>2930</v>
      </c>
      <c r="E3076" s="1" t="s">
        <v>2930</v>
      </c>
      <c r="F3076" s="1" t="s">
        <v>6678</v>
      </c>
    </row>
    <row r="3077" spans="1:6">
      <c r="A3077" s="1" t="s">
        <v>1214</v>
      </c>
      <c r="B3077" s="1" t="s">
        <v>3061</v>
      </c>
      <c r="C3077" s="1" t="s">
        <v>3061</v>
      </c>
      <c r="D3077" s="1" t="s">
        <v>2969</v>
      </c>
      <c r="E3077" s="1" t="s">
        <v>2934</v>
      </c>
      <c r="F3077" s="1" t="s">
        <v>6678</v>
      </c>
    </row>
    <row r="3078" spans="1:6">
      <c r="A3078" s="1" t="s">
        <v>1224</v>
      </c>
      <c r="B3078" s="1" t="s">
        <v>3147</v>
      </c>
      <c r="C3078" s="1" t="s">
        <v>3147</v>
      </c>
      <c r="D3078" s="1" t="s">
        <v>2939</v>
      </c>
      <c r="E3078" s="1" t="s">
        <v>2937</v>
      </c>
      <c r="F3078" s="1" t="s">
        <v>6678</v>
      </c>
    </row>
    <row r="3079" spans="1:6">
      <c r="A3079" s="1" t="s">
        <v>2320</v>
      </c>
      <c r="B3079" s="1" t="s">
        <v>3164</v>
      </c>
      <c r="C3079" s="1" t="s">
        <v>3164</v>
      </c>
      <c r="D3079" s="1" t="s">
        <v>2977</v>
      </c>
      <c r="E3079" s="1" t="s">
        <v>2977</v>
      </c>
      <c r="F3079" s="1" t="s">
        <v>6678</v>
      </c>
    </row>
    <row r="3080" spans="1:6">
      <c r="A3080" s="1" t="s">
        <v>2740</v>
      </c>
      <c r="B3080" s="1" t="s">
        <v>2943</v>
      </c>
      <c r="C3080" s="1" t="s">
        <v>2943</v>
      </c>
      <c r="D3080" s="1" t="s">
        <v>2930</v>
      </c>
      <c r="E3080" s="1" t="s">
        <v>2930</v>
      </c>
      <c r="F3080" s="1" t="s">
        <v>6678</v>
      </c>
    </row>
    <row r="3081" spans="1:6">
      <c r="A3081" s="1" t="s">
        <v>2442</v>
      </c>
      <c r="B3081" s="1" t="s">
        <v>4247</v>
      </c>
      <c r="C3081" s="1" t="s">
        <v>4247</v>
      </c>
      <c r="D3081" s="1" t="s">
        <v>3069</v>
      </c>
      <c r="E3081" s="1" t="s">
        <v>3069</v>
      </c>
      <c r="F3081" s="1" t="s">
        <v>6678</v>
      </c>
    </row>
    <row r="3082" spans="1:6">
      <c r="A3082" s="1" t="s">
        <v>2193</v>
      </c>
      <c r="B3082" s="1" t="s">
        <v>7267</v>
      </c>
      <c r="C3082" s="1" t="s">
        <v>7267</v>
      </c>
      <c r="D3082" s="1" t="s">
        <v>2933</v>
      </c>
      <c r="E3082" s="1" t="s">
        <v>2933</v>
      </c>
      <c r="F3082" s="1" t="s">
        <v>6683</v>
      </c>
    </row>
    <row r="3083" spans="1:6">
      <c r="A3083" s="1" t="s">
        <v>6673</v>
      </c>
      <c r="B3083" s="1" t="s">
        <v>3212</v>
      </c>
      <c r="C3083" s="1" t="s">
        <v>3212</v>
      </c>
      <c r="D3083" s="1" t="s">
        <v>2930</v>
      </c>
      <c r="E3083" s="1" t="s">
        <v>2930</v>
      </c>
      <c r="F3083" s="1" t="s">
        <v>6678</v>
      </c>
    </row>
    <row r="3084" spans="1:6">
      <c r="A3084" s="1" t="s">
        <v>495</v>
      </c>
      <c r="B3084" s="1" t="s">
        <v>2960</v>
      </c>
      <c r="C3084" s="1" t="s">
        <v>8333</v>
      </c>
      <c r="D3084" s="1" t="s">
        <v>3963</v>
      </c>
      <c r="E3084" s="1" t="s">
        <v>8334</v>
      </c>
      <c r="F3084" s="1" t="s">
        <v>6678</v>
      </c>
    </row>
    <row r="3085" spans="1:6">
      <c r="A3085" s="1" t="s">
        <v>4724</v>
      </c>
      <c r="B3085" s="1" t="s">
        <v>2952</v>
      </c>
      <c r="C3085" s="1" t="s">
        <v>8335</v>
      </c>
      <c r="D3085" s="1" t="s">
        <v>2977</v>
      </c>
      <c r="E3085" s="1" t="s">
        <v>2977</v>
      </c>
      <c r="F3085" s="1" t="s">
        <v>6678</v>
      </c>
    </row>
    <row r="3086" spans="1:6">
      <c r="A3086" s="1" t="s">
        <v>867</v>
      </c>
      <c r="B3086" s="1" t="s">
        <v>3490</v>
      </c>
      <c r="C3086" s="1" t="s">
        <v>8336</v>
      </c>
      <c r="D3086" s="1" t="s">
        <v>3071</v>
      </c>
      <c r="E3086" s="1" t="s">
        <v>7392</v>
      </c>
      <c r="F3086" s="1" t="s">
        <v>6678</v>
      </c>
    </row>
    <row r="3087" spans="1:6">
      <c r="A3087" s="1" t="s">
        <v>668</v>
      </c>
      <c r="B3087" s="1" t="s">
        <v>3649</v>
      </c>
      <c r="C3087" s="1" t="s">
        <v>4115</v>
      </c>
      <c r="D3087" s="1" t="s">
        <v>3070</v>
      </c>
      <c r="E3087" s="1" t="s">
        <v>3272</v>
      </c>
      <c r="F3087" s="1" t="s">
        <v>6683</v>
      </c>
    </row>
    <row r="3088" spans="1:6">
      <c r="A3088" s="1" t="s">
        <v>8337</v>
      </c>
      <c r="B3088" s="1" t="s">
        <v>3678</v>
      </c>
      <c r="C3088" s="1" t="s">
        <v>3678</v>
      </c>
      <c r="D3088" s="1" t="s">
        <v>2930</v>
      </c>
      <c r="E3088" s="1" t="s">
        <v>2930</v>
      </c>
      <c r="F3088" s="1" t="s">
        <v>6678</v>
      </c>
    </row>
    <row r="3089" spans="1:6">
      <c r="A3089" s="1" t="s">
        <v>249</v>
      </c>
      <c r="B3089" s="1" t="s">
        <v>3098</v>
      </c>
      <c r="C3089" s="1" t="s">
        <v>4170</v>
      </c>
      <c r="D3089" s="1" t="s">
        <v>3070</v>
      </c>
      <c r="E3089" s="1" t="s">
        <v>3315</v>
      </c>
      <c r="F3089" s="1" t="s">
        <v>6683</v>
      </c>
    </row>
  </sheetData>
  <phoneticPr fontId="3" type="noConversion"/>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1-市场价格</vt:lpstr>
      <vt:lpstr>1.1-清单</vt:lpstr>
      <vt:lpstr>2-持续关注</vt:lpstr>
      <vt:lpstr>3-炼金成本</vt:lpstr>
      <vt:lpstr>4-附魔成本</vt:lpstr>
      <vt:lpstr>5-裁缝成本</vt:lpstr>
      <vt:lpstr>03-17-BL</vt:lpstr>
      <vt:lpstr>03-17-LM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2020-12-08T07:40:55Z</dcterms:modified>
</cp:coreProperties>
</file>