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nTC\Desktop\"/>
    </mc:Choice>
  </mc:AlternateContent>
  <bookViews>
    <workbookView xWindow="0" yWindow="0" windowWidth="20100" windowHeight="70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1" l="1"/>
  <c r="F54" i="1"/>
  <c r="F48" i="1"/>
  <c r="F46" i="1"/>
  <c r="F43" i="1"/>
  <c r="F44" i="1" s="1"/>
  <c r="F45" i="1" s="1"/>
  <c r="F42" i="1"/>
  <c r="G42" i="1" s="1"/>
  <c r="G43" i="1" s="1"/>
  <c r="G44" i="1" s="1"/>
  <c r="G45" i="1" s="1"/>
  <c r="F47" i="1" l="1"/>
  <c r="G46" i="1"/>
  <c r="G47" i="1" s="1"/>
  <c r="G63" i="1"/>
  <c r="F62" i="1"/>
  <c r="G61" i="1"/>
  <c r="F3" i="1"/>
  <c r="G3" i="1" s="1"/>
  <c r="G4" i="1" s="1"/>
  <c r="D60" i="1"/>
  <c r="D2" i="1"/>
  <c r="F4" i="1" l="1"/>
  <c r="F5" i="1" s="1"/>
  <c r="F6" i="1" l="1"/>
  <c r="G5" i="1"/>
  <c r="F7" i="1" l="1"/>
  <c r="G6" i="1"/>
  <c r="F8" i="1" l="1"/>
  <c r="F9" i="1" s="1"/>
  <c r="F10" i="1" s="1"/>
  <c r="G7" i="1"/>
  <c r="G8" i="1" s="1"/>
  <c r="G9" i="1" s="1"/>
  <c r="F11" i="1" l="1"/>
  <c r="F12" i="1" s="1"/>
  <c r="G10" i="1"/>
  <c r="G11" i="1" s="1"/>
  <c r="G12" i="1" l="1"/>
  <c r="G13" i="1" s="1"/>
  <c r="G14" i="1" s="1"/>
  <c r="F13" i="1"/>
  <c r="F14" i="1" s="1"/>
  <c r="F15" i="1" s="1"/>
  <c r="F16" i="1" l="1"/>
  <c r="F17" i="1" s="1"/>
  <c r="G15" i="1"/>
  <c r="G16" i="1" s="1"/>
  <c r="G17" i="1" l="1"/>
  <c r="G18" i="1" s="1"/>
  <c r="G19" i="1" s="1"/>
  <c r="F18" i="1"/>
  <c r="F19" i="1" s="1"/>
  <c r="F20" i="1" s="1"/>
  <c r="F21" i="1" l="1"/>
  <c r="F22" i="1" s="1"/>
  <c r="G20" i="1"/>
  <c r="G21" i="1" s="1"/>
  <c r="F23" i="1" l="1"/>
  <c r="F24" i="1" s="1"/>
  <c r="F25" i="1" s="1"/>
  <c r="F26" i="1" s="1"/>
  <c r="G22" i="1"/>
  <c r="G23" i="1" s="1"/>
  <c r="G24" i="1" s="1"/>
  <c r="G25" i="1" s="1"/>
  <c r="G26" i="1" l="1"/>
  <c r="G27" i="1" s="1"/>
  <c r="F27" i="1"/>
  <c r="F28" i="1" s="1"/>
  <c r="G28" i="1" l="1"/>
  <c r="G29" i="1" s="1"/>
  <c r="G30" i="1" s="1"/>
  <c r="G31" i="1" s="1"/>
  <c r="F29" i="1"/>
  <c r="F30" i="1" s="1"/>
  <c r="F31" i="1" s="1"/>
  <c r="F32" i="1" s="1"/>
  <c r="G32" i="1" l="1"/>
  <c r="G33" i="1" s="1"/>
  <c r="G34" i="1" s="1"/>
  <c r="G35" i="1" s="1"/>
  <c r="F33" i="1"/>
  <c r="F34" i="1" s="1"/>
  <c r="F35" i="1" s="1"/>
  <c r="F36" i="1" s="1"/>
  <c r="F37" i="1" l="1"/>
  <c r="F38" i="1" s="1"/>
  <c r="F39" i="1" s="1"/>
  <c r="F40" i="1" s="1"/>
  <c r="G36" i="1"/>
  <c r="G37" i="1" s="1"/>
  <c r="G38" i="1" s="1"/>
  <c r="G39" i="1" s="1"/>
  <c r="F41" i="1" l="1"/>
  <c r="G40" i="1"/>
  <c r="G41" i="1" s="1"/>
  <c r="G48" i="1" l="1"/>
  <c r="G49" i="1" s="1"/>
  <c r="G50" i="1" s="1"/>
  <c r="G51" i="1" s="1"/>
  <c r="G52" i="1" s="1"/>
  <c r="G53" i="1" s="1"/>
  <c r="F49" i="1"/>
  <c r="F50" i="1" s="1"/>
  <c r="F51" i="1" s="1"/>
  <c r="F52" i="1" s="1"/>
  <c r="F53" i="1" s="1"/>
  <c r="G54" i="1" l="1"/>
  <c r="F55" i="1"/>
  <c r="G55" i="1" l="1"/>
  <c r="G56" i="1" s="1"/>
  <c r="G57" i="1" s="1"/>
  <c r="G58" i="1" s="1"/>
  <c r="G59" i="1" s="1"/>
  <c r="F56" i="1"/>
  <c r="F57" i="1" s="1"/>
  <c r="F58" i="1" s="1"/>
  <c r="F59" i="1" s="1"/>
</calcChain>
</file>

<file path=xl/sharedStrings.xml><?xml version="1.0" encoding="utf-8"?>
<sst xmlns="http://schemas.openxmlformats.org/spreadsheetml/2006/main" count="244" uniqueCount="90">
  <si>
    <t>Magento</t>
  </si>
  <si>
    <t>ALL-Classes</t>
  </si>
  <si>
    <t>Học lý thuyết: Cài đặt Magento và configure trong trang quản trị</t>
  </si>
  <si>
    <t>09:00 - 11:30</t>
  </si>
  <si>
    <t xml:space="preserve">Hướng dẫn bài thực hành </t>
  </si>
  <si>
    <t>11:30- 12:00</t>
  </si>
  <si>
    <t>Nghiên cứu và tìm hiểu thêm về nội dung lý thuyết
 Phân tích cách vận dụng bài thực hành</t>
  </si>
  <si>
    <t>13:30-17:45</t>
  </si>
  <si>
    <t>Làm bài tập thực hành và nộp lại bài cho GV</t>
  </si>
  <si>
    <t>Thực hành</t>
  </si>
  <si>
    <t>Lý thuyết: Module trong Magento</t>
  </si>
  <si>
    <t>Hướng dẫn thực hành</t>
  </si>
  <si>
    <t>11:30 - 12:00</t>
  </si>
  <si>
    <t>Kiểm tra và chữa bài lý thuyết</t>
  </si>
  <si>
    <t>09:00 - 09:45</t>
  </si>
  <si>
    <t>09:45 - 17:45</t>
  </si>
  <si>
    <t>Chữa bài thực hành</t>
  </si>
  <si>
    <t xml:space="preserve">Theory: Magento layout rendering (Part 1)
- Blocks &amp; Templates
- Packages &amp; Themes
- Rendering process
Theory:
- Design layout XML schema
- Layout update
</t>
  </si>
  <si>
    <t>09:00 - 10:00</t>
  </si>
  <si>
    <t>Học lý thuyết: Magento basic concept 
&amp; request flow</t>
  </si>
  <si>
    <t>10:00 - 11:30</t>
  </si>
  <si>
    <t>Hướng dẫn thực hành ngày 2</t>
  </si>
  <si>
    <t>16:30 - 17:30</t>
  </si>
  <si>
    <t>Làm bài mini test (tuần 1)</t>
  </si>
  <si>
    <t>14:00 - 15:00</t>
  </si>
  <si>
    <t>Chữa bài mini test</t>
  </si>
  <si>
    <t>15:00 - 16:00</t>
  </si>
  <si>
    <t>Thông báo điểm thành phần trong 1 tuần</t>
  </si>
  <si>
    <t>16:00 - 17:00</t>
  </si>
  <si>
    <t>Học lý thuyết: Working with database &amp; Basic EAV</t>
  </si>
  <si>
    <t xml:space="preserve">Hướng dẫn thực hành </t>
  </si>
  <si>
    <t>13:30 - 15:00</t>
  </si>
  <si>
    <t>Theory:
- Using tools in Magento development.
- Debugging &amp; profiling Magento site</t>
  </si>
  <si>
    <t>Học lý thuyết: Tools: PHPStorm, Magicento, Console2.
Debugging &amp; profiling</t>
  </si>
  <si>
    <t>Hướng dẫn thực hành ngày 9</t>
  </si>
  <si>
    <t>Làm bài tập thực hành ngày 9</t>
  </si>
  <si>
    <t>Giải đáp, khó khăn trong quá trình làm bài thực hành và chữa bài thực hành ngày 8</t>
  </si>
  <si>
    <t>Làm bài thực hành ngày 9 và nộp lại bài tập thực hành vào cuối ngày học cho giảng viên, CC cho QLL</t>
  </si>
  <si>
    <t>16:00 - 17: 45</t>
  </si>
  <si>
    <t>Ôn lại kiến thức, câu hỏi giải đáp</t>
  </si>
  <si>
    <t>Làm bài mini test (tuần 2)</t>
  </si>
  <si>
    <t>Thông báo điểm thành phần trong tuần 2</t>
  </si>
  <si>
    <t xml:space="preserve">Mock Project
- Phân nhóm
- Chọn và chuẩn bị đề tài
</t>
  </si>
  <si>
    <t>Hướng dẫn quy trình triển khai  dự án</t>
  </si>
  <si>
    <t xml:space="preserve">Bảo vệ </t>
  </si>
  <si>
    <t>Thesis Day</t>
  </si>
  <si>
    <t>Class/Type</t>
  </si>
  <si>
    <t>Activities</t>
  </si>
  <si>
    <t>Topic</t>
  </si>
  <si>
    <t>Duration (h)</t>
  </si>
  <si>
    <t>Time</t>
  </si>
  <si>
    <t>Start TRN Day / Date</t>
  </si>
  <si>
    <t>End TRN Day / Date</t>
  </si>
  <si>
    <t>In-charge /Trainer</t>
  </si>
  <si>
    <t>Supervisor</t>
  </si>
  <si>
    <t>13:30 - 17:30</t>
  </si>
  <si>
    <t xml:space="preserve">Magento </t>
  </si>
  <si>
    <t>15 buổi</t>
  </si>
  <si>
    <t>Training Room</t>
  </si>
  <si>
    <t>Giới thiêu, Cài đặt Magento và configure trong trang quản trị (Part 1)</t>
  </si>
  <si>
    <t>09:00 - 17:45</t>
  </si>
  <si>
    <t>Giới thiêu, Cài đặt Magento và configure trong trang quản trị (Part 2)</t>
  </si>
  <si>
    <t>08:30 - 16:30</t>
  </si>
  <si>
    <t>Kiểm tra lý thuyết - small test 2 bài đầu</t>
  </si>
  <si>
    <t>Small Test</t>
  </si>
  <si>
    <t>13:30 - 17:45</t>
  </si>
  <si>
    <t>09:45 - 10:30</t>
  </si>
  <si>
    <t>10:30 - 17:45</t>
  </si>
  <si>
    <t xml:space="preserve">Theory: Magento layout rendering (Part 2)
- Blocks &amp; Templates
- Packages &amp; Themes
- Rendering process
Theory:
- Design layout XML schema
- Layout update
</t>
  </si>
  <si>
    <t>08:30 - 08:45</t>
  </si>
  <si>
    <t>Tự xem trước lý thuyết bài mới</t>
  </si>
  <si>
    <t>08:30 - 08:30</t>
  </si>
  <si>
    <t>08:30 - 17:45</t>
  </si>
  <si>
    <t>Sharing room</t>
  </si>
  <si>
    <t xml:space="preserve">Mock Project </t>
  </si>
  <si>
    <t>12 buổi</t>
  </si>
  <si>
    <t>Làm Mock Project</t>
  </si>
  <si>
    <t>09:00 - 17:30</t>
  </si>
  <si>
    <t>Venue</t>
  </si>
  <si>
    <t>Module trong Magento (1)</t>
  </si>
  <si>
    <t>Module trong Magento (2)</t>
  </si>
  <si>
    <t xml:space="preserve">17:00 - 17:45 </t>
  </si>
  <si>
    <t>1st summary</t>
  </si>
  <si>
    <t>Tổng kết quá trình học Magento</t>
  </si>
  <si>
    <t>2nd summary</t>
  </si>
  <si>
    <t>08:30 - 10:30</t>
  </si>
  <si>
    <t>10:30 - 12:00</t>
  </si>
  <si>
    <t>11 buổi</t>
  </si>
  <si>
    <t>Theory (part 1)
- Model, resource models, and collections
- EAV Model concepts
- Attribute management
- EAV tables in Magento database
Practice:
- Create new table in Magento DB using setup script
- Perform CRUD on newly create table
- Create/update product/category/customer attribute</t>
  </si>
  <si>
    <t>Theory (part 2)
- Model, resource models, and collections
- EAV Model concepts
- Attribute management
- EAV tables in Magento database
Practice:
- Create new table in Magento DB using setup script
- Perform CRUD on newly create table
- Create/update product/category/customer 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</si>
</sst>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/d/yyyy;@"/>
    <numFmt numFmtId="165" formatCode="[$-409]d\-mmm;@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22222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rgb="FF22222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7" fillId="0" borderId="1" xfId="0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6" fillId="0" borderId="1" xfId="0" applyFont="1" applyFill="1" applyBorder="1" applyAlignment="1">
      <alignment horizontal="left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0" fontId="6" fillId="0" borderId="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</cellXfs>
  <cellStyles count="2">
    <cellStyle name="Comma 10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workbookViewId="0">
      <selection activeCell="G3" sqref="G3"/>
    </sheetView>
  </sheetViews>
  <sheetFormatPr defaultRowHeight="15" x14ac:dyDescent="0.25"/>
  <cols>
    <col min="1" max="1" width="12" customWidth="1"/>
    <col min="2" max="2" width="40.42578125" style="1" customWidth="1"/>
    <col min="3" max="3" width="46.85546875" customWidth="1"/>
    <col min="4" max="4" width="12" customWidth="1"/>
    <col min="5" max="5" width="13.5703125" customWidth="1"/>
    <col min="6" max="7" width="12" customWidth="1"/>
  </cols>
  <sheetData>
    <row r="1" spans="1:10" s="28" customFormat="1" ht="59.25" customHeight="1" x14ac:dyDescent="0.25">
      <c r="A1" s="26" t="s">
        <v>46</v>
      </c>
      <c r="B1" s="27" t="s">
        <v>47</v>
      </c>
      <c r="C1" s="27" t="s">
        <v>48</v>
      </c>
      <c r="D1" s="26" t="s">
        <v>49</v>
      </c>
      <c r="E1" s="27" t="s">
        <v>50</v>
      </c>
      <c r="F1" s="29" t="s">
        <v>51</v>
      </c>
      <c r="G1" s="29" t="s">
        <v>52</v>
      </c>
      <c r="H1" s="26" t="s">
        <v>78</v>
      </c>
      <c r="I1" s="26" t="s">
        <v>53</v>
      </c>
      <c r="J1" s="26" t="s">
        <v>54</v>
      </c>
    </row>
    <row r="2" spans="1:10" ht="79.5" customHeight="1" x14ac:dyDescent="0.25">
      <c r="A2" s="14" t="s">
        <v>1</v>
      </c>
      <c r="B2" s="15" t="s">
        <v>56</v>
      </c>
      <c r="C2" s="14" t="s">
        <v>0</v>
      </c>
      <c r="D2" s="14">
        <f>15*8</f>
        <v>120</v>
      </c>
      <c r="E2" s="16" t="s">
        <v>57</v>
      </c>
      <c r="F2" s="17">
        <v>41820</v>
      </c>
      <c r="G2" s="17">
        <v>41844</v>
      </c>
      <c r="H2" s="14" t="s">
        <v>58</v>
      </c>
      <c r="I2" s="18"/>
      <c r="J2" s="14"/>
    </row>
    <row r="3" spans="1:10" ht="53.25" customHeight="1" x14ac:dyDescent="0.25">
      <c r="A3" s="40" t="s">
        <v>1</v>
      </c>
      <c r="B3" s="19" t="s">
        <v>2</v>
      </c>
      <c r="C3" s="40" t="s">
        <v>59</v>
      </c>
      <c r="D3" s="11">
        <v>2.5</v>
      </c>
      <c r="E3" s="6" t="s">
        <v>3</v>
      </c>
      <c r="F3" s="3">
        <f>F2</f>
        <v>41820</v>
      </c>
      <c r="G3" s="3">
        <f>F3</f>
        <v>41820</v>
      </c>
      <c r="H3" s="11" t="s">
        <v>58</v>
      </c>
      <c r="I3" s="11"/>
      <c r="J3" s="11"/>
    </row>
    <row r="4" spans="1:10" ht="54" customHeight="1" x14ac:dyDescent="0.25">
      <c r="A4" s="41"/>
      <c r="B4" s="19" t="s">
        <v>4</v>
      </c>
      <c r="C4" s="41"/>
      <c r="D4" s="11">
        <v>0.5</v>
      </c>
      <c r="E4" s="6" t="s">
        <v>5</v>
      </c>
      <c r="F4" s="3">
        <f>F3</f>
        <v>41820</v>
      </c>
      <c r="G4" s="3">
        <f>G3</f>
        <v>41820</v>
      </c>
      <c r="H4" s="11" t="s">
        <v>58</v>
      </c>
      <c r="I4" s="11"/>
      <c r="J4" s="11"/>
    </row>
    <row r="5" spans="1:10" ht="67.5" customHeight="1" x14ac:dyDescent="0.25">
      <c r="A5" s="42"/>
      <c r="B5" s="19" t="s">
        <v>6</v>
      </c>
      <c r="C5" s="42"/>
      <c r="D5" s="11">
        <v>4.5</v>
      </c>
      <c r="E5" s="6" t="s">
        <v>7</v>
      </c>
      <c r="F5" s="3">
        <f>F4</f>
        <v>41820</v>
      </c>
      <c r="G5" s="3">
        <f>F5</f>
        <v>41820</v>
      </c>
      <c r="H5" s="11" t="s">
        <v>58</v>
      </c>
      <c r="I5" s="11"/>
      <c r="J5" s="11"/>
    </row>
    <row r="6" spans="1:10" ht="63.75" customHeight="1" x14ac:dyDescent="0.25">
      <c r="A6" s="11" t="s">
        <v>1</v>
      </c>
      <c r="B6" s="20" t="s">
        <v>8</v>
      </c>
      <c r="C6" s="11" t="s">
        <v>9</v>
      </c>
      <c r="D6" s="11">
        <v>8</v>
      </c>
      <c r="E6" s="6" t="s">
        <v>60</v>
      </c>
      <c r="F6" s="3">
        <f>F5+1</f>
        <v>41821</v>
      </c>
      <c r="G6" s="3">
        <f>F6</f>
        <v>41821</v>
      </c>
      <c r="H6" s="11" t="s">
        <v>58</v>
      </c>
      <c r="I6" s="11"/>
      <c r="J6" s="11"/>
    </row>
    <row r="7" spans="1:10" ht="63.75" customHeight="1" x14ac:dyDescent="0.25">
      <c r="A7" s="40" t="s">
        <v>1</v>
      </c>
      <c r="B7" s="19" t="s">
        <v>2</v>
      </c>
      <c r="C7" s="40" t="s">
        <v>61</v>
      </c>
      <c r="D7" s="11">
        <v>2.5</v>
      </c>
      <c r="E7" s="6" t="s">
        <v>3</v>
      </c>
      <c r="F7" s="3">
        <f>F6+1</f>
        <v>41822</v>
      </c>
      <c r="G7" s="3">
        <f>F7</f>
        <v>41822</v>
      </c>
      <c r="H7" s="11" t="s">
        <v>58</v>
      </c>
      <c r="I7" s="11"/>
      <c r="J7" s="11"/>
    </row>
    <row r="8" spans="1:10" ht="53.25" customHeight="1" x14ac:dyDescent="0.25">
      <c r="A8" s="41"/>
      <c r="B8" s="19" t="s">
        <v>4</v>
      </c>
      <c r="C8" s="41"/>
      <c r="D8" s="11">
        <v>0.5</v>
      </c>
      <c r="E8" s="6" t="s">
        <v>5</v>
      </c>
      <c r="F8" s="3">
        <f>F7</f>
        <v>41822</v>
      </c>
      <c r="G8" s="3">
        <f t="shared" ref="G8:G59" si="0">G7</f>
        <v>41822</v>
      </c>
      <c r="H8" s="11" t="s">
        <v>58</v>
      </c>
      <c r="I8" s="11"/>
      <c r="J8" s="11"/>
    </row>
    <row r="9" spans="1:10" ht="54" customHeight="1" x14ac:dyDescent="0.25">
      <c r="A9" s="42"/>
      <c r="B9" s="19" t="s">
        <v>6</v>
      </c>
      <c r="C9" s="42"/>
      <c r="D9" s="11">
        <v>4.5</v>
      </c>
      <c r="E9" s="6" t="s">
        <v>7</v>
      </c>
      <c r="F9" s="3">
        <f>F8</f>
        <v>41822</v>
      </c>
      <c r="G9" s="3">
        <f t="shared" si="0"/>
        <v>41822</v>
      </c>
      <c r="H9" s="11" t="s">
        <v>58</v>
      </c>
      <c r="I9" s="11"/>
      <c r="J9" s="11"/>
    </row>
    <row r="10" spans="1:10" ht="67.5" customHeight="1" x14ac:dyDescent="0.25">
      <c r="A10" s="37" t="s">
        <v>1</v>
      </c>
      <c r="B10" s="20" t="s">
        <v>8</v>
      </c>
      <c r="C10" s="11" t="s">
        <v>9</v>
      </c>
      <c r="D10" s="11">
        <v>7</v>
      </c>
      <c r="E10" s="6" t="s">
        <v>62</v>
      </c>
      <c r="F10" s="3">
        <f>F9+1</f>
        <v>41823</v>
      </c>
      <c r="G10" s="3">
        <f>F10</f>
        <v>41823</v>
      </c>
      <c r="H10" s="11" t="s">
        <v>58</v>
      </c>
      <c r="I10" s="11"/>
      <c r="J10" s="11"/>
    </row>
    <row r="11" spans="1:10" ht="63.75" customHeight="1" x14ac:dyDescent="0.25">
      <c r="A11" s="38"/>
      <c r="B11" s="5" t="s">
        <v>63</v>
      </c>
      <c r="C11" s="8" t="s">
        <v>64</v>
      </c>
      <c r="D11" s="2">
        <v>1</v>
      </c>
      <c r="E11" s="2" t="s">
        <v>22</v>
      </c>
      <c r="F11" s="3">
        <f>F10</f>
        <v>41823</v>
      </c>
      <c r="G11" s="3">
        <f t="shared" si="0"/>
        <v>41823</v>
      </c>
      <c r="H11" s="11" t="s">
        <v>58</v>
      </c>
      <c r="I11" s="8"/>
      <c r="J11" s="8"/>
    </row>
    <row r="12" spans="1:10" ht="63.75" customHeight="1" x14ac:dyDescent="0.25">
      <c r="A12" s="44" t="s">
        <v>1</v>
      </c>
      <c r="B12" s="20" t="s">
        <v>10</v>
      </c>
      <c r="C12" s="44" t="s">
        <v>79</v>
      </c>
      <c r="D12" s="2">
        <v>2.5</v>
      </c>
      <c r="E12" s="2" t="s">
        <v>3</v>
      </c>
      <c r="F12" s="3">
        <f>F11+1</f>
        <v>41824</v>
      </c>
      <c r="G12" s="3">
        <f>F12</f>
        <v>41824</v>
      </c>
      <c r="H12" s="11" t="s">
        <v>58</v>
      </c>
      <c r="I12" s="45"/>
      <c r="J12" s="45"/>
    </row>
    <row r="13" spans="1:10" s="4" customFormat="1" ht="53.25" customHeight="1" x14ac:dyDescent="0.25">
      <c r="A13" s="44"/>
      <c r="B13" s="20" t="s">
        <v>11</v>
      </c>
      <c r="C13" s="44"/>
      <c r="D13" s="2">
        <v>0.5</v>
      </c>
      <c r="E13" s="2" t="s">
        <v>12</v>
      </c>
      <c r="F13" s="3">
        <f>F12</f>
        <v>41824</v>
      </c>
      <c r="G13" s="3">
        <f t="shared" si="0"/>
        <v>41824</v>
      </c>
      <c r="H13" s="11" t="s">
        <v>58</v>
      </c>
      <c r="I13" s="45"/>
      <c r="J13" s="45"/>
    </row>
    <row r="14" spans="1:10" s="4" customFormat="1" ht="53.25" customHeight="1" x14ac:dyDescent="0.25">
      <c r="A14" s="44"/>
      <c r="B14" s="5" t="s">
        <v>6</v>
      </c>
      <c r="C14" s="44"/>
      <c r="D14" s="2">
        <v>4.5</v>
      </c>
      <c r="E14" s="2" t="s">
        <v>65</v>
      </c>
      <c r="F14" s="3">
        <f>F13</f>
        <v>41824</v>
      </c>
      <c r="G14" s="3">
        <f t="shared" si="0"/>
        <v>41824</v>
      </c>
      <c r="H14" s="11" t="s">
        <v>58</v>
      </c>
      <c r="I14" s="45"/>
      <c r="J14" s="45"/>
    </row>
    <row r="15" spans="1:10" ht="48" customHeight="1" x14ac:dyDescent="0.25">
      <c r="A15" s="37" t="s">
        <v>1</v>
      </c>
      <c r="B15" s="20" t="s">
        <v>13</v>
      </c>
      <c r="C15" s="35" t="s">
        <v>9</v>
      </c>
      <c r="D15" s="2">
        <v>0.75</v>
      </c>
      <c r="E15" s="2" t="s">
        <v>66</v>
      </c>
      <c r="F15" s="3">
        <f>F14+3</f>
        <v>41827</v>
      </c>
      <c r="G15" s="3">
        <f>F15</f>
        <v>41827</v>
      </c>
      <c r="H15" s="11" t="s">
        <v>58</v>
      </c>
      <c r="I15" s="37"/>
      <c r="J15" s="37"/>
    </row>
    <row r="16" spans="1:10" ht="56.25" customHeight="1" x14ac:dyDescent="0.25">
      <c r="A16" s="38"/>
      <c r="B16" s="20" t="s">
        <v>8</v>
      </c>
      <c r="C16" s="36"/>
      <c r="D16" s="2">
        <v>6.25</v>
      </c>
      <c r="E16" s="2" t="s">
        <v>67</v>
      </c>
      <c r="F16" s="3">
        <f>F15</f>
        <v>41827</v>
      </c>
      <c r="G16" s="3">
        <f t="shared" si="0"/>
        <v>41827</v>
      </c>
      <c r="H16" s="11" t="s">
        <v>58</v>
      </c>
      <c r="I16" s="38"/>
      <c r="J16" s="38"/>
    </row>
    <row r="17" spans="1:10" ht="63.75" customHeight="1" x14ac:dyDescent="0.25">
      <c r="A17" s="44" t="s">
        <v>1</v>
      </c>
      <c r="B17" s="20" t="s">
        <v>10</v>
      </c>
      <c r="C17" s="44" t="s">
        <v>80</v>
      </c>
      <c r="D17" s="2">
        <v>2.5</v>
      </c>
      <c r="E17" s="2" t="s">
        <v>3</v>
      </c>
      <c r="F17" s="3">
        <f>F16+1</f>
        <v>41828</v>
      </c>
      <c r="G17" s="3">
        <f>F17</f>
        <v>41828</v>
      </c>
      <c r="H17" s="11" t="s">
        <v>58</v>
      </c>
      <c r="I17" s="45"/>
      <c r="J17" s="45"/>
    </row>
    <row r="18" spans="1:10" s="4" customFormat="1" ht="53.25" customHeight="1" x14ac:dyDescent="0.25">
      <c r="A18" s="44"/>
      <c r="B18" s="20" t="s">
        <v>11</v>
      </c>
      <c r="C18" s="44"/>
      <c r="D18" s="2">
        <v>0.5</v>
      </c>
      <c r="E18" s="2" t="s">
        <v>12</v>
      </c>
      <c r="F18" s="3">
        <f>F17</f>
        <v>41828</v>
      </c>
      <c r="G18" s="3">
        <f t="shared" si="0"/>
        <v>41828</v>
      </c>
      <c r="H18" s="11" t="s">
        <v>58</v>
      </c>
      <c r="I18" s="45"/>
      <c r="J18" s="45"/>
    </row>
    <row r="19" spans="1:10" s="4" customFormat="1" ht="53.25" customHeight="1" x14ac:dyDescent="0.25">
      <c r="A19" s="44"/>
      <c r="B19" s="5" t="s">
        <v>6</v>
      </c>
      <c r="C19" s="44"/>
      <c r="D19" s="2">
        <v>4.5</v>
      </c>
      <c r="E19" s="2" t="s">
        <v>65</v>
      </c>
      <c r="F19" s="3">
        <f>F18</f>
        <v>41828</v>
      </c>
      <c r="G19" s="3">
        <f t="shared" si="0"/>
        <v>41828</v>
      </c>
      <c r="H19" s="11" t="s">
        <v>58</v>
      </c>
      <c r="I19" s="45"/>
      <c r="J19" s="45"/>
    </row>
    <row r="20" spans="1:10" ht="48" customHeight="1" x14ac:dyDescent="0.25">
      <c r="A20" s="37" t="s">
        <v>1</v>
      </c>
      <c r="B20" s="20" t="s">
        <v>13</v>
      </c>
      <c r="C20" s="35" t="s">
        <v>9</v>
      </c>
      <c r="D20" s="2">
        <v>0.75</v>
      </c>
      <c r="E20" s="2" t="s">
        <v>66</v>
      </c>
      <c r="F20" s="3">
        <f>F19+1</f>
        <v>41829</v>
      </c>
      <c r="G20" s="3">
        <f>F20</f>
        <v>41829</v>
      </c>
      <c r="H20" s="11" t="s">
        <v>58</v>
      </c>
      <c r="I20" s="37"/>
      <c r="J20" s="37"/>
    </row>
    <row r="21" spans="1:10" ht="56.25" customHeight="1" x14ac:dyDescent="0.25">
      <c r="A21" s="38"/>
      <c r="B21" s="20" t="s">
        <v>8</v>
      </c>
      <c r="C21" s="36"/>
      <c r="D21" s="2">
        <v>6.25</v>
      </c>
      <c r="E21" s="2" t="s">
        <v>67</v>
      </c>
      <c r="F21" s="3">
        <f>F20</f>
        <v>41829</v>
      </c>
      <c r="G21" s="3">
        <f t="shared" si="0"/>
        <v>41829</v>
      </c>
      <c r="H21" s="11" t="s">
        <v>58</v>
      </c>
      <c r="I21" s="38"/>
      <c r="J21" s="38"/>
    </row>
    <row r="22" spans="1:10" ht="74.25" customHeight="1" x14ac:dyDescent="0.25">
      <c r="A22" s="44" t="s">
        <v>1</v>
      </c>
      <c r="B22" s="5" t="s">
        <v>16</v>
      </c>
      <c r="C22" s="44" t="s">
        <v>17</v>
      </c>
      <c r="D22" s="2">
        <v>1</v>
      </c>
      <c r="E22" s="2" t="s">
        <v>18</v>
      </c>
      <c r="F22" s="3">
        <f>F21+1</f>
        <v>41830</v>
      </c>
      <c r="G22" s="3">
        <f>F22</f>
        <v>41830</v>
      </c>
      <c r="H22" s="11" t="s">
        <v>58</v>
      </c>
      <c r="I22" s="45"/>
      <c r="J22" s="45"/>
    </row>
    <row r="23" spans="1:10" ht="74.25" customHeight="1" x14ac:dyDescent="0.25">
      <c r="A23" s="44"/>
      <c r="B23" s="5" t="s">
        <v>19</v>
      </c>
      <c r="C23" s="45"/>
      <c r="D23" s="2">
        <v>1.5</v>
      </c>
      <c r="E23" s="2" t="s">
        <v>20</v>
      </c>
      <c r="F23" s="3">
        <f>F22</f>
        <v>41830</v>
      </c>
      <c r="G23" s="3">
        <f t="shared" si="0"/>
        <v>41830</v>
      </c>
      <c r="H23" s="11" t="s">
        <v>58</v>
      </c>
      <c r="I23" s="45"/>
      <c r="J23" s="45"/>
    </row>
    <row r="24" spans="1:10" s="4" customFormat="1" ht="49.5" customHeight="1" x14ac:dyDescent="0.25">
      <c r="A24" s="44"/>
      <c r="B24" s="20" t="s">
        <v>21</v>
      </c>
      <c r="C24" s="45"/>
      <c r="D24" s="2">
        <v>0.5</v>
      </c>
      <c r="E24" s="2" t="s">
        <v>12</v>
      </c>
      <c r="F24" s="3">
        <f>F23</f>
        <v>41830</v>
      </c>
      <c r="G24" s="3">
        <f t="shared" si="0"/>
        <v>41830</v>
      </c>
      <c r="H24" s="11" t="s">
        <v>58</v>
      </c>
      <c r="I24" s="45"/>
      <c r="J24" s="45"/>
    </row>
    <row r="25" spans="1:10" s="4" customFormat="1" ht="49.5" customHeight="1" x14ac:dyDescent="0.25">
      <c r="A25" s="44"/>
      <c r="B25" s="5" t="s">
        <v>6</v>
      </c>
      <c r="C25" s="45"/>
      <c r="D25" s="2">
        <v>4</v>
      </c>
      <c r="E25" s="2" t="s">
        <v>55</v>
      </c>
      <c r="F25" s="3">
        <f>F24</f>
        <v>41830</v>
      </c>
      <c r="G25" s="3">
        <f t="shared" si="0"/>
        <v>41830</v>
      </c>
      <c r="H25" s="11" t="s">
        <v>58</v>
      </c>
      <c r="I25" s="45"/>
      <c r="J25" s="45"/>
    </row>
    <row r="26" spans="1:10" s="7" customFormat="1" ht="35.25" customHeight="1" x14ac:dyDescent="0.25">
      <c r="A26" s="39" t="s">
        <v>1</v>
      </c>
      <c r="B26" s="20" t="s">
        <v>13</v>
      </c>
      <c r="C26" s="39" t="s">
        <v>9</v>
      </c>
      <c r="D26" s="2">
        <v>0.75</v>
      </c>
      <c r="E26" s="2" t="s">
        <v>14</v>
      </c>
      <c r="F26" s="3">
        <f>F25+1</f>
        <v>41831</v>
      </c>
      <c r="G26" s="3">
        <f>F26</f>
        <v>41831</v>
      </c>
      <c r="H26" s="11" t="s">
        <v>58</v>
      </c>
      <c r="I26" s="37"/>
      <c r="J26" s="37"/>
    </row>
    <row r="27" spans="1:10" s="7" customFormat="1" ht="51" customHeight="1" x14ac:dyDescent="0.25">
      <c r="A27" s="39"/>
      <c r="B27" s="20" t="s">
        <v>8</v>
      </c>
      <c r="C27" s="32"/>
      <c r="D27" s="2">
        <v>7.25</v>
      </c>
      <c r="E27" s="2" t="s">
        <v>15</v>
      </c>
      <c r="F27" s="3">
        <f>F26</f>
        <v>41831</v>
      </c>
      <c r="G27" s="3">
        <f t="shared" si="0"/>
        <v>41831</v>
      </c>
      <c r="H27" s="11" t="s">
        <v>58</v>
      </c>
      <c r="I27" s="38"/>
      <c r="J27" s="38"/>
    </row>
    <row r="28" spans="1:10" s="7" customFormat="1" ht="28.5" customHeight="1" x14ac:dyDescent="0.25">
      <c r="A28" s="44" t="s">
        <v>1</v>
      </c>
      <c r="B28" s="5" t="s">
        <v>16</v>
      </c>
      <c r="C28" s="44" t="s">
        <v>68</v>
      </c>
      <c r="D28" s="2">
        <v>1</v>
      </c>
      <c r="E28" s="2" t="s">
        <v>18</v>
      </c>
      <c r="F28" s="3">
        <f>F27+3</f>
        <v>41834</v>
      </c>
      <c r="G28" s="3">
        <f>F28</f>
        <v>41834</v>
      </c>
      <c r="H28" s="11" t="s">
        <v>58</v>
      </c>
      <c r="I28" s="45"/>
      <c r="J28" s="45"/>
    </row>
    <row r="29" spans="1:10" s="7" customFormat="1" ht="66" customHeight="1" x14ac:dyDescent="0.25">
      <c r="A29" s="44"/>
      <c r="B29" s="5" t="s">
        <v>19</v>
      </c>
      <c r="C29" s="45"/>
      <c r="D29" s="2">
        <v>1.5</v>
      </c>
      <c r="E29" s="2" t="s">
        <v>20</v>
      </c>
      <c r="F29" s="3">
        <f>F28</f>
        <v>41834</v>
      </c>
      <c r="G29" s="3">
        <f t="shared" si="0"/>
        <v>41834</v>
      </c>
      <c r="H29" s="11" t="s">
        <v>58</v>
      </c>
      <c r="I29" s="45"/>
      <c r="J29" s="45"/>
    </row>
    <row r="30" spans="1:10" s="4" customFormat="1" ht="41.25" customHeight="1" x14ac:dyDescent="0.25">
      <c r="A30" s="44"/>
      <c r="B30" s="20" t="s">
        <v>21</v>
      </c>
      <c r="C30" s="45"/>
      <c r="D30" s="2">
        <v>0.5</v>
      </c>
      <c r="E30" s="2" t="s">
        <v>12</v>
      </c>
      <c r="F30" s="3">
        <f>F29</f>
        <v>41834</v>
      </c>
      <c r="G30" s="3">
        <f t="shared" si="0"/>
        <v>41834</v>
      </c>
      <c r="H30" s="11" t="s">
        <v>58</v>
      </c>
      <c r="I30" s="45"/>
      <c r="J30" s="45"/>
    </row>
    <row r="31" spans="1:10" s="4" customFormat="1" ht="53.25" customHeight="1" x14ac:dyDescent="0.25">
      <c r="A31" s="44"/>
      <c r="B31" s="5" t="s">
        <v>6</v>
      </c>
      <c r="C31" s="45"/>
      <c r="D31" s="2">
        <v>4.5</v>
      </c>
      <c r="E31" s="2" t="s">
        <v>31</v>
      </c>
      <c r="F31" s="3">
        <f>F30</f>
        <v>41834</v>
      </c>
      <c r="G31" s="3">
        <f t="shared" si="0"/>
        <v>41834</v>
      </c>
      <c r="H31" s="11" t="s">
        <v>58</v>
      </c>
      <c r="I31" s="45"/>
      <c r="J31" s="45"/>
    </row>
    <row r="32" spans="1:10" s="4" customFormat="1" ht="52.5" customHeight="1" x14ac:dyDescent="0.25">
      <c r="A32" s="40" t="s">
        <v>1</v>
      </c>
      <c r="B32" s="20" t="s">
        <v>13</v>
      </c>
      <c r="C32" s="39" t="s">
        <v>9</v>
      </c>
      <c r="D32" s="2">
        <v>0.75</v>
      </c>
      <c r="E32" s="2" t="s">
        <v>14</v>
      </c>
      <c r="F32" s="3">
        <f>F31+1</f>
        <v>41835</v>
      </c>
      <c r="G32" s="3">
        <f>F32</f>
        <v>41835</v>
      </c>
      <c r="H32" s="11" t="s">
        <v>58</v>
      </c>
      <c r="I32" s="37"/>
      <c r="J32" s="37"/>
    </row>
    <row r="33" spans="1:10" s="4" customFormat="1" ht="48.75" customHeight="1" x14ac:dyDescent="0.25">
      <c r="A33" s="41"/>
      <c r="B33" s="20" t="s">
        <v>8</v>
      </c>
      <c r="C33" s="32"/>
      <c r="D33" s="2">
        <v>7.25</v>
      </c>
      <c r="E33" s="2" t="s">
        <v>15</v>
      </c>
      <c r="F33" s="3">
        <f>F32</f>
        <v>41835</v>
      </c>
      <c r="G33" s="3">
        <f t="shared" si="0"/>
        <v>41835</v>
      </c>
      <c r="H33" s="11" t="s">
        <v>58</v>
      </c>
      <c r="I33" s="38"/>
      <c r="J33" s="38"/>
    </row>
    <row r="34" spans="1:10" s="4" customFormat="1" ht="34.5" customHeight="1" x14ac:dyDescent="0.25">
      <c r="A34" s="41"/>
      <c r="B34" s="21" t="s">
        <v>23</v>
      </c>
      <c r="C34" s="40" t="s">
        <v>82</v>
      </c>
      <c r="D34" s="2">
        <v>1</v>
      </c>
      <c r="E34" s="22" t="s">
        <v>28</v>
      </c>
      <c r="F34" s="3">
        <f>F33</f>
        <v>41835</v>
      </c>
      <c r="G34" s="3">
        <f>G33</f>
        <v>41835</v>
      </c>
      <c r="H34" s="11" t="s">
        <v>58</v>
      </c>
      <c r="I34" s="30"/>
      <c r="J34" s="30"/>
    </row>
    <row r="35" spans="1:10" ht="51.75" customHeight="1" x14ac:dyDescent="0.25">
      <c r="A35" s="42"/>
      <c r="B35" s="21" t="s">
        <v>27</v>
      </c>
      <c r="C35" s="42"/>
      <c r="D35" s="2">
        <v>1</v>
      </c>
      <c r="E35" s="2" t="s">
        <v>81</v>
      </c>
      <c r="F35" s="3">
        <f>F34</f>
        <v>41835</v>
      </c>
      <c r="G35" s="3">
        <f>G34</f>
        <v>41835</v>
      </c>
      <c r="H35" s="11" t="s">
        <v>58</v>
      </c>
      <c r="I35" s="31"/>
      <c r="J35" s="31"/>
    </row>
    <row r="36" spans="1:10" ht="51.75" customHeight="1" x14ac:dyDescent="0.25">
      <c r="A36" s="33" t="s">
        <v>1</v>
      </c>
      <c r="B36" s="21" t="s">
        <v>16</v>
      </c>
      <c r="C36" s="39" t="s">
        <v>88</v>
      </c>
      <c r="D36" s="2">
        <v>0.25</v>
      </c>
      <c r="E36" s="2" t="s">
        <v>69</v>
      </c>
      <c r="F36" s="3">
        <f>F35+1</f>
        <v>41836</v>
      </c>
      <c r="G36" s="3">
        <f>F36</f>
        <v>41836</v>
      </c>
      <c r="H36" s="11" t="s">
        <v>58</v>
      </c>
      <c r="I36" s="32"/>
      <c r="J36" s="32"/>
    </row>
    <row r="37" spans="1:10" ht="51.75" customHeight="1" x14ac:dyDescent="0.25">
      <c r="A37" s="43"/>
      <c r="B37" s="19" t="s">
        <v>29</v>
      </c>
      <c r="C37" s="32"/>
      <c r="D37" s="2">
        <v>2.5</v>
      </c>
      <c r="E37" s="2" t="s">
        <v>3</v>
      </c>
      <c r="F37" s="3">
        <f>F36</f>
        <v>41836</v>
      </c>
      <c r="G37" s="3">
        <f t="shared" si="0"/>
        <v>41836</v>
      </c>
      <c r="H37" s="11" t="s">
        <v>58</v>
      </c>
      <c r="I37" s="32"/>
      <c r="J37" s="32"/>
    </row>
    <row r="38" spans="1:10" ht="51.75" customHeight="1" x14ac:dyDescent="0.25">
      <c r="A38" s="43"/>
      <c r="B38" s="20" t="s">
        <v>30</v>
      </c>
      <c r="C38" s="32"/>
      <c r="D38" s="2">
        <v>0.5</v>
      </c>
      <c r="E38" s="2" t="s">
        <v>12</v>
      </c>
      <c r="F38" s="3">
        <f>F37</f>
        <v>41836</v>
      </c>
      <c r="G38" s="3">
        <f t="shared" si="0"/>
        <v>41836</v>
      </c>
      <c r="H38" s="11" t="s">
        <v>58</v>
      </c>
      <c r="I38" s="32"/>
      <c r="J38" s="32"/>
    </row>
    <row r="39" spans="1:10" ht="51.75" customHeight="1" x14ac:dyDescent="0.25">
      <c r="A39" s="34"/>
      <c r="B39" s="19" t="s">
        <v>6</v>
      </c>
      <c r="C39" s="32"/>
      <c r="D39" s="2">
        <v>1.5</v>
      </c>
      <c r="E39" s="2" t="s">
        <v>31</v>
      </c>
      <c r="F39" s="3">
        <f>F38</f>
        <v>41836</v>
      </c>
      <c r="G39" s="3">
        <f t="shared" si="0"/>
        <v>41836</v>
      </c>
      <c r="H39" s="11" t="s">
        <v>58</v>
      </c>
      <c r="I39" s="32"/>
      <c r="J39" s="32"/>
    </row>
    <row r="40" spans="1:10" ht="34.5" customHeight="1" x14ac:dyDescent="0.25">
      <c r="A40" s="33" t="s">
        <v>1</v>
      </c>
      <c r="B40" s="20" t="s">
        <v>13</v>
      </c>
      <c r="C40" s="35" t="s">
        <v>9</v>
      </c>
      <c r="D40" s="2">
        <v>0.75</v>
      </c>
      <c r="E40" s="2" t="s">
        <v>14</v>
      </c>
      <c r="F40" s="3">
        <f>F39+1</f>
        <v>41837</v>
      </c>
      <c r="G40" s="3">
        <f>F40</f>
        <v>41837</v>
      </c>
      <c r="H40" s="11" t="s">
        <v>58</v>
      </c>
      <c r="I40" s="37"/>
      <c r="J40" s="35"/>
    </row>
    <row r="41" spans="1:10" ht="73.5" customHeight="1" x14ac:dyDescent="0.25">
      <c r="A41" s="34"/>
      <c r="B41" s="20" t="s">
        <v>8</v>
      </c>
      <c r="C41" s="36"/>
      <c r="D41" s="2">
        <v>6.25</v>
      </c>
      <c r="E41" s="2" t="s">
        <v>15</v>
      </c>
      <c r="F41" s="3">
        <f>F40</f>
        <v>41837</v>
      </c>
      <c r="G41" s="3">
        <f t="shared" si="0"/>
        <v>41837</v>
      </c>
      <c r="H41" s="11" t="s">
        <v>58</v>
      </c>
      <c r="I41" s="38"/>
      <c r="J41" s="36"/>
    </row>
    <row r="42" spans="1:10" ht="51.75" customHeight="1" x14ac:dyDescent="0.25">
      <c r="A42" s="33" t="s">
        <v>1</v>
      </c>
      <c r="B42" s="21" t="s">
        <v>16</v>
      </c>
      <c r="C42" s="39" t="s">
        <v>89</v>
      </c>
      <c r="D42" s="2">
        <v>0.25</v>
      </c>
      <c r="E42" s="2" t="s">
        <v>69</v>
      </c>
      <c r="F42" s="3">
        <f>F41+1</f>
        <v>41838</v>
      </c>
      <c r="G42" s="3">
        <f>F42</f>
        <v>41838</v>
      </c>
      <c r="H42" s="13" t="s">
        <v>58</v>
      </c>
      <c r="I42" s="32"/>
      <c r="J42" s="32"/>
    </row>
    <row r="43" spans="1:10" ht="51.75" customHeight="1" x14ac:dyDescent="0.25">
      <c r="A43" s="43"/>
      <c r="B43" s="19" t="s">
        <v>29</v>
      </c>
      <c r="C43" s="32"/>
      <c r="D43" s="2">
        <v>2.5</v>
      </c>
      <c r="E43" s="2" t="s">
        <v>3</v>
      </c>
      <c r="F43" s="3">
        <f>F42</f>
        <v>41838</v>
      </c>
      <c r="G43" s="3">
        <f t="shared" si="0"/>
        <v>41838</v>
      </c>
      <c r="H43" s="13" t="s">
        <v>58</v>
      </c>
      <c r="I43" s="32"/>
      <c r="J43" s="32"/>
    </row>
    <row r="44" spans="1:10" ht="51.75" customHeight="1" x14ac:dyDescent="0.25">
      <c r="A44" s="43"/>
      <c r="B44" s="20" t="s">
        <v>30</v>
      </c>
      <c r="C44" s="32"/>
      <c r="D44" s="2">
        <v>0.5</v>
      </c>
      <c r="E44" s="2" t="s">
        <v>12</v>
      </c>
      <c r="F44" s="3">
        <f>F43</f>
        <v>41838</v>
      </c>
      <c r="G44" s="3">
        <f t="shared" si="0"/>
        <v>41838</v>
      </c>
      <c r="H44" s="13" t="s">
        <v>58</v>
      </c>
      <c r="I44" s="32"/>
      <c r="J44" s="32"/>
    </row>
    <row r="45" spans="1:10" ht="51.75" customHeight="1" x14ac:dyDescent="0.25">
      <c r="A45" s="34"/>
      <c r="B45" s="19" t="s">
        <v>6</v>
      </c>
      <c r="C45" s="32"/>
      <c r="D45" s="2">
        <v>1.5</v>
      </c>
      <c r="E45" s="2" t="s">
        <v>31</v>
      </c>
      <c r="F45" s="3">
        <f>F44</f>
        <v>41838</v>
      </c>
      <c r="G45" s="3">
        <f t="shared" si="0"/>
        <v>41838</v>
      </c>
      <c r="H45" s="13" t="s">
        <v>58</v>
      </c>
      <c r="I45" s="32"/>
      <c r="J45" s="32"/>
    </row>
    <row r="46" spans="1:10" ht="34.5" customHeight="1" x14ac:dyDescent="0.25">
      <c r="A46" s="33" t="s">
        <v>1</v>
      </c>
      <c r="B46" s="20" t="s">
        <v>13</v>
      </c>
      <c r="C46" s="35" t="s">
        <v>9</v>
      </c>
      <c r="D46" s="2">
        <v>0.75</v>
      </c>
      <c r="E46" s="2" t="s">
        <v>14</v>
      </c>
      <c r="F46" s="3">
        <f>F45+3</f>
        <v>41841</v>
      </c>
      <c r="G46" s="3">
        <f>F46</f>
        <v>41841</v>
      </c>
      <c r="H46" s="13" t="s">
        <v>58</v>
      </c>
      <c r="I46" s="37"/>
      <c r="J46" s="35"/>
    </row>
    <row r="47" spans="1:10" ht="73.5" customHeight="1" x14ac:dyDescent="0.25">
      <c r="A47" s="34"/>
      <c r="B47" s="20" t="s">
        <v>8</v>
      </c>
      <c r="C47" s="36"/>
      <c r="D47" s="2">
        <v>6.25</v>
      </c>
      <c r="E47" s="2" t="s">
        <v>15</v>
      </c>
      <c r="F47" s="3">
        <f>F46</f>
        <v>41841</v>
      </c>
      <c r="G47" s="3">
        <f t="shared" si="0"/>
        <v>41841</v>
      </c>
      <c r="H47" s="13" t="s">
        <v>58</v>
      </c>
      <c r="I47" s="38"/>
      <c r="J47" s="36"/>
    </row>
    <row r="48" spans="1:10" ht="48" customHeight="1" x14ac:dyDescent="0.25">
      <c r="A48" s="39" t="s">
        <v>1</v>
      </c>
      <c r="B48" s="21" t="s">
        <v>70</v>
      </c>
      <c r="C48" s="39" t="s">
        <v>32</v>
      </c>
      <c r="D48" s="2">
        <v>0.5</v>
      </c>
      <c r="E48" s="2" t="s">
        <v>71</v>
      </c>
      <c r="F48" s="3">
        <f>F47+1</f>
        <v>41842</v>
      </c>
      <c r="G48" s="3">
        <f>F48</f>
        <v>41842</v>
      </c>
      <c r="H48" s="11" t="s">
        <v>58</v>
      </c>
      <c r="I48" s="32"/>
      <c r="J48" s="32"/>
    </row>
    <row r="49" spans="1:10" ht="48" customHeight="1" x14ac:dyDescent="0.25">
      <c r="A49" s="39"/>
      <c r="B49" s="19" t="s">
        <v>33</v>
      </c>
      <c r="C49" s="32"/>
      <c r="D49" s="2">
        <v>2.5</v>
      </c>
      <c r="E49" s="2" t="s">
        <v>3</v>
      </c>
      <c r="F49" s="3">
        <f>F48</f>
        <v>41842</v>
      </c>
      <c r="G49" s="3">
        <f t="shared" si="0"/>
        <v>41842</v>
      </c>
      <c r="H49" s="11" t="s">
        <v>58</v>
      </c>
      <c r="I49" s="32"/>
      <c r="J49" s="32"/>
    </row>
    <row r="50" spans="1:10" ht="48" customHeight="1" x14ac:dyDescent="0.25">
      <c r="A50" s="39"/>
      <c r="B50" s="21" t="s">
        <v>34</v>
      </c>
      <c r="C50" s="32"/>
      <c r="D50" s="2">
        <v>0.5</v>
      </c>
      <c r="E50" s="2" t="s">
        <v>12</v>
      </c>
      <c r="F50" s="3">
        <f t="shared" ref="F50:F53" si="1">F49</f>
        <v>41842</v>
      </c>
      <c r="G50" s="3">
        <f t="shared" si="0"/>
        <v>41842</v>
      </c>
      <c r="H50" s="11" t="s">
        <v>58</v>
      </c>
      <c r="I50" s="32"/>
      <c r="J50" s="32"/>
    </row>
    <row r="51" spans="1:10" ht="48" customHeight="1" x14ac:dyDescent="0.25">
      <c r="A51" s="39"/>
      <c r="B51" s="21" t="s">
        <v>35</v>
      </c>
      <c r="C51" s="32"/>
      <c r="D51" s="2">
        <v>1.5</v>
      </c>
      <c r="E51" s="2" t="s">
        <v>31</v>
      </c>
      <c r="F51" s="3">
        <f t="shared" si="1"/>
        <v>41842</v>
      </c>
      <c r="G51" s="3">
        <f t="shared" si="0"/>
        <v>41842</v>
      </c>
      <c r="H51" s="11" t="s">
        <v>58</v>
      </c>
      <c r="I51" s="32"/>
      <c r="J51" s="32"/>
    </row>
    <row r="52" spans="1:10" ht="58.5" customHeight="1" x14ac:dyDescent="0.25">
      <c r="A52" s="39"/>
      <c r="B52" s="19" t="s">
        <v>36</v>
      </c>
      <c r="C52" s="32"/>
      <c r="D52" s="2">
        <v>1</v>
      </c>
      <c r="E52" s="2" t="s">
        <v>26</v>
      </c>
      <c r="F52" s="3">
        <f t="shared" si="1"/>
        <v>41842</v>
      </c>
      <c r="G52" s="3">
        <f t="shared" si="0"/>
        <v>41842</v>
      </c>
      <c r="H52" s="11" t="s">
        <v>58</v>
      </c>
      <c r="I52" s="32"/>
      <c r="J52" s="32"/>
    </row>
    <row r="53" spans="1:10" ht="46.5" customHeight="1" x14ac:dyDescent="0.25">
      <c r="A53" s="39"/>
      <c r="B53" s="19" t="s">
        <v>37</v>
      </c>
      <c r="C53" s="32"/>
      <c r="D53" s="2">
        <v>1.75</v>
      </c>
      <c r="E53" s="2" t="s">
        <v>38</v>
      </c>
      <c r="F53" s="3">
        <f t="shared" si="1"/>
        <v>41842</v>
      </c>
      <c r="G53" s="3">
        <f t="shared" si="0"/>
        <v>41842</v>
      </c>
      <c r="H53" s="11" t="s">
        <v>58</v>
      </c>
      <c r="I53" s="32"/>
      <c r="J53" s="32"/>
    </row>
    <row r="54" spans="1:10" ht="42.75" customHeight="1" x14ac:dyDescent="0.25">
      <c r="A54" s="11"/>
      <c r="B54" s="20" t="s">
        <v>8</v>
      </c>
      <c r="C54" s="12" t="s">
        <v>9</v>
      </c>
      <c r="D54" s="2">
        <v>8</v>
      </c>
      <c r="E54" s="2" t="s">
        <v>72</v>
      </c>
      <c r="F54" s="3">
        <f>F53+1</f>
        <v>41843</v>
      </c>
      <c r="G54" s="3">
        <f>F54</f>
        <v>41843</v>
      </c>
      <c r="H54" s="11" t="s">
        <v>58</v>
      </c>
      <c r="I54" s="9"/>
      <c r="J54" s="10"/>
    </row>
    <row r="55" spans="1:10" ht="58.5" customHeight="1" x14ac:dyDescent="0.25">
      <c r="A55" s="39" t="s">
        <v>1</v>
      </c>
      <c r="B55" s="21" t="s">
        <v>83</v>
      </c>
      <c r="C55" s="32" t="s">
        <v>84</v>
      </c>
      <c r="D55" s="2">
        <v>1.5</v>
      </c>
      <c r="E55" s="2" t="s">
        <v>86</v>
      </c>
      <c r="F55" s="3">
        <f>F54+1</f>
        <v>41844</v>
      </c>
      <c r="G55" s="3">
        <f>F55</f>
        <v>41844</v>
      </c>
      <c r="H55" s="11" t="s">
        <v>58</v>
      </c>
      <c r="I55" s="32"/>
      <c r="J55" s="32"/>
    </row>
    <row r="56" spans="1:10" ht="65.25" customHeight="1" x14ac:dyDescent="0.25">
      <c r="A56" s="39"/>
      <c r="B56" s="21" t="s">
        <v>39</v>
      </c>
      <c r="C56" s="32"/>
      <c r="D56" s="2">
        <v>1.5</v>
      </c>
      <c r="E56" s="2" t="s">
        <v>85</v>
      </c>
      <c r="F56" s="3">
        <f>F55</f>
        <v>41844</v>
      </c>
      <c r="G56" s="3">
        <f t="shared" si="0"/>
        <v>41844</v>
      </c>
      <c r="H56" s="11" t="s">
        <v>58</v>
      </c>
      <c r="I56" s="32"/>
      <c r="J56" s="32"/>
    </row>
    <row r="57" spans="1:10" ht="41.25" customHeight="1" x14ac:dyDescent="0.25">
      <c r="A57" s="39"/>
      <c r="B57" s="21" t="s">
        <v>40</v>
      </c>
      <c r="C57" s="32"/>
      <c r="D57" s="2">
        <v>1</v>
      </c>
      <c r="E57" s="2" t="s">
        <v>24</v>
      </c>
      <c r="F57" s="3">
        <f>F56</f>
        <v>41844</v>
      </c>
      <c r="G57" s="3">
        <f t="shared" si="0"/>
        <v>41844</v>
      </c>
      <c r="H57" s="11" t="s">
        <v>58</v>
      </c>
      <c r="I57" s="32"/>
      <c r="J57" s="32"/>
    </row>
    <row r="58" spans="1:10" ht="42" customHeight="1" x14ac:dyDescent="0.25">
      <c r="A58" s="39"/>
      <c r="B58" s="21" t="s">
        <v>25</v>
      </c>
      <c r="C58" s="32"/>
      <c r="D58" s="2">
        <v>1</v>
      </c>
      <c r="E58" s="2" t="s">
        <v>26</v>
      </c>
      <c r="F58" s="3">
        <f>F57</f>
        <v>41844</v>
      </c>
      <c r="G58" s="3">
        <f t="shared" si="0"/>
        <v>41844</v>
      </c>
      <c r="H58" s="11" t="s">
        <v>58</v>
      </c>
      <c r="I58" s="32"/>
      <c r="J58" s="32"/>
    </row>
    <row r="59" spans="1:10" ht="53.25" customHeight="1" x14ac:dyDescent="0.25">
      <c r="A59" s="39"/>
      <c r="B59" s="21" t="s">
        <v>41</v>
      </c>
      <c r="C59" s="32"/>
      <c r="D59" s="2">
        <v>1</v>
      </c>
      <c r="E59" s="2" t="s">
        <v>28</v>
      </c>
      <c r="F59" s="3">
        <f>F58</f>
        <v>41844</v>
      </c>
      <c r="G59" s="3">
        <f t="shared" si="0"/>
        <v>41844</v>
      </c>
      <c r="H59" s="11" t="s">
        <v>58</v>
      </c>
      <c r="I59" s="32"/>
      <c r="J59" s="32"/>
    </row>
    <row r="60" spans="1:10" ht="63.75" customHeight="1" x14ac:dyDescent="0.25">
      <c r="A60" s="14" t="s">
        <v>1</v>
      </c>
      <c r="B60" s="15" t="s">
        <v>42</v>
      </c>
      <c r="C60" s="24" t="s">
        <v>74</v>
      </c>
      <c r="D60" s="25">
        <f>12*8</f>
        <v>96</v>
      </c>
      <c r="E60" s="25" t="s">
        <v>75</v>
      </c>
      <c r="F60" s="17">
        <v>41845</v>
      </c>
      <c r="G60" s="17">
        <v>41859</v>
      </c>
      <c r="H60" s="14" t="s">
        <v>58</v>
      </c>
      <c r="I60" s="14"/>
      <c r="J60" s="24"/>
    </row>
    <row r="61" spans="1:10" ht="53.25" customHeight="1" x14ac:dyDescent="0.25">
      <c r="A61" s="11" t="s">
        <v>1</v>
      </c>
      <c r="B61" s="19" t="s">
        <v>43</v>
      </c>
      <c r="C61" s="24"/>
      <c r="D61" s="2">
        <v>1</v>
      </c>
      <c r="E61" s="2" t="s">
        <v>18</v>
      </c>
      <c r="F61" s="3">
        <f>F60</f>
        <v>41845</v>
      </c>
      <c r="G61" s="3">
        <f>F61</f>
        <v>41845</v>
      </c>
      <c r="H61" s="11" t="s">
        <v>73</v>
      </c>
      <c r="I61" s="11"/>
      <c r="J61" s="12"/>
    </row>
    <row r="62" spans="1:10" ht="81" customHeight="1" x14ac:dyDescent="0.25">
      <c r="A62" s="11" t="s">
        <v>1</v>
      </c>
      <c r="B62" s="23" t="s">
        <v>76</v>
      </c>
      <c r="C62" s="11" t="s">
        <v>74</v>
      </c>
      <c r="D62" s="11">
        <v>80</v>
      </c>
      <c r="E62" s="6" t="s">
        <v>87</v>
      </c>
      <c r="F62" s="3">
        <f>F61</f>
        <v>41845</v>
      </c>
      <c r="G62" s="3">
        <v>41858</v>
      </c>
      <c r="H62" s="11" t="s">
        <v>58</v>
      </c>
      <c r="I62" s="11"/>
      <c r="J62" s="11"/>
    </row>
    <row r="63" spans="1:10" ht="77.25" customHeight="1" x14ac:dyDescent="0.25">
      <c r="A63" s="11" t="s">
        <v>1</v>
      </c>
      <c r="B63" s="19" t="s">
        <v>44</v>
      </c>
      <c r="C63" s="12" t="s">
        <v>45</v>
      </c>
      <c r="D63" s="2">
        <v>16</v>
      </c>
      <c r="E63" s="2" t="s">
        <v>77</v>
      </c>
      <c r="F63" s="3">
        <v>41859</v>
      </c>
      <c r="G63" s="3">
        <f>F63</f>
        <v>41859</v>
      </c>
      <c r="H63" s="11" t="s">
        <v>73</v>
      </c>
      <c r="I63" s="11"/>
      <c r="J63" s="12"/>
    </row>
  </sheetData>
  <mergeCells count="62">
    <mergeCell ref="I26:I27"/>
    <mergeCell ref="J26:J27"/>
    <mergeCell ref="I36:I39"/>
    <mergeCell ref="J36:J39"/>
    <mergeCell ref="A20:A21"/>
    <mergeCell ref="C20:C21"/>
    <mergeCell ref="I20:I21"/>
    <mergeCell ref="J20:J21"/>
    <mergeCell ref="C34:C35"/>
    <mergeCell ref="C32:C33"/>
    <mergeCell ref="I32:I33"/>
    <mergeCell ref="J32:J33"/>
    <mergeCell ref="A28:A31"/>
    <mergeCell ref="C28:C31"/>
    <mergeCell ref="I28:I31"/>
    <mergeCell ref="J28:J31"/>
    <mergeCell ref="A26:A27"/>
    <mergeCell ref="C26:C27"/>
    <mergeCell ref="I55:I59"/>
    <mergeCell ref="J55:J59"/>
    <mergeCell ref="I40:I41"/>
    <mergeCell ref="J40:J41"/>
    <mergeCell ref="A48:A53"/>
    <mergeCell ref="C48:C53"/>
    <mergeCell ref="I48:I53"/>
    <mergeCell ref="J48:J53"/>
    <mergeCell ref="A22:A25"/>
    <mergeCell ref="C22:C25"/>
    <mergeCell ref="I22:I25"/>
    <mergeCell ref="J22:J25"/>
    <mergeCell ref="C12:C14"/>
    <mergeCell ref="I12:I14"/>
    <mergeCell ref="J12:J14"/>
    <mergeCell ref="A15:A16"/>
    <mergeCell ref="C15:C16"/>
    <mergeCell ref="I15:I16"/>
    <mergeCell ref="J15:J16"/>
    <mergeCell ref="A12:A14"/>
    <mergeCell ref="A17:A19"/>
    <mergeCell ref="C17:C19"/>
    <mergeCell ref="I17:I19"/>
    <mergeCell ref="J17:J19"/>
    <mergeCell ref="A3:A5"/>
    <mergeCell ref="C3:C5"/>
    <mergeCell ref="A7:A9"/>
    <mergeCell ref="C7:C9"/>
    <mergeCell ref="A10:A11"/>
    <mergeCell ref="A55:A59"/>
    <mergeCell ref="C55:C59"/>
    <mergeCell ref="A32:A35"/>
    <mergeCell ref="A40:A41"/>
    <mergeCell ref="C40:C41"/>
    <mergeCell ref="A42:A45"/>
    <mergeCell ref="C42:C45"/>
    <mergeCell ref="A36:A39"/>
    <mergeCell ref="C36:C39"/>
    <mergeCell ref="I42:I45"/>
    <mergeCell ref="J42:J45"/>
    <mergeCell ref="A46:A47"/>
    <mergeCell ref="C46:C47"/>
    <mergeCell ref="I46:I47"/>
    <mergeCell ref="J46:J4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VanTC</dc:creator>
  <cp:lastModifiedBy>VanTC</cp:lastModifiedBy>
  <dcterms:created xsi:type="dcterms:W3CDTF">2014-05-26T23:18:37Z</dcterms:created>
  <dcterms:modified xsi:type="dcterms:W3CDTF">2014-06-26T18:09:15Z</dcterms:modified>
</cp:coreProperties>
</file>