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60" windowWidth="20730" windowHeight="11700" tabRatio="403"/>
  </bookViews>
  <sheets>
    <sheet name="Project Plan" sheetId="1" r:id="rId1"/>
    <sheet name="Instructions" sheetId="2" r:id="rId2"/>
    <sheet name="Version" sheetId="3" r:id="rId3"/>
  </sheets>
  <definedNames>
    <definedName name="_xlnm.Print_Area" localSheetId="0">'Project Plan'!$H$10:$GH$52</definedName>
    <definedName name="_xlnm.Print_Titles" localSheetId="0">'Project Plan'!$A:$G,'Project Plan'!$2:$9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D50" i="1"/>
  <c r="E49" i="1"/>
  <c r="E48" i="1"/>
  <c r="E44" i="1"/>
  <c r="D44" i="1"/>
  <c r="D43" i="1"/>
  <c r="E43" i="1" s="1"/>
  <c r="E42" i="1"/>
  <c r="D42" i="1"/>
  <c r="E41" i="1"/>
  <c r="D41" i="1"/>
  <c r="E40" i="1"/>
  <c r="D40" i="1"/>
  <c r="E39" i="1"/>
  <c r="E35" i="1"/>
  <c r="D34" i="1"/>
  <c r="E34" i="1" s="1"/>
  <c r="D35" i="1"/>
  <c r="E33" i="1"/>
  <c r="D33" i="1"/>
  <c r="E32" i="1"/>
  <c r="D32" i="1"/>
  <c r="E28" i="1"/>
  <c r="D28" i="1"/>
  <c r="D26" i="1"/>
  <c r="E26" i="1" s="1"/>
  <c r="D27" i="1"/>
  <c r="E27" i="1" s="1"/>
  <c r="E25" i="1"/>
  <c r="D25" i="1"/>
  <c r="E16" i="1"/>
  <c r="E20" i="1"/>
  <c r="D19" i="1"/>
  <c r="D18" i="1"/>
  <c r="D20" i="1" s="1"/>
  <c r="D17" i="1"/>
  <c r="E17" i="1" s="1"/>
  <c r="D12" i="1"/>
  <c r="E12" i="1" s="1"/>
  <c r="E11" i="1"/>
  <c r="E19" i="1" l="1"/>
  <c r="D24" i="1"/>
  <c r="E24" i="1" l="1"/>
  <c r="E23" i="1" l="1"/>
  <c r="D23" i="1"/>
  <c r="D16" i="1" s="1"/>
  <c r="E18" i="1"/>
  <c r="D13" i="1" l="1"/>
  <c r="E13" i="1" s="1"/>
  <c r="E10" i="1" s="1"/>
  <c r="D10" i="1"/>
  <c r="D39" i="1"/>
  <c r="D31" i="1"/>
  <c r="E31" i="1" l="1"/>
  <c r="D38" i="1"/>
  <c r="E38" i="1" l="1"/>
  <c r="D48" i="1"/>
  <c r="D49" i="1" l="1"/>
  <c r="E47" i="1" l="1"/>
  <c r="D47" i="1"/>
  <c r="H6" i="1" s="1"/>
  <c r="I6" i="1" l="1"/>
  <c r="H4" i="1"/>
  <c r="J6" i="1" l="1"/>
  <c r="I4" i="1"/>
  <c r="J4" i="1" l="1"/>
  <c r="K6" i="1"/>
  <c r="K4" i="1" l="1"/>
  <c r="L6" i="1"/>
  <c r="M6" i="1" l="1"/>
  <c r="L4" i="1"/>
  <c r="M4" i="1" l="1"/>
  <c r="N6" i="1"/>
  <c r="N4" i="1" l="1"/>
  <c r="O6" i="1"/>
  <c r="O4" i="1" l="1"/>
  <c r="P6" i="1"/>
  <c r="Q6" i="1" l="1"/>
  <c r="P4" i="1"/>
  <c r="Q4" i="1" l="1"/>
  <c r="R6" i="1"/>
  <c r="S6" i="1" l="1"/>
  <c r="R4" i="1"/>
  <c r="S4" i="1" l="1"/>
  <c r="T6" i="1"/>
  <c r="U6" i="1" l="1"/>
  <c r="T4" i="1"/>
  <c r="U4" i="1" l="1"/>
  <c r="V6" i="1"/>
  <c r="V4" i="1" l="1"/>
  <c r="W6" i="1"/>
  <c r="W4" i="1" l="1"/>
  <c r="X6" i="1"/>
  <c r="X4" i="1" l="1"/>
  <c r="Y6" i="1"/>
  <c r="Y4" i="1" l="1"/>
  <c r="Z6" i="1"/>
  <c r="Z4" i="1" l="1"/>
  <c r="AA6" i="1"/>
  <c r="AA4" i="1" l="1"/>
  <c r="AB6" i="1"/>
  <c r="AB4" i="1" l="1"/>
  <c r="AC6" i="1"/>
  <c r="AC4" i="1" l="1"/>
  <c r="AD6" i="1"/>
  <c r="AE6" i="1" l="1"/>
  <c r="AD4" i="1"/>
  <c r="AF6" i="1" l="1"/>
  <c r="AE4" i="1"/>
  <c r="AF4" i="1" l="1"/>
  <c r="AG6" i="1"/>
  <c r="AG4" i="1" l="1"/>
  <c r="AH6" i="1"/>
  <c r="AH4" i="1" l="1"/>
  <c r="AI6" i="1"/>
  <c r="AI4" i="1" l="1"/>
  <c r="AJ6" i="1"/>
  <c r="AJ4" i="1" l="1"/>
  <c r="AK6" i="1"/>
  <c r="AL6" i="1" l="1"/>
  <c r="AK4" i="1"/>
  <c r="AM6" i="1" l="1"/>
  <c r="AL4" i="1"/>
  <c r="AM4" i="1" l="1"/>
  <c r="AN6" i="1"/>
  <c r="AO6" i="1" l="1"/>
  <c r="AN4" i="1"/>
  <c r="AO4" i="1" l="1"/>
  <c r="AP6" i="1"/>
  <c r="AP4" i="1" l="1"/>
  <c r="AQ6" i="1"/>
  <c r="AQ4" i="1" l="1"/>
  <c r="AR6" i="1"/>
  <c r="AS6" i="1" l="1"/>
  <c r="AR4" i="1"/>
  <c r="AS4" i="1" l="1"/>
  <c r="AT6" i="1"/>
  <c r="AT4" i="1" l="1"/>
  <c r="AU6" i="1"/>
  <c r="AU4" i="1" l="1"/>
  <c r="AV6" i="1"/>
  <c r="AW6" i="1" l="1"/>
  <c r="AV4" i="1"/>
  <c r="AW4" i="1" l="1"/>
  <c r="AX6" i="1"/>
  <c r="AX4" i="1" l="1"/>
  <c r="AY6" i="1"/>
  <c r="AY4" i="1" l="1"/>
  <c r="AZ6" i="1"/>
  <c r="BA6" i="1" l="1"/>
  <c r="AZ4" i="1"/>
  <c r="BA4" i="1" l="1"/>
  <c r="BB6" i="1"/>
  <c r="BB4" i="1" l="1"/>
  <c r="BC6" i="1"/>
  <c r="BC4" i="1" l="1"/>
  <c r="BD6" i="1"/>
  <c r="BD4" i="1" l="1"/>
  <c r="BE6" i="1"/>
  <c r="BE4" i="1" l="1"/>
  <c r="BF6" i="1"/>
  <c r="BF4" i="1" l="1"/>
  <c r="BG6" i="1"/>
  <c r="BG4" i="1" l="1"/>
  <c r="BH6" i="1"/>
  <c r="BH4" i="1" l="1"/>
  <c r="BI6" i="1"/>
  <c r="BI4" i="1" l="1"/>
  <c r="BJ6" i="1"/>
  <c r="BJ4" i="1" l="1"/>
  <c r="BK6" i="1"/>
  <c r="BK4" i="1" l="1"/>
  <c r="BL6" i="1"/>
  <c r="BL4" i="1" l="1"/>
  <c r="BM6" i="1"/>
  <c r="BM4" i="1" l="1"/>
  <c r="BN6" i="1"/>
  <c r="BN4" i="1" l="1"/>
  <c r="BO6" i="1"/>
  <c r="BO4" i="1" l="1"/>
  <c r="BP6" i="1"/>
  <c r="BP4" i="1" l="1"/>
  <c r="BQ6" i="1"/>
  <c r="BR6" i="1" l="1"/>
  <c r="BQ4" i="1"/>
  <c r="BR4" i="1" l="1"/>
  <c r="BS6" i="1"/>
  <c r="BS4" i="1" l="1"/>
  <c r="BT6" i="1"/>
  <c r="BT4" i="1" l="1"/>
  <c r="BU6" i="1"/>
  <c r="BV6" i="1" l="1"/>
  <c r="BU4" i="1"/>
  <c r="BV4" i="1" l="1"/>
  <c r="BW6" i="1"/>
  <c r="BW4" i="1" l="1"/>
  <c r="BX6" i="1"/>
  <c r="BX4" i="1" l="1"/>
  <c r="BY6" i="1"/>
  <c r="BY4" i="1" l="1"/>
  <c r="BZ6" i="1"/>
  <c r="BZ4" i="1" l="1"/>
  <c r="CA6" i="1"/>
  <c r="CA4" i="1" l="1"/>
  <c r="CB6" i="1"/>
  <c r="CB4" i="1" l="1"/>
  <c r="CC6" i="1"/>
  <c r="CC4" i="1" l="1"/>
  <c r="CD6" i="1"/>
  <c r="CE6" i="1" l="1"/>
  <c r="CD4" i="1"/>
  <c r="CE4" i="1" l="1"/>
  <c r="CF6" i="1"/>
  <c r="CF4" i="1" l="1"/>
  <c r="CG6" i="1"/>
  <c r="CG4" i="1" l="1"/>
  <c r="CH6" i="1"/>
  <c r="CH4" i="1" l="1"/>
  <c r="CI6" i="1"/>
  <c r="CI4" i="1" l="1"/>
  <c r="CJ6" i="1"/>
  <c r="CJ4" i="1" l="1"/>
  <c r="CK6" i="1"/>
  <c r="CK4" i="1" l="1"/>
  <c r="CL6" i="1"/>
  <c r="CM6" i="1" l="1"/>
  <c r="CL4" i="1"/>
  <c r="CM4" i="1" l="1"/>
  <c r="CN6" i="1"/>
  <c r="CN4" i="1" l="1"/>
  <c r="CO6" i="1"/>
  <c r="CO4" i="1" l="1"/>
  <c r="CP6" i="1"/>
  <c r="CQ6" i="1" l="1"/>
  <c r="CP4" i="1"/>
  <c r="CR6" i="1" l="1"/>
  <c r="CQ4" i="1"/>
  <c r="CR4" i="1" l="1"/>
  <c r="CS6" i="1"/>
  <c r="CS4" i="1" l="1"/>
  <c r="CT6" i="1"/>
  <c r="CT4" i="1" l="1"/>
  <c r="CU6" i="1"/>
  <c r="CU4" i="1" l="1"/>
  <c r="CV6" i="1"/>
  <c r="CV4" i="1" l="1"/>
  <c r="CW6" i="1"/>
  <c r="CX6" i="1" l="1"/>
  <c r="CW4" i="1"/>
  <c r="CX4" i="1" l="1"/>
  <c r="CY6" i="1"/>
  <c r="CY4" i="1" l="1"/>
  <c r="CZ6" i="1"/>
  <c r="DA6" i="1" l="1"/>
  <c r="CZ4" i="1"/>
  <c r="DB6" i="1" l="1"/>
  <c r="DA4" i="1"/>
  <c r="DB4" i="1" l="1"/>
  <c r="DC6" i="1"/>
  <c r="DC4" i="1" l="1"/>
  <c r="DD6" i="1"/>
  <c r="DD4" i="1" l="1"/>
  <c r="DE6" i="1"/>
  <c r="DE4" i="1" l="1"/>
  <c r="DF6" i="1"/>
  <c r="DF4" i="1" l="1"/>
  <c r="DG6" i="1"/>
  <c r="DG4" i="1" l="1"/>
  <c r="DH6" i="1"/>
  <c r="DH4" i="1" l="1"/>
  <c r="DI6" i="1"/>
  <c r="DI4" i="1" l="1"/>
  <c r="DJ6" i="1"/>
  <c r="DJ4" i="1" l="1"/>
  <c r="DK6" i="1"/>
  <c r="DK4" i="1" l="1"/>
  <c r="DL6" i="1"/>
  <c r="DM6" i="1" l="1"/>
  <c r="DL4" i="1"/>
  <c r="DM4" i="1" l="1"/>
  <c r="DN6" i="1"/>
  <c r="DN4" i="1" l="1"/>
  <c r="DO6" i="1"/>
  <c r="DO4" i="1" l="1"/>
  <c r="DP6" i="1"/>
  <c r="DP4" i="1" l="1"/>
  <c r="DQ6" i="1"/>
  <c r="DQ4" i="1" l="1"/>
  <c r="DR6" i="1"/>
  <c r="DR4" i="1" l="1"/>
  <c r="DS6" i="1"/>
  <c r="DS4" i="1" l="1"/>
  <c r="DT6" i="1"/>
  <c r="DT4" i="1" l="1"/>
  <c r="DU6" i="1"/>
  <c r="DU4" i="1" l="1"/>
  <c r="DV6" i="1"/>
  <c r="DV4" i="1" l="1"/>
  <c r="DW6" i="1"/>
  <c r="DW4" i="1" l="1"/>
  <c r="DX6" i="1"/>
  <c r="DX4" i="1" l="1"/>
  <c r="DY6" i="1"/>
  <c r="DY4" i="1" l="1"/>
  <c r="DZ6" i="1"/>
  <c r="DZ4" i="1" l="1"/>
  <c r="EA6" i="1"/>
  <c r="EB6" i="1" l="1"/>
  <c r="EA4" i="1"/>
  <c r="EB4" i="1" l="1"/>
  <c r="EC6" i="1"/>
  <c r="ED6" i="1" l="1"/>
  <c r="EC4" i="1"/>
  <c r="EE6" i="1" l="1"/>
  <c r="ED4" i="1"/>
  <c r="EE4" i="1" l="1"/>
  <c r="EF6" i="1"/>
  <c r="EF4" i="1" l="1"/>
  <c r="EG6" i="1"/>
  <c r="EH6" i="1" l="1"/>
  <c r="EG4" i="1"/>
  <c r="EI6" i="1" l="1"/>
  <c r="EH4" i="1"/>
  <c r="EI4" i="1" l="1"/>
  <c r="EJ6" i="1"/>
  <c r="EJ4" i="1" l="1"/>
  <c r="EK6" i="1"/>
  <c r="EK4" i="1" l="1"/>
  <c r="EL6" i="1"/>
  <c r="EL4" i="1" l="1"/>
  <c r="EM6" i="1"/>
  <c r="EM4" i="1" l="1"/>
  <c r="EN6" i="1"/>
  <c r="EN4" i="1" l="1"/>
  <c r="EO6" i="1"/>
  <c r="EP6" i="1" l="1"/>
  <c r="EO4" i="1"/>
  <c r="EP4" i="1" l="1"/>
  <c r="EQ6" i="1"/>
  <c r="EQ4" i="1" l="1"/>
  <c r="ER6" i="1"/>
  <c r="ES6" i="1" l="1"/>
  <c r="ER4" i="1"/>
  <c r="ET6" i="1" l="1"/>
  <c r="ES4" i="1"/>
  <c r="ET4" i="1" l="1"/>
  <c r="EU6" i="1"/>
  <c r="EU4" i="1" l="1"/>
  <c r="EV6" i="1"/>
  <c r="EV4" i="1" l="1"/>
  <c r="EW6" i="1"/>
  <c r="EX6" i="1" l="1"/>
  <c r="EW4" i="1"/>
  <c r="EX4" i="1" l="1"/>
  <c r="EY6" i="1"/>
  <c r="EY4" i="1" l="1"/>
  <c r="EZ6" i="1"/>
  <c r="EZ4" i="1" l="1"/>
  <c r="FA6" i="1"/>
  <c r="FA4" i="1" l="1"/>
  <c r="FB6" i="1"/>
  <c r="FC6" i="1" l="1"/>
  <c r="FB4" i="1"/>
  <c r="FD6" i="1" l="1"/>
  <c r="FC4" i="1"/>
  <c r="FD4" i="1" l="1"/>
  <c r="FE6" i="1"/>
  <c r="FF6" i="1" l="1"/>
  <c r="FE4" i="1"/>
  <c r="FG6" i="1" l="1"/>
  <c r="FF4" i="1"/>
  <c r="FH6" i="1" l="1"/>
  <c r="FG4" i="1"/>
  <c r="FI6" i="1" l="1"/>
  <c r="FH4" i="1"/>
  <c r="FJ6" i="1" l="1"/>
  <c r="FI4" i="1"/>
  <c r="FK6" i="1" l="1"/>
  <c r="FJ4" i="1"/>
  <c r="FK4" i="1" l="1"/>
  <c r="FL6" i="1"/>
  <c r="FL4" i="1" l="1"/>
  <c r="FM6" i="1"/>
  <c r="FN6" i="1" l="1"/>
  <c r="FM4" i="1"/>
  <c r="FO6" i="1" l="1"/>
  <c r="FN4" i="1"/>
  <c r="FO4" i="1" l="1"/>
  <c r="FP6" i="1"/>
  <c r="FP4" i="1" l="1"/>
  <c r="FQ6" i="1"/>
  <c r="FQ4" i="1" l="1"/>
  <c r="FR6" i="1"/>
  <c r="FR4" i="1" l="1"/>
  <c r="FS6" i="1"/>
  <c r="FS4" i="1" l="1"/>
  <c r="FT6" i="1"/>
  <c r="FT4" i="1" l="1"/>
  <c r="FU6" i="1"/>
  <c r="FV6" i="1" l="1"/>
  <c r="FU4" i="1"/>
  <c r="FV4" i="1" l="1"/>
  <c r="FW6" i="1"/>
  <c r="FW4" i="1" l="1"/>
  <c r="FX6" i="1"/>
  <c r="FX4" i="1" l="1"/>
  <c r="FY6" i="1"/>
  <c r="FZ6" i="1" l="1"/>
  <c r="FY4" i="1"/>
  <c r="FZ4" i="1" l="1"/>
  <c r="GA6" i="1"/>
  <c r="GA4" i="1" l="1"/>
  <c r="GB6" i="1"/>
  <c r="GB4" i="1" l="1"/>
  <c r="GC6" i="1"/>
  <c r="GD6" i="1" l="1"/>
  <c r="GC4" i="1"/>
  <c r="GD4" i="1" l="1"/>
  <c r="GE6" i="1"/>
  <c r="GE4" i="1" l="1"/>
  <c r="GF6" i="1"/>
  <c r="GF4" i="1" l="1"/>
  <c r="GG6" i="1"/>
  <c r="GG4" i="1" l="1"/>
  <c r="GH6" i="1"/>
  <c r="GI6" i="1" l="1"/>
  <c r="GH4" i="1"/>
  <c r="GJ6" i="1" l="1"/>
  <c r="GI4" i="1"/>
  <c r="GJ4" i="1" l="1"/>
  <c r="GK6" i="1"/>
  <c r="GL6" i="1" l="1"/>
  <c r="GK4" i="1"/>
  <c r="GM6" i="1" l="1"/>
  <c r="GL4" i="1"/>
  <c r="GN6" i="1" l="1"/>
  <c r="GM4" i="1"/>
  <c r="GO6" i="1" l="1"/>
  <c r="GN4" i="1"/>
  <c r="GP6" i="1" l="1"/>
  <c r="GO4" i="1"/>
  <c r="GQ6" i="1" l="1"/>
  <c r="GP4" i="1"/>
  <c r="GQ4" i="1" l="1"/>
  <c r="GR6" i="1"/>
  <c r="GR4" i="1" l="1"/>
  <c r="GS6" i="1"/>
  <c r="GT6" i="1" l="1"/>
  <c r="GS4" i="1"/>
  <c r="GU6" i="1" l="1"/>
  <c r="GU4" i="1" s="1"/>
  <c r="GT4" i="1"/>
</calcChain>
</file>

<file path=xl/sharedStrings.xml><?xml version="1.0" encoding="utf-8"?>
<sst xmlns="http://schemas.openxmlformats.org/spreadsheetml/2006/main" count="42" uniqueCount="32">
  <si>
    <t>Start</t>
  </si>
  <si>
    <t>End</t>
  </si>
  <si>
    <t>Special Events</t>
  </si>
  <si>
    <t>Time off</t>
  </si>
  <si>
    <t>Project Plan Template</t>
  </si>
  <si>
    <t>Project Deliverable 1</t>
  </si>
  <si>
    <t>Project Deliverable 2</t>
  </si>
  <si>
    <t>Project Deliverable 3</t>
  </si>
  <si>
    <t>Project Deliverable 4</t>
  </si>
  <si>
    <t>Project Deliverable 5</t>
  </si>
  <si>
    <t>Version</t>
  </si>
  <si>
    <t>Initial Version:
     - Six month view
     - Floating calendar via conditional formatting
     - Special events (5) with background fill
     - Deliverable, task and sub-task levels
     - Current day indicator</t>
  </si>
  <si>
    <t>% Compl.</t>
  </si>
  <si>
    <t>Added % complete status for tasks
    - Added highlighting of Gantt chart bars for % complete
    - Added highlighting of tasks that are behind plan</t>
  </si>
  <si>
    <t>Req'd fields Validation</t>
  </si>
  <si>
    <t>Create User Account</t>
  </si>
  <si>
    <t>Format Validation (email + fields req)</t>
  </si>
  <si>
    <t>Password Validation</t>
  </si>
  <si>
    <t>Practice Mode</t>
  </si>
  <si>
    <t>ModeSelection</t>
  </si>
  <si>
    <t>Display Questions</t>
  </si>
  <si>
    <t>Grade Questions &amp; Display Results</t>
  </si>
  <si>
    <t>Exam Mode</t>
  </si>
  <si>
    <t>Mode Selection</t>
  </si>
  <si>
    <t>Countdown Timer</t>
  </si>
  <si>
    <t>Front View Template</t>
  </si>
  <si>
    <t>Log In</t>
  </si>
  <si>
    <t>Testing</t>
  </si>
  <si>
    <t>Create Db</t>
  </si>
  <si>
    <t>Db schema</t>
  </si>
  <si>
    <t>Upload Questions</t>
  </si>
  <si>
    <t>Save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</si>
</sst>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m/d/yy;@"/>
    <numFmt numFmtId="166" formatCode="mmm"/>
    <numFmt numFmtId="167" formatCode="m/d;@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2" fillId="0" borderId="0" xfId="0" applyFont="1" applyAlignment="1"/>
    <xf numFmtId="0" fontId="0" fillId="0" borderId="0" xfId="0" applyBorder="1" applyAlignment="1">
      <alignment wrapText="1"/>
    </xf>
    <xf numFmtId="22" fontId="0" fillId="0" borderId="0" xfId="0" applyNumberFormat="1"/>
    <xf numFmtId="0" fontId="0" fillId="3" borderId="0" xfId="0" applyFill="1"/>
    <xf numFmtId="1" fontId="5" fillId="0" borderId="0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167" fontId="0" fillId="8" borderId="12" xfId="0" applyNumberFormat="1" applyFill="1" applyBorder="1"/>
    <xf numFmtId="167" fontId="0" fillId="8" borderId="14" xfId="0" applyNumberFormat="1" applyFill="1" applyBorder="1"/>
    <xf numFmtId="0" fontId="4" fillId="5" borderId="10" xfId="0" applyFont="1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167" fontId="0" fillId="7" borderId="7" xfId="0" applyNumberFormat="1" applyFill="1" applyBorder="1"/>
    <xf numFmtId="167" fontId="0" fillId="7" borderId="11" xfId="0" applyNumberFormat="1" applyFill="1" applyBorder="1"/>
    <xf numFmtId="0" fontId="2" fillId="0" borderId="0" xfId="0" applyFont="1"/>
    <xf numFmtId="0" fontId="0" fillId="0" borderId="4" xfId="0" applyBorder="1" applyAlignment="1">
      <alignment horizontal="left" vertical="top" wrapText="1"/>
    </xf>
    <xf numFmtId="168" fontId="0" fillId="0" borderId="4" xfId="0" applyNumberFormat="1" applyBorder="1" applyAlignment="1">
      <alignment horizontal="center" vertical="center"/>
    </xf>
    <xf numFmtId="167" fontId="0" fillId="8" borderId="21" xfId="0" applyNumberFormat="1" applyFill="1" applyBorder="1"/>
    <xf numFmtId="167" fontId="0" fillId="7" borderId="22" xfId="0" applyNumberFormat="1" applyFill="1" applyBorder="1"/>
    <xf numFmtId="167" fontId="0" fillId="8" borderId="26" xfId="0" applyNumberFormat="1" applyFill="1" applyBorder="1"/>
    <xf numFmtId="167" fontId="0" fillId="8" borderId="27" xfId="0" applyNumberFormat="1" applyFill="1" applyBorder="1"/>
    <xf numFmtId="167" fontId="0" fillId="8" borderId="28" xfId="0" applyNumberFormat="1" applyFill="1" applyBorder="1"/>
    <xf numFmtId="167" fontId="0" fillId="8" borderId="29" xfId="0" applyNumberFormat="1" applyFill="1" applyBorder="1"/>
    <xf numFmtId="9" fontId="0" fillId="8" borderId="23" xfId="0" applyNumberFormat="1" applyFill="1" applyBorder="1"/>
    <xf numFmtId="9" fontId="0" fillId="8" borderId="24" xfId="0" applyNumberFormat="1" applyFill="1" applyBorder="1"/>
    <xf numFmtId="164" fontId="0" fillId="0" borderId="0" xfId="0" applyNumberFormat="1"/>
    <xf numFmtId="9" fontId="0" fillId="8" borderId="12" xfId="0" applyNumberFormat="1" applyFill="1" applyBorder="1"/>
    <xf numFmtId="9" fontId="0" fillId="8" borderId="28" xfId="0" applyNumberFormat="1" applyFill="1" applyBorder="1"/>
    <xf numFmtId="9" fontId="0" fillId="8" borderId="26" xfId="0" applyNumberFormat="1" applyFill="1" applyBorder="1"/>
    <xf numFmtId="9" fontId="0" fillId="8" borderId="30" xfId="0" applyNumberFormat="1" applyFill="1" applyBorder="1"/>
    <xf numFmtId="9" fontId="0" fillId="8" borderId="31" xfId="0" applyNumberFormat="1" applyFill="1" applyBorder="1"/>
    <xf numFmtId="167" fontId="4" fillId="5" borderId="7" xfId="0" applyNumberFormat="1" applyFont="1" applyFill="1" applyBorder="1" applyAlignment="1"/>
    <xf numFmtId="167" fontId="4" fillId="5" borderId="25" xfId="0" applyNumberFormat="1" applyFont="1" applyFill="1" applyBorder="1" applyAlignment="1"/>
    <xf numFmtId="9" fontId="0" fillId="8" borderId="32" xfId="0" applyNumberFormat="1" applyFill="1" applyBorder="1"/>
    <xf numFmtId="167" fontId="4" fillId="5" borderId="11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3" fillId="6" borderId="0" xfId="0" applyNumberFormat="1" applyFont="1" applyFill="1" applyBorder="1" applyAlignment="1">
      <alignment horizontal="center" vertical="center" textRotation="90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textRotation="90"/>
    </xf>
    <xf numFmtId="164" fontId="1" fillId="4" borderId="15" xfId="0" applyNumberFormat="1" applyFont="1" applyFill="1" applyBorder="1" applyAlignment="1">
      <alignment horizontal="center" textRotation="90"/>
    </xf>
    <xf numFmtId="164" fontId="1" fillId="4" borderId="5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</cellXfs>
  <cellStyles count="1">
    <cellStyle name="Normal" xfId="0" builtinId="0"/>
  </cellStyles>
  <dxfs count="121"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739BCB"/>
      <color rgb="FFA3C068"/>
      <color rgb="FFB3AB79"/>
      <color rgb="FFBCD3EE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V56"/>
  <sheetViews>
    <sheetView showGridLines="0" tabSelected="1" zoomScaleSheetLayoutView="40"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G26" sqref="G26"/>
    </sheetView>
  </sheetViews>
  <sheetFormatPr defaultColWidth="8.85546875" defaultRowHeight="15" x14ac:dyDescent="0.25"/>
  <cols>
    <col min="1" max="1" width="1.42578125" customWidth="1"/>
    <col min="2" max="2" width="2.140625" customWidth="1"/>
    <col min="3" max="3" width="25.85546875" customWidth="1"/>
    <col min="4" max="5" width="5.7109375" customWidth="1"/>
    <col min="6" max="6" width="9" customWidth="1"/>
    <col min="7" max="7" width="0.7109375" customWidth="1"/>
    <col min="8" max="203" width="2" customWidth="1"/>
  </cols>
  <sheetData>
    <row r="1" spans="1:204" ht="7.5" customHeight="1" x14ac:dyDescent="0.25"/>
    <row r="2" spans="1:204" ht="18.75" customHeight="1" x14ac:dyDescent="0.25">
      <c r="A2" s="7"/>
      <c r="B2" s="59" t="s">
        <v>2</v>
      </c>
      <c r="C2" s="60"/>
      <c r="D2" s="17" t="s">
        <v>0</v>
      </c>
      <c r="E2" s="17" t="s">
        <v>1</v>
      </c>
      <c r="G2" s="5"/>
      <c r="H2" s="46" t="s">
        <v>4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8"/>
    </row>
    <row r="3" spans="1:204" x14ac:dyDescent="0.25">
      <c r="A3" s="7"/>
      <c r="B3" s="55" t="s">
        <v>3</v>
      </c>
      <c r="C3" s="55"/>
      <c r="D3" s="15"/>
      <c r="E3" s="16"/>
      <c r="G3" s="5"/>
      <c r="H3" s="49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1"/>
    </row>
    <row r="4" spans="1:204" ht="15" customHeight="1" x14ac:dyDescent="0.25">
      <c r="A4" s="2"/>
      <c r="B4" s="56"/>
      <c r="C4" s="56"/>
      <c r="D4" s="15"/>
      <c r="E4" s="16"/>
      <c r="G4" s="2"/>
      <c r="H4" s="45">
        <f ca="1">IF(MONTH(H6)&lt;&gt;MONTH(E6),H6,"")</f>
        <v>42193</v>
      </c>
      <c r="I4" s="45" t="str">
        <f t="shared" ref="I4:BT4" ca="1" si="0">IF(MONTH(I6)&lt;&gt;MONTH(H6),I6,"")</f>
        <v/>
      </c>
      <c r="J4" s="45" t="str">
        <f t="shared" ca="1" si="0"/>
        <v/>
      </c>
      <c r="K4" s="45" t="str">
        <f t="shared" ca="1" si="0"/>
        <v/>
      </c>
      <c r="L4" s="45" t="str">
        <f t="shared" ca="1" si="0"/>
        <v/>
      </c>
      <c r="M4" s="45" t="str">
        <f t="shared" ca="1" si="0"/>
        <v/>
      </c>
      <c r="N4" s="45" t="str">
        <f t="shared" ca="1" si="0"/>
        <v/>
      </c>
      <c r="O4" s="45" t="str">
        <f t="shared" ca="1" si="0"/>
        <v/>
      </c>
      <c r="P4" s="45" t="str">
        <f t="shared" ca="1" si="0"/>
        <v/>
      </c>
      <c r="Q4" s="45" t="str">
        <f t="shared" ca="1" si="0"/>
        <v/>
      </c>
      <c r="R4" s="45" t="str">
        <f t="shared" ca="1" si="0"/>
        <v/>
      </c>
      <c r="S4" s="45" t="str">
        <f t="shared" ca="1" si="0"/>
        <v/>
      </c>
      <c r="T4" s="45" t="str">
        <f t="shared" ca="1" si="0"/>
        <v/>
      </c>
      <c r="U4" s="45" t="str">
        <f t="shared" ca="1" si="0"/>
        <v/>
      </c>
      <c r="V4" s="45" t="str">
        <f t="shared" ca="1" si="0"/>
        <v/>
      </c>
      <c r="W4" s="45" t="str">
        <f t="shared" ca="1" si="0"/>
        <v/>
      </c>
      <c r="X4" s="45" t="str">
        <f t="shared" ca="1" si="0"/>
        <v/>
      </c>
      <c r="Y4" s="45" t="str">
        <f t="shared" ca="1" si="0"/>
        <v/>
      </c>
      <c r="Z4" s="45" t="str">
        <f t="shared" ca="1" si="0"/>
        <v/>
      </c>
      <c r="AA4" s="45" t="str">
        <f t="shared" ca="1" si="0"/>
        <v/>
      </c>
      <c r="AB4" s="45" t="str">
        <f t="shared" ca="1" si="0"/>
        <v/>
      </c>
      <c r="AC4" s="45" t="str">
        <f t="shared" ca="1" si="0"/>
        <v/>
      </c>
      <c r="AD4" s="45" t="str">
        <f t="shared" ca="1" si="0"/>
        <v/>
      </c>
      <c r="AE4" s="45" t="str">
        <f t="shared" ca="1" si="0"/>
        <v/>
      </c>
      <c r="AF4" s="45">
        <f t="shared" ca="1" si="0"/>
        <v>42217</v>
      </c>
      <c r="AG4" s="45" t="str">
        <f t="shared" ca="1" si="0"/>
        <v/>
      </c>
      <c r="AH4" s="45" t="str">
        <f t="shared" ca="1" si="0"/>
        <v/>
      </c>
      <c r="AI4" s="45" t="str">
        <f t="shared" ca="1" si="0"/>
        <v/>
      </c>
      <c r="AJ4" s="45" t="str">
        <f t="shared" ca="1" si="0"/>
        <v/>
      </c>
      <c r="AK4" s="45" t="str">
        <f t="shared" ca="1" si="0"/>
        <v/>
      </c>
      <c r="AL4" s="45" t="str">
        <f t="shared" ca="1" si="0"/>
        <v/>
      </c>
      <c r="AM4" s="45" t="str">
        <f t="shared" ca="1" si="0"/>
        <v/>
      </c>
      <c r="AN4" s="45" t="str">
        <f t="shared" ca="1" si="0"/>
        <v/>
      </c>
      <c r="AO4" s="45" t="str">
        <f t="shared" ca="1" si="0"/>
        <v/>
      </c>
      <c r="AP4" s="45" t="str">
        <f t="shared" ca="1" si="0"/>
        <v/>
      </c>
      <c r="AQ4" s="45" t="str">
        <f t="shared" ca="1" si="0"/>
        <v/>
      </c>
      <c r="AR4" s="45" t="str">
        <f t="shared" ca="1" si="0"/>
        <v/>
      </c>
      <c r="AS4" s="45" t="str">
        <f t="shared" ca="1" si="0"/>
        <v/>
      </c>
      <c r="AT4" s="45" t="str">
        <f t="shared" ca="1" si="0"/>
        <v/>
      </c>
      <c r="AU4" s="45" t="str">
        <f t="shared" ca="1" si="0"/>
        <v/>
      </c>
      <c r="AV4" s="45" t="str">
        <f t="shared" ca="1" si="0"/>
        <v/>
      </c>
      <c r="AW4" s="45" t="str">
        <f t="shared" ca="1" si="0"/>
        <v/>
      </c>
      <c r="AX4" s="45" t="str">
        <f t="shared" ca="1" si="0"/>
        <v/>
      </c>
      <c r="AY4" s="45" t="str">
        <f t="shared" ca="1" si="0"/>
        <v/>
      </c>
      <c r="AZ4" s="45" t="str">
        <f t="shared" ca="1" si="0"/>
        <v/>
      </c>
      <c r="BA4" s="45" t="str">
        <f t="shared" ca="1" si="0"/>
        <v/>
      </c>
      <c r="BB4" s="45" t="str">
        <f t="shared" ca="1" si="0"/>
        <v/>
      </c>
      <c r="BC4" s="45" t="str">
        <f t="shared" ca="1" si="0"/>
        <v/>
      </c>
      <c r="BD4" s="45" t="str">
        <f t="shared" ca="1" si="0"/>
        <v/>
      </c>
      <c r="BE4" s="45" t="str">
        <f t="shared" ca="1" si="0"/>
        <v/>
      </c>
      <c r="BF4" s="45" t="str">
        <f t="shared" ca="1" si="0"/>
        <v/>
      </c>
      <c r="BG4" s="45" t="str">
        <f t="shared" ca="1" si="0"/>
        <v/>
      </c>
      <c r="BH4" s="45" t="str">
        <f t="shared" ca="1" si="0"/>
        <v/>
      </c>
      <c r="BI4" s="45" t="str">
        <f t="shared" ca="1" si="0"/>
        <v/>
      </c>
      <c r="BJ4" s="45" t="str">
        <f t="shared" ca="1" si="0"/>
        <v/>
      </c>
      <c r="BK4" s="45">
        <f t="shared" ca="1" si="0"/>
        <v>42248</v>
      </c>
      <c r="BL4" s="45" t="str">
        <f t="shared" ca="1" si="0"/>
        <v/>
      </c>
      <c r="BM4" s="45" t="str">
        <f t="shared" ca="1" si="0"/>
        <v/>
      </c>
      <c r="BN4" s="45" t="str">
        <f t="shared" ca="1" si="0"/>
        <v/>
      </c>
      <c r="BO4" s="45" t="str">
        <f t="shared" ca="1" si="0"/>
        <v/>
      </c>
      <c r="BP4" s="45" t="str">
        <f t="shared" ca="1" si="0"/>
        <v/>
      </c>
      <c r="BQ4" s="45" t="str">
        <f t="shared" ca="1" si="0"/>
        <v/>
      </c>
      <c r="BR4" s="45" t="str">
        <f t="shared" ca="1" si="0"/>
        <v/>
      </c>
      <c r="BS4" s="45" t="str">
        <f t="shared" ca="1" si="0"/>
        <v/>
      </c>
      <c r="BT4" s="45" t="str">
        <f t="shared" ca="1" si="0"/>
        <v/>
      </c>
      <c r="BU4" s="45" t="str">
        <f t="shared" ref="BU4:EF4" ca="1" si="1">IF(MONTH(BU6)&lt;&gt;MONTH(BT6),BU6,"")</f>
        <v/>
      </c>
      <c r="BV4" s="45" t="str">
        <f t="shared" ca="1" si="1"/>
        <v/>
      </c>
      <c r="BW4" s="45" t="str">
        <f t="shared" ca="1" si="1"/>
        <v/>
      </c>
      <c r="BX4" s="45" t="str">
        <f t="shared" ca="1" si="1"/>
        <v/>
      </c>
      <c r="BY4" s="45" t="str">
        <f t="shared" ca="1" si="1"/>
        <v/>
      </c>
      <c r="BZ4" s="45" t="str">
        <f t="shared" ca="1" si="1"/>
        <v/>
      </c>
      <c r="CA4" s="45" t="str">
        <f t="shared" ca="1" si="1"/>
        <v/>
      </c>
      <c r="CB4" s="45" t="str">
        <f t="shared" ca="1" si="1"/>
        <v/>
      </c>
      <c r="CC4" s="45" t="str">
        <f t="shared" ca="1" si="1"/>
        <v/>
      </c>
      <c r="CD4" s="45" t="str">
        <f t="shared" ca="1" si="1"/>
        <v/>
      </c>
      <c r="CE4" s="45" t="str">
        <f t="shared" ca="1" si="1"/>
        <v/>
      </c>
      <c r="CF4" s="45" t="str">
        <f t="shared" ca="1" si="1"/>
        <v/>
      </c>
      <c r="CG4" s="45" t="str">
        <f t="shared" ca="1" si="1"/>
        <v/>
      </c>
      <c r="CH4" s="45" t="str">
        <f t="shared" ca="1" si="1"/>
        <v/>
      </c>
      <c r="CI4" s="45" t="str">
        <f t="shared" ca="1" si="1"/>
        <v/>
      </c>
      <c r="CJ4" s="45" t="str">
        <f t="shared" ca="1" si="1"/>
        <v/>
      </c>
      <c r="CK4" s="45" t="str">
        <f t="shared" ca="1" si="1"/>
        <v/>
      </c>
      <c r="CL4" s="45" t="str">
        <f t="shared" ca="1" si="1"/>
        <v/>
      </c>
      <c r="CM4" s="45" t="str">
        <f t="shared" ca="1" si="1"/>
        <v/>
      </c>
      <c r="CN4" s="45" t="str">
        <f t="shared" ca="1" si="1"/>
        <v/>
      </c>
      <c r="CO4" s="45">
        <f t="shared" ca="1" si="1"/>
        <v>42278</v>
      </c>
      <c r="CP4" s="45" t="str">
        <f t="shared" ca="1" si="1"/>
        <v/>
      </c>
      <c r="CQ4" s="45" t="str">
        <f t="shared" ca="1" si="1"/>
        <v/>
      </c>
      <c r="CR4" s="45" t="str">
        <f t="shared" ca="1" si="1"/>
        <v/>
      </c>
      <c r="CS4" s="45" t="str">
        <f t="shared" ca="1" si="1"/>
        <v/>
      </c>
      <c r="CT4" s="45" t="str">
        <f t="shared" ca="1" si="1"/>
        <v/>
      </c>
      <c r="CU4" s="45" t="str">
        <f t="shared" ca="1" si="1"/>
        <v/>
      </c>
      <c r="CV4" s="45" t="str">
        <f t="shared" ca="1" si="1"/>
        <v/>
      </c>
      <c r="CW4" s="45" t="str">
        <f t="shared" ca="1" si="1"/>
        <v/>
      </c>
      <c r="CX4" s="45" t="str">
        <f t="shared" ca="1" si="1"/>
        <v/>
      </c>
      <c r="CY4" s="45" t="str">
        <f t="shared" ca="1" si="1"/>
        <v/>
      </c>
      <c r="CZ4" s="45" t="str">
        <f t="shared" ca="1" si="1"/>
        <v/>
      </c>
      <c r="DA4" s="45" t="str">
        <f t="shared" ca="1" si="1"/>
        <v/>
      </c>
      <c r="DB4" s="45" t="str">
        <f t="shared" ca="1" si="1"/>
        <v/>
      </c>
      <c r="DC4" s="45" t="str">
        <f t="shared" ca="1" si="1"/>
        <v/>
      </c>
      <c r="DD4" s="45" t="str">
        <f t="shared" ca="1" si="1"/>
        <v/>
      </c>
      <c r="DE4" s="45" t="str">
        <f t="shared" ca="1" si="1"/>
        <v/>
      </c>
      <c r="DF4" s="45" t="str">
        <f t="shared" ca="1" si="1"/>
        <v/>
      </c>
      <c r="DG4" s="45" t="str">
        <f t="shared" ca="1" si="1"/>
        <v/>
      </c>
      <c r="DH4" s="45" t="str">
        <f t="shared" ca="1" si="1"/>
        <v/>
      </c>
      <c r="DI4" s="45" t="str">
        <f t="shared" ca="1" si="1"/>
        <v/>
      </c>
      <c r="DJ4" s="45" t="str">
        <f t="shared" ca="1" si="1"/>
        <v/>
      </c>
      <c r="DK4" s="45" t="str">
        <f t="shared" ca="1" si="1"/>
        <v/>
      </c>
      <c r="DL4" s="45" t="str">
        <f t="shared" ca="1" si="1"/>
        <v/>
      </c>
      <c r="DM4" s="45" t="str">
        <f t="shared" ca="1" si="1"/>
        <v/>
      </c>
      <c r="DN4" s="45" t="str">
        <f t="shared" ca="1" si="1"/>
        <v/>
      </c>
      <c r="DO4" s="45" t="str">
        <f t="shared" ca="1" si="1"/>
        <v/>
      </c>
      <c r="DP4" s="45" t="str">
        <f t="shared" ca="1" si="1"/>
        <v/>
      </c>
      <c r="DQ4" s="45" t="str">
        <f t="shared" ca="1" si="1"/>
        <v/>
      </c>
      <c r="DR4" s="45" t="str">
        <f t="shared" ca="1" si="1"/>
        <v/>
      </c>
      <c r="DS4" s="45" t="str">
        <f t="shared" ca="1" si="1"/>
        <v/>
      </c>
      <c r="DT4" s="45">
        <f t="shared" ca="1" si="1"/>
        <v>42309</v>
      </c>
      <c r="DU4" s="45" t="str">
        <f t="shared" ca="1" si="1"/>
        <v/>
      </c>
      <c r="DV4" s="45" t="str">
        <f t="shared" ca="1" si="1"/>
        <v/>
      </c>
      <c r="DW4" s="45" t="str">
        <f t="shared" ca="1" si="1"/>
        <v/>
      </c>
      <c r="DX4" s="45" t="str">
        <f t="shared" ca="1" si="1"/>
        <v/>
      </c>
      <c r="DY4" s="45" t="str">
        <f t="shared" ca="1" si="1"/>
        <v/>
      </c>
      <c r="DZ4" s="45" t="str">
        <f t="shared" ca="1" si="1"/>
        <v/>
      </c>
      <c r="EA4" s="45" t="str">
        <f t="shared" ca="1" si="1"/>
        <v/>
      </c>
      <c r="EB4" s="45" t="str">
        <f t="shared" ca="1" si="1"/>
        <v/>
      </c>
      <c r="EC4" s="45" t="str">
        <f t="shared" ca="1" si="1"/>
        <v/>
      </c>
      <c r="ED4" s="45" t="str">
        <f t="shared" ca="1" si="1"/>
        <v/>
      </c>
      <c r="EE4" s="45" t="str">
        <f t="shared" ca="1" si="1"/>
        <v/>
      </c>
      <c r="EF4" s="45" t="str">
        <f t="shared" ca="1" si="1"/>
        <v/>
      </c>
      <c r="EG4" s="45" t="str">
        <f t="shared" ref="EG4:GR4" ca="1" si="2">IF(MONTH(EG6)&lt;&gt;MONTH(EF6),EG6,"")</f>
        <v/>
      </c>
      <c r="EH4" s="45" t="str">
        <f t="shared" ca="1" si="2"/>
        <v/>
      </c>
      <c r="EI4" s="45" t="str">
        <f t="shared" ca="1" si="2"/>
        <v/>
      </c>
      <c r="EJ4" s="45" t="str">
        <f t="shared" ca="1" si="2"/>
        <v/>
      </c>
      <c r="EK4" s="45" t="str">
        <f t="shared" ca="1" si="2"/>
        <v/>
      </c>
      <c r="EL4" s="45" t="str">
        <f t="shared" ca="1" si="2"/>
        <v/>
      </c>
      <c r="EM4" s="45" t="str">
        <f t="shared" ca="1" si="2"/>
        <v/>
      </c>
      <c r="EN4" s="45" t="str">
        <f t="shared" ca="1" si="2"/>
        <v/>
      </c>
      <c r="EO4" s="45" t="str">
        <f t="shared" ca="1" si="2"/>
        <v/>
      </c>
      <c r="EP4" s="45" t="str">
        <f t="shared" ca="1" si="2"/>
        <v/>
      </c>
      <c r="EQ4" s="45" t="str">
        <f t="shared" ca="1" si="2"/>
        <v/>
      </c>
      <c r="ER4" s="45" t="str">
        <f t="shared" ca="1" si="2"/>
        <v/>
      </c>
      <c r="ES4" s="45" t="str">
        <f t="shared" ca="1" si="2"/>
        <v/>
      </c>
      <c r="ET4" s="45" t="str">
        <f t="shared" ca="1" si="2"/>
        <v/>
      </c>
      <c r="EU4" s="45" t="str">
        <f t="shared" ca="1" si="2"/>
        <v/>
      </c>
      <c r="EV4" s="45" t="str">
        <f t="shared" ca="1" si="2"/>
        <v/>
      </c>
      <c r="EW4" s="45" t="str">
        <f t="shared" ca="1" si="2"/>
        <v/>
      </c>
      <c r="EX4" s="45">
        <f t="shared" ca="1" si="2"/>
        <v>42339</v>
      </c>
      <c r="EY4" s="45" t="str">
        <f t="shared" ca="1" si="2"/>
        <v/>
      </c>
      <c r="EZ4" s="45" t="str">
        <f t="shared" ca="1" si="2"/>
        <v/>
      </c>
      <c r="FA4" s="45" t="str">
        <f t="shared" ca="1" si="2"/>
        <v/>
      </c>
      <c r="FB4" s="45" t="str">
        <f t="shared" ca="1" si="2"/>
        <v/>
      </c>
      <c r="FC4" s="45" t="str">
        <f t="shared" ca="1" si="2"/>
        <v/>
      </c>
      <c r="FD4" s="45" t="str">
        <f t="shared" ca="1" si="2"/>
        <v/>
      </c>
      <c r="FE4" s="45" t="str">
        <f t="shared" ca="1" si="2"/>
        <v/>
      </c>
      <c r="FF4" s="45" t="str">
        <f t="shared" ca="1" si="2"/>
        <v/>
      </c>
      <c r="FG4" s="45" t="str">
        <f t="shared" ca="1" si="2"/>
        <v/>
      </c>
      <c r="FH4" s="45" t="str">
        <f t="shared" ca="1" si="2"/>
        <v/>
      </c>
      <c r="FI4" s="45" t="str">
        <f t="shared" ca="1" si="2"/>
        <v/>
      </c>
      <c r="FJ4" s="45" t="str">
        <f t="shared" ca="1" si="2"/>
        <v/>
      </c>
      <c r="FK4" s="45" t="str">
        <f t="shared" ca="1" si="2"/>
        <v/>
      </c>
      <c r="FL4" s="45" t="str">
        <f t="shared" ca="1" si="2"/>
        <v/>
      </c>
      <c r="FM4" s="45" t="str">
        <f t="shared" ca="1" si="2"/>
        <v/>
      </c>
      <c r="FN4" s="45" t="str">
        <f t="shared" ca="1" si="2"/>
        <v/>
      </c>
      <c r="FO4" s="45" t="str">
        <f t="shared" ca="1" si="2"/>
        <v/>
      </c>
      <c r="FP4" s="45" t="str">
        <f t="shared" ca="1" si="2"/>
        <v/>
      </c>
      <c r="FQ4" s="45" t="str">
        <f t="shared" ca="1" si="2"/>
        <v/>
      </c>
      <c r="FR4" s="45" t="str">
        <f t="shared" ca="1" si="2"/>
        <v/>
      </c>
      <c r="FS4" s="45" t="str">
        <f t="shared" ca="1" si="2"/>
        <v/>
      </c>
      <c r="FT4" s="45" t="str">
        <f t="shared" ca="1" si="2"/>
        <v/>
      </c>
      <c r="FU4" s="45" t="str">
        <f t="shared" ca="1" si="2"/>
        <v/>
      </c>
      <c r="FV4" s="45" t="str">
        <f t="shared" ca="1" si="2"/>
        <v/>
      </c>
      <c r="FW4" s="45" t="str">
        <f t="shared" ca="1" si="2"/>
        <v/>
      </c>
      <c r="FX4" s="45" t="str">
        <f t="shared" ca="1" si="2"/>
        <v/>
      </c>
      <c r="FY4" s="45" t="str">
        <f t="shared" ca="1" si="2"/>
        <v/>
      </c>
      <c r="FZ4" s="45" t="str">
        <f t="shared" ca="1" si="2"/>
        <v/>
      </c>
      <c r="GA4" s="45" t="str">
        <f t="shared" ca="1" si="2"/>
        <v/>
      </c>
      <c r="GB4" s="45" t="str">
        <f t="shared" ca="1" si="2"/>
        <v/>
      </c>
      <c r="GC4" s="45">
        <f t="shared" ca="1" si="2"/>
        <v>42370</v>
      </c>
      <c r="GD4" s="45" t="str">
        <f t="shared" ca="1" si="2"/>
        <v/>
      </c>
      <c r="GE4" s="45" t="str">
        <f t="shared" ca="1" si="2"/>
        <v/>
      </c>
      <c r="GF4" s="45" t="str">
        <f t="shared" ca="1" si="2"/>
        <v/>
      </c>
      <c r="GG4" s="45" t="str">
        <f t="shared" ca="1" si="2"/>
        <v/>
      </c>
      <c r="GH4" s="45" t="str">
        <f t="shared" ca="1" si="2"/>
        <v/>
      </c>
      <c r="GI4" s="45" t="str">
        <f t="shared" ca="1" si="2"/>
        <v/>
      </c>
      <c r="GJ4" s="45" t="str">
        <f t="shared" ca="1" si="2"/>
        <v/>
      </c>
      <c r="GK4" s="45" t="str">
        <f t="shared" ca="1" si="2"/>
        <v/>
      </c>
      <c r="GL4" s="45" t="str">
        <f t="shared" ca="1" si="2"/>
        <v/>
      </c>
      <c r="GM4" s="45" t="str">
        <f t="shared" ca="1" si="2"/>
        <v/>
      </c>
      <c r="GN4" s="45" t="str">
        <f t="shared" ca="1" si="2"/>
        <v/>
      </c>
      <c r="GO4" s="45" t="str">
        <f t="shared" ca="1" si="2"/>
        <v/>
      </c>
      <c r="GP4" s="45" t="str">
        <f t="shared" ca="1" si="2"/>
        <v/>
      </c>
      <c r="GQ4" s="45" t="str">
        <f t="shared" ca="1" si="2"/>
        <v/>
      </c>
      <c r="GR4" s="45" t="str">
        <f t="shared" ca="1" si="2"/>
        <v/>
      </c>
      <c r="GS4" s="45" t="str">
        <f t="shared" ref="GS4:GU4" ca="1" si="3">IF(MONTH(GS6)&lt;&gt;MONTH(GR6),GS6,"")</f>
        <v/>
      </c>
      <c r="GT4" s="45" t="str">
        <f t="shared" ca="1" si="3"/>
        <v/>
      </c>
      <c r="GU4" s="45" t="str">
        <f t="shared" ca="1" si="3"/>
        <v/>
      </c>
      <c r="GV4" s="13"/>
    </row>
    <row r="5" spans="1:204" x14ac:dyDescent="0.25">
      <c r="A5" s="2"/>
      <c r="B5" s="56"/>
      <c r="C5" s="56"/>
      <c r="D5" s="15"/>
      <c r="E5" s="16"/>
      <c r="G5" s="2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13"/>
    </row>
    <row r="6" spans="1:204" ht="15" customHeight="1" x14ac:dyDescent="0.25">
      <c r="A6" s="2"/>
      <c r="B6" s="56"/>
      <c r="C6" s="56"/>
      <c r="D6" s="15"/>
      <c r="E6" s="16"/>
      <c r="F6" s="33"/>
      <c r="G6" s="2"/>
      <c r="H6" s="53">
        <f ca="1">MAX(MIN(D3:E51),TODAY()-30)</f>
        <v>42193</v>
      </c>
      <c r="I6" s="53">
        <f ca="1">H6+1</f>
        <v>42194</v>
      </c>
      <c r="J6" s="53">
        <f t="shared" ref="J6:Q6" ca="1" si="4">I6+1</f>
        <v>42195</v>
      </c>
      <c r="K6" s="53">
        <f t="shared" ca="1" si="4"/>
        <v>42196</v>
      </c>
      <c r="L6" s="53">
        <f t="shared" ca="1" si="4"/>
        <v>42197</v>
      </c>
      <c r="M6" s="53">
        <f t="shared" ca="1" si="4"/>
        <v>42198</v>
      </c>
      <c r="N6" s="52">
        <f t="shared" ca="1" si="4"/>
        <v>42199</v>
      </c>
      <c r="O6" s="52">
        <f t="shared" ca="1" si="4"/>
        <v>42200</v>
      </c>
      <c r="P6" s="52">
        <f t="shared" ca="1" si="4"/>
        <v>42201</v>
      </c>
      <c r="Q6" s="52">
        <f t="shared" ca="1" si="4"/>
        <v>42202</v>
      </c>
      <c r="R6" s="52">
        <f t="shared" ref="R6:S6" ca="1" si="5">Q6+1</f>
        <v>42203</v>
      </c>
      <c r="S6" s="52">
        <f t="shared" ca="1" si="5"/>
        <v>42204</v>
      </c>
      <c r="T6" s="52">
        <f t="shared" ref="T6:CE6" ca="1" si="6">S6+1</f>
        <v>42205</v>
      </c>
      <c r="U6" s="52">
        <f t="shared" ca="1" si="6"/>
        <v>42206</v>
      </c>
      <c r="V6" s="52">
        <f t="shared" ca="1" si="6"/>
        <v>42207</v>
      </c>
      <c r="W6" s="52">
        <f t="shared" ca="1" si="6"/>
        <v>42208</v>
      </c>
      <c r="X6" s="52">
        <f t="shared" ca="1" si="6"/>
        <v>42209</v>
      </c>
      <c r="Y6" s="52">
        <f t="shared" ca="1" si="6"/>
        <v>42210</v>
      </c>
      <c r="Z6" s="52">
        <f t="shared" ca="1" si="6"/>
        <v>42211</v>
      </c>
      <c r="AA6" s="52">
        <f t="shared" ca="1" si="6"/>
        <v>42212</v>
      </c>
      <c r="AB6" s="52">
        <f t="shared" ca="1" si="6"/>
        <v>42213</v>
      </c>
      <c r="AC6" s="52">
        <f t="shared" ca="1" si="6"/>
        <v>42214</v>
      </c>
      <c r="AD6" s="52">
        <f t="shared" ca="1" si="6"/>
        <v>42215</v>
      </c>
      <c r="AE6" s="52">
        <f t="shared" ca="1" si="6"/>
        <v>42216</v>
      </c>
      <c r="AF6" s="52">
        <f t="shared" ca="1" si="6"/>
        <v>42217</v>
      </c>
      <c r="AG6" s="52">
        <f t="shared" ca="1" si="6"/>
        <v>42218</v>
      </c>
      <c r="AH6" s="52">
        <f t="shared" ca="1" si="6"/>
        <v>42219</v>
      </c>
      <c r="AI6" s="52">
        <f t="shared" ca="1" si="6"/>
        <v>42220</v>
      </c>
      <c r="AJ6" s="52">
        <f t="shared" ca="1" si="6"/>
        <v>42221</v>
      </c>
      <c r="AK6" s="52">
        <f t="shared" ca="1" si="6"/>
        <v>42222</v>
      </c>
      <c r="AL6" s="52">
        <f t="shared" ca="1" si="6"/>
        <v>42223</v>
      </c>
      <c r="AM6" s="52">
        <f t="shared" ca="1" si="6"/>
        <v>42224</v>
      </c>
      <c r="AN6" s="52">
        <f t="shared" ca="1" si="6"/>
        <v>42225</v>
      </c>
      <c r="AO6" s="52">
        <f t="shared" ca="1" si="6"/>
        <v>42226</v>
      </c>
      <c r="AP6" s="52">
        <f t="shared" ca="1" si="6"/>
        <v>42227</v>
      </c>
      <c r="AQ6" s="52">
        <f t="shared" ca="1" si="6"/>
        <v>42228</v>
      </c>
      <c r="AR6" s="52">
        <f t="shared" ca="1" si="6"/>
        <v>42229</v>
      </c>
      <c r="AS6" s="52">
        <f t="shared" ca="1" si="6"/>
        <v>42230</v>
      </c>
      <c r="AT6" s="52">
        <f t="shared" ca="1" si="6"/>
        <v>42231</v>
      </c>
      <c r="AU6" s="52">
        <f t="shared" ca="1" si="6"/>
        <v>42232</v>
      </c>
      <c r="AV6" s="52">
        <f t="shared" ca="1" si="6"/>
        <v>42233</v>
      </c>
      <c r="AW6" s="52">
        <f t="shared" ca="1" si="6"/>
        <v>42234</v>
      </c>
      <c r="AX6" s="52">
        <f t="shared" ca="1" si="6"/>
        <v>42235</v>
      </c>
      <c r="AY6" s="52">
        <f t="shared" ca="1" si="6"/>
        <v>42236</v>
      </c>
      <c r="AZ6" s="52">
        <f t="shared" ca="1" si="6"/>
        <v>42237</v>
      </c>
      <c r="BA6" s="52">
        <f t="shared" ca="1" si="6"/>
        <v>42238</v>
      </c>
      <c r="BB6" s="52">
        <f t="shared" ca="1" si="6"/>
        <v>42239</v>
      </c>
      <c r="BC6" s="52">
        <f t="shared" ca="1" si="6"/>
        <v>42240</v>
      </c>
      <c r="BD6" s="52">
        <f t="shared" ca="1" si="6"/>
        <v>42241</v>
      </c>
      <c r="BE6" s="52">
        <f t="shared" ca="1" si="6"/>
        <v>42242</v>
      </c>
      <c r="BF6" s="52">
        <f t="shared" ca="1" si="6"/>
        <v>42243</v>
      </c>
      <c r="BG6" s="52">
        <f t="shared" ca="1" si="6"/>
        <v>42244</v>
      </c>
      <c r="BH6" s="52">
        <f t="shared" ca="1" si="6"/>
        <v>42245</v>
      </c>
      <c r="BI6" s="52">
        <f t="shared" ca="1" si="6"/>
        <v>42246</v>
      </c>
      <c r="BJ6" s="52">
        <f t="shared" ca="1" si="6"/>
        <v>42247</v>
      </c>
      <c r="BK6" s="52">
        <f t="shared" ca="1" si="6"/>
        <v>42248</v>
      </c>
      <c r="BL6" s="52">
        <f t="shared" ca="1" si="6"/>
        <v>42249</v>
      </c>
      <c r="BM6" s="52">
        <f t="shared" ca="1" si="6"/>
        <v>42250</v>
      </c>
      <c r="BN6" s="52">
        <f t="shared" ca="1" si="6"/>
        <v>42251</v>
      </c>
      <c r="BO6" s="52">
        <f t="shared" ca="1" si="6"/>
        <v>42252</v>
      </c>
      <c r="BP6" s="52">
        <f t="shared" ca="1" si="6"/>
        <v>42253</v>
      </c>
      <c r="BQ6" s="52">
        <f t="shared" ca="1" si="6"/>
        <v>42254</v>
      </c>
      <c r="BR6" s="52">
        <f t="shared" ca="1" si="6"/>
        <v>42255</v>
      </c>
      <c r="BS6" s="52">
        <f t="shared" ca="1" si="6"/>
        <v>42256</v>
      </c>
      <c r="BT6" s="52">
        <f t="shared" ca="1" si="6"/>
        <v>42257</v>
      </c>
      <c r="BU6" s="52">
        <f t="shared" ca="1" si="6"/>
        <v>42258</v>
      </c>
      <c r="BV6" s="52">
        <f t="shared" ca="1" si="6"/>
        <v>42259</v>
      </c>
      <c r="BW6" s="52">
        <f t="shared" ca="1" si="6"/>
        <v>42260</v>
      </c>
      <c r="BX6" s="52">
        <f t="shared" ca="1" si="6"/>
        <v>42261</v>
      </c>
      <c r="BY6" s="52">
        <f t="shared" ca="1" si="6"/>
        <v>42262</v>
      </c>
      <c r="BZ6" s="52">
        <f t="shared" ca="1" si="6"/>
        <v>42263</v>
      </c>
      <c r="CA6" s="52">
        <f t="shared" ca="1" si="6"/>
        <v>42264</v>
      </c>
      <c r="CB6" s="52">
        <f t="shared" ca="1" si="6"/>
        <v>42265</v>
      </c>
      <c r="CC6" s="52">
        <f t="shared" ca="1" si="6"/>
        <v>42266</v>
      </c>
      <c r="CD6" s="52">
        <f t="shared" ca="1" si="6"/>
        <v>42267</v>
      </c>
      <c r="CE6" s="52">
        <f t="shared" ca="1" si="6"/>
        <v>42268</v>
      </c>
      <c r="CF6" s="52">
        <f t="shared" ref="CF6:EQ6" ca="1" si="7">CE6+1</f>
        <v>42269</v>
      </c>
      <c r="CG6" s="52">
        <f t="shared" ca="1" si="7"/>
        <v>42270</v>
      </c>
      <c r="CH6" s="52">
        <f t="shared" ca="1" si="7"/>
        <v>42271</v>
      </c>
      <c r="CI6" s="52">
        <f t="shared" ca="1" si="7"/>
        <v>42272</v>
      </c>
      <c r="CJ6" s="52">
        <f t="shared" ca="1" si="7"/>
        <v>42273</v>
      </c>
      <c r="CK6" s="52">
        <f t="shared" ca="1" si="7"/>
        <v>42274</v>
      </c>
      <c r="CL6" s="52">
        <f t="shared" ca="1" si="7"/>
        <v>42275</v>
      </c>
      <c r="CM6" s="52">
        <f t="shared" ca="1" si="7"/>
        <v>42276</v>
      </c>
      <c r="CN6" s="52">
        <f t="shared" ca="1" si="7"/>
        <v>42277</v>
      </c>
      <c r="CO6" s="52">
        <f t="shared" ca="1" si="7"/>
        <v>42278</v>
      </c>
      <c r="CP6" s="52">
        <f t="shared" ca="1" si="7"/>
        <v>42279</v>
      </c>
      <c r="CQ6" s="52">
        <f t="shared" ca="1" si="7"/>
        <v>42280</v>
      </c>
      <c r="CR6" s="52">
        <f t="shared" ca="1" si="7"/>
        <v>42281</v>
      </c>
      <c r="CS6" s="52">
        <f t="shared" ca="1" si="7"/>
        <v>42282</v>
      </c>
      <c r="CT6" s="52">
        <f t="shared" ca="1" si="7"/>
        <v>42283</v>
      </c>
      <c r="CU6" s="52">
        <f t="shared" ca="1" si="7"/>
        <v>42284</v>
      </c>
      <c r="CV6" s="52">
        <f t="shared" ca="1" si="7"/>
        <v>42285</v>
      </c>
      <c r="CW6" s="52">
        <f t="shared" ca="1" si="7"/>
        <v>42286</v>
      </c>
      <c r="CX6" s="52">
        <f t="shared" ca="1" si="7"/>
        <v>42287</v>
      </c>
      <c r="CY6" s="52">
        <f t="shared" ca="1" si="7"/>
        <v>42288</v>
      </c>
      <c r="CZ6" s="52">
        <f t="shared" ca="1" si="7"/>
        <v>42289</v>
      </c>
      <c r="DA6" s="52">
        <f t="shared" ca="1" si="7"/>
        <v>42290</v>
      </c>
      <c r="DB6" s="52">
        <f t="shared" ca="1" si="7"/>
        <v>42291</v>
      </c>
      <c r="DC6" s="52">
        <f t="shared" ca="1" si="7"/>
        <v>42292</v>
      </c>
      <c r="DD6" s="52">
        <f t="shared" ca="1" si="7"/>
        <v>42293</v>
      </c>
      <c r="DE6" s="52">
        <f t="shared" ca="1" si="7"/>
        <v>42294</v>
      </c>
      <c r="DF6" s="52">
        <f t="shared" ca="1" si="7"/>
        <v>42295</v>
      </c>
      <c r="DG6" s="52">
        <f t="shared" ca="1" si="7"/>
        <v>42296</v>
      </c>
      <c r="DH6" s="52">
        <f t="shared" ca="1" si="7"/>
        <v>42297</v>
      </c>
      <c r="DI6" s="52">
        <f t="shared" ca="1" si="7"/>
        <v>42298</v>
      </c>
      <c r="DJ6" s="52">
        <f t="shared" ca="1" si="7"/>
        <v>42299</v>
      </c>
      <c r="DK6" s="52">
        <f t="shared" ca="1" si="7"/>
        <v>42300</v>
      </c>
      <c r="DL6" s="52">
        <f t="shared" ca="1" si="7"/>
        <v>42301</v>
      </c>
      <c r="DM6" s="52">
        <f t="shared" ca="1" si="7"/>
        <v>42302</v>
      </c>
      <c r="DN6" s="52">
        <f t="shared" ca="1" si="7"/>
        <v>42303</v>
      </c>
      <c r="DO6" s="52">
        <f t="shared" ca="1" si="7"/>
        <v>42304</v>
      </c>
      <c r="DP6" s="52">
        <f t="shared" ca="1" si="7"/>
        <v>42305</v>
      </c>
      <c r="DQ6" s="52">
        <f t="shared" ca="1" si="7"/>
        <v>42306</v>
      </c>
      <c r="DR6" s="52">
        <f t="shared" ca="1" si="7"/>
        <v>42307</v>
      </c>
      <c r="DS6" s="52">
        <f t="shared" ca="1" si="7"/>
        <v>42308</v>
      </c>
      <c r="DT6" s="52">
        <f t="shared" ca="1" si="7"/>
        <v>42309</v>
      </c>
      <c r="DU6" s="52">
        <f t="shared" ca="1" si="7"/>
        <v>42310</v>
      </c>
      <c r="DV6" s="52">
        <f t="shared" ca="1" si="7"/>
        <v>42311</v>
      </c>
      <c r="DW6" s="52">
        <f t="shared" ca="1" si="7"/>
        <v>42312</v>
      </c>
      <c r="DX6" s="52">
        <f t="shared" ca="1" si="7"/>
        <v>42313</v>
      </c>
      <c r="DY6" s="52">
        <f t="shared" ca="1" si="7"/>
        <v>42314</v>
      </c>
      <c r="DZ6" s="52">
        <f t="shared" ca="1" si="7"/>
        <v>42315</v>
      </c>
      <c r="EA6" s="52">
        <f t="shared" ca="1" si="7"/>
        <v>42316</v>
      </c>
      <c r="EB6" s="52">
        <f t="shared" ca="1" si="7"/>
        <v>42317</v>
      </c>
      <c r="EC6" s="52">
        <f t="shared" ca="1" si="7"/>
        <v>42318</v>
      </c>
      <c r="ED6" s="52">
        <f t="shared" ca="1" si="7"/>
        <v>42319</v>
      </c>
      <c r="EE6" s="52">
        <f t="shared" ca="1" si="7"/>
        <v>42320</v>
      </c>
      <c r="EF6" s="52">
        <f t="shared" ca="1" si="7"/>
        <v>42321</v>
      </c>
      <c r="EG6" s="52">
        <f t="shared" ca="1" si="7"/>
        <v>42322</v>
      </c>
      <c r="EH6" s="52">
        <f t="shared" ca="1" si="7"/>
        <v>42323</v>
      </c>
      <c r="EI6" s="52">
        <f t="shared" ca="1" si="7"/>
        <v>42324</v>
      </c>
      <c r="EJ6" s="52">
        <f t="shared" ca="1" si="7"/>
        <v>42325</v>
      </c>
      <c r="EK6" s="52">
        <f t="shared" ca="1" si="7"/>
        <v>42326</v>
      </c>
      <c r="EL6" s="52">
        <f t="shared" ca="1" si="7"/>
        <v>42327</v>
      </c>
      <c r="EM6" s="52">
        <f t="shared" ca="1" si="7"/>
        <v>42328</v>
      </c>
      <c r="EN6" s="52">
        <f t="shared" ca="1" si="7"/>
        <v>42329</v>
      </c>
      <c r="EO6" s="52">
        <f t="shared" ca="1" si="7"/>
        <v>42330</v>
      </c>
      <c r="EP6" s="52">
        <f t="shared" ca="1" si="7"/>
        <v>42331</v>
      </c>
      <c r="EQ6" s="52">
        <f t="shared" ca="1" si="7"/>
        <v>42332</v>
      </c>
      <c r="ER6" s="52">
        <f t="shared" ref="ER6:GU6" ca="1" si="8">EQ6+1</f>
        <v>42333</v>
      </c>
      <c r="ES6" s="52">
        <f t="shared" ca="1" si="8"/>
        <v>42334</v>
      </c>
      <c r="ET6" s="52">
        <f t="shared" ca="1" si="8"/>
        <v>42335</v>
      </c>
      <c r="EU6" s="52">
        <f t="shared" ca="1" si="8"/>
        <v>42336</v>
      </c>
      <c r="EV6" s="52">
        <f t="shared" ca="1" si="8"/>
        <v>42337</v>
      </c>
      <c r="EW6" s="52">
        <f t="shared" ca="1" si="8"/>
        <v>42338</v>
      </c>
      <c r="EX6" s="52">
        <f t="shared" ca="1" si="8"/>
        <v>42339</v>
      </c>
      <c r="EY6" s="52">
        <f t="shared" ca="1" si="8"/>
        <v>42340</v>
      </c>
      <c r="EZ6" s="52">
        <f t="shared" ca="1" si="8"/>
        <v>42341</v>
      </c>
      <c r="FA6" s="52">
        <f t="shared" ca="1" si="8"/>
        <v>42342</v>
      </c>
      <c r="FB6" s="52">
        <f t="shared" ca="1" si="8"/>
        <v>42343</v>
      </c>
      <c r="FC6" s="52">
        <f t="shared" ca="1" si="8"/>
        <v>42344</v>
      </c>
      <c r="FD6" s="52">
        <f t="shared" ca="1" si="8"/>
        <v>42345</v>
      </c>
      <c r="FE6" s="52">
        <f t="shared" ca="1" si="8"/>
        <v>42346</v>
      </c>
      <c r="FF6" s="52">
        <f t="shared" ca="1" si="8"/>
        <v>42347</v>
      </c>
      <c r="FG6" s="52">
        <f t="shared" ca="1" si="8"/>
        <v>42348</v>
      </c>
      <c r="FH6" s="52">
        <f t="shared" ca="1" si="8"/>
        <v>42349</v>
      </c>
      <c r="FI6" s="52">
        <f t="shared" ca="1" si="8"/>
        <v>42350</v>
      </c>
      <c r="FJ6" s="52">
        <f t="shared" ca="1" si="8"/>
        <v>42351</v>
      </c>
      <c r="FK6" s="52">
        <f t="shared" ca="1" si="8"/>
        <v>42352</v>
      </c>
      <c r="FL6" s="52">
        <f t="shared" ca="1" si="8"/>
        <v>42353</v>
      </c>
      <c r="FM6" s="52">
        <f t="shared" ca="1" si="8"/>
        <v>42354</v>
      </c>
      <c r="FN6" s="52">
        <f t="shared" ca="1" si="8"/>
        <v>42355</v>
      </c>
      <c r="FO6" s="52">
        <f t="shared" ca="1" si="8"/>
        <v>42356</v>
      </c>
      <c r="FP6" s="52">
        <f t="shared" ca="1" si="8"/>
        <v>42357</v>
      </c>
      <c r="FQ6" s="52">
        <f t="shared" ca="1" si="8"/>
        <v>42358</v>
      </c>
      <c r="FR6" s="52">
        <f t="shared" ca="1" si="8"/>
        <v>42359</v>
      </c>
      <c r="FS6" s="52">
        <f t="shared" ca="1" si="8"/>
        <v>42360</v>
      </c>
      <c r="FT6" s="52">
        <f t="shared" ca="1" si="8"/>
        <v>42361</v>
      </c>
      <c r="FU6" s="52">
        <f t="shared" ca="1" si="8"/>
        <v>42362</v>
      </c>
      <c r="FV6" s="52">
        <f t="shared" ca="1" si="8"/>
        <v>42363</v>
      </c>
      <c r="FW6" s="52">
        <f t="shared" ca="1" si="8"/>
        <v>42364</v>
      </c>
      <c r="FX6" s="52">
        <f t="shared" ca="1" si="8"/>
        <v>42365</v>
      </c>
      <c r="FY6" s="52">
        <f t="shared" ca="1" si="8"/>
        <v>42366</v>
      </c>
      <c r="FZ6" s="52">
        <f t="shared" ca="1" si="8"/>
        <v>42367</v>
      </c>
      <c r="GA6" s="52">
        <f t="shared" ca="1" si="8"/>
        <v>42368</v>
      </c>
      <c r="GB6" s="52">
        <f t="shared" ca="1" si="8"/>
        <v>42369</v>
      </c>
      <c r="GC6" s="52">
        <f t="shared" ca="1" si="8"/>
        <v>42370</v>
      </c>
      <c r="GD6" s="52">
        <f t="shared" ca="1" si="8"/>
        <v>42371</v>
      </c>
      <c r="GE6" s="52">
        <f t="shared" ca="1" si="8"/>
        <v>42372</v>
      </c>
      <c r="GF6" s="52">
        <f t="shared" ca="1" si="8"/>
        <v>42373</v>
      </c>
      <c r="GG6" s="52">
        <f t="shared" ca="1" si="8"/>
        <v>42374</v>
      </c>
      <c r="GH6" s="52">
        <f t="shared" ca="1" si="8"/>
        <v>42375</v>
      </c>
      <c r="GI6" s="52">
        <f t="shared" ca="1" si="8"/>
        <v>42376</v>
      </c>
      <c r="GJ6" s="52">
        <f t="shared" ca="1" si="8"/>
        <v>42377</v>
      </c>
      <c r="GK6" s="52">
        <f t="shared" ca="1" si="8"/>
        <v>42378</v>
      </c>
      <c r="GL6" s="52">
        <f t="shared" ca="1" si="8"/>
        <v>42379</v>
      </c>
      <c r="GM6" s="52">
        <f t="shared" ca="1" si="8"/>
        <v>42380</v>
      </c>
      <c r="GN6" s="52">
        <f t="shared" ca="1" si="8"/>
        <v>42381</v>
      </c>
      <c r="GO6" s="52">
        <f t="shared" ca="1" si="8"/>
        <v>42382</v>
      </c>
      <c r="GP6" s="52">
        <f t="shared" ca="1" si="8"/>
        <v>42383</v>
      </c>
      <c r="GQ6" s="52">
        <f t="shared" ca="1" si="8"/>
        <v>42384</v>
      </c>
      <c r="GR6" s="52">
        <f t="shared" ca="1" si="8"/>
        <v>42385</v>
      </c>
      <c r="GS6" s="52">
        <f t="shared" ca="1" si="8"/>
        <v>42386</v>
      </c>
      <c r="GT6" s="52">
        <f t="shared" ca="1" si="8"/>
        <v>42387</v>
      </c>
      <c r="GU6" s="52">
        <f t="shared" ca="1" si="8"/>
        <v>42388</v>
      </c>
      <c r="GV6" s="14"/>
    </row>
    <row r="7" spans="1:204" x14ac:dyDescent="0.25">
      <c r="A7" s="8"/>
      <c r="B7" s="56"/>
      <c r="C7" s="56"/>
      <c r="D7" s="15"/>
      <c r="E7" s="16"/>
      <c r="H7" s="54"/>
      <c r="I7" s="54"/>
      <c r="J7" s="54"/>
      <c r="K7" s="54"/>
      <c r="L7" s="54"/>
      <c r="M7" s="54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14"/>
    </row>
    <row r="8" spans="1:204" ht="3.75" customHeight="1" x14ac:dyDescent="0.25"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</row>
    <row r="9" spans="1:204" x14ac:dyDescent="0.25">
      <c r="D9" s="17" t="s">
        <v>0</v>
      </c>
      <c r="E9" s="17" t="s">
        <v>1</v>
      </c>
      <c r="F9" s="17" t="s">
        <v>12</v>
      </c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</row>
    <row r="10" spans="1:204" x14ac:dyDescent="0.25">
      <c r="A10" s="57" t="s">
        <v>5</v>
      </c>
      <c r="B10" s="58"/>
      <c r="C10" s="58"/>
      <c r="D10" s="39">
        <f>MIN(D11:D14)</f>
        <v>42193</v>
      </c>
      <c r="E10" s="39">
        <f>MAX(E11:E14)</f>
        <v>42196</v>
      </c>
      <c r="F10" s="4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</row>
    <row r="11" spans="1:204" x14ac:dyDescent="0.25">
      <c r="A11" s="1"/>
      <c r="B11" s="2" t="s">
        <v>26</v>
      </c>
      <c r="C11" s="2"/>
      <c r="D11" s="15">
        <v>42193</v>
      </c>
      <c r="E11" s="25">
        <f>D11+1</f>
        <v>42194</v>
      </c>
      <c r="F11" s="31"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</row>
    <row r="12" spans="1:204" x14ac:dyDescent="0.25">
      <c r="A12" s="1"/>
      <c r="B12" s="2"/>
      <c r="C12" s="2" t="s">
        <v>14</v>
      </c>
      <c r="D12" s="15">
        <f>D11+1</f>
        <v>42194</v>
      </c>
      <c r="E12" s="25">
        <f>D12+1</f>
        <v>42195</v>
      </c>
      <c r="F12" s="41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</row>
    <row r="13" spans="1:204" x14ac:dyDescent="0.25">
      <c r="A13" s="1"/>
      <c r="B13" s="2" t="s">
        <v>27</v>
      </c>
      <c r="C13" s="2"/>
      <c r="D13" s="15">
        <f>E12</f>
        <v>42195</v>
      </c>
      <c r="E13" s="25">
        <f>D13+1</f>
        <v>42196</v>
      </c>
      <c r="F13" s="32">
        <v>0.5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</row>
    <row r="14" spans="1:204" ht="6.75" customHeight="1" x14ac:dyDescent="0.25">
      <c r="A14" s="18"/>
      <c r="B14" s="19"/>
      <c r="C14" s="19"/>
      <c r="D14" s="20"/>
      <c r="E14" s="20"/>
      <c r="F14" s="2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</row>
    <row r="15" spans="1:204" ht="7.5" customHeight="1" x14ac:dyDescent="0.25">
      <c r="A15" s="2"/>
      <c r="B15" s="2"/>
      <c r="C15" s="2"/>
      <c r="D15" s="6"/>
      <c r="E15" s="6"/>
      <c r="F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</row>
    <row r="16" spans="1:204" x14ac:dyDescent="0.25">
      <c r="A16" s="57" t="s">
        <v>6</v>
      </c>
      <c r="B16" s="58"/>
      <c r="C16" s="58"/>
      <c r="D16" s="39">
        <f>MIN(D17:D29)</f>
        <v>42198</v>
      </c>
      <c r="E16" s="39">
        <f>MAX(E17:E20)</f>
        <v>42204</v>
      </c>
      <c r="F16" s="4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</row>
    <row r="17" spans="1:203" ht="15.75" x14ac:dyDescent="0.25">
      <c r="A17" s="1"/>
      <c r="B17" s="43" t="s">
        <v>15</v>
      </c>
      <c r="C17" s="2"/>
      <c r="D17" s="27">
        <f>D11+5</f>
        <v>42198</v>
      </c>
      <c r="E17" s="28">
        <f>D17+1</f>
        <v>42199</v>
      </c>
      <c r="F17" s="34">
        <v>0.5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</row>
    <row r="18" spans="1:203" ht="15.75" x14ac:dyDescent="0.25">
      <c r="A18" s="1"/>
      <c r="B18" s="2"/>
      <c r="C18" s="43" t="s">
        <v>16</v>
      </c>
      <c r="D18" s="15">
        <f>E17+1</f>
        <v>42200</v>
      </c>
      <c r="E18" s="25">
        <f>D18+1</f>
        <v>42201</v>
      </c>
      <c r="F18" s="34">
        <v>0.5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</row>
    <row r="19" spans="1:203" ht="15.75" x14ac:dyDescent="0.25">
      <c r="A19" s="1"/>
      <c r="B19" s="2"/>
      <c r="C19" s="43" t="s">
        <v>17</v>
      </c>
      <c r="D19" s="15">
        <f>E18+1</f>
        <v>42202</v>
      </c>
      <c r="E19" s="25">
        <f>D19+1</f>
        <v>42203</v>
      </c>
      <c r="F19" s="35">
        <v>0.5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</row>
    <row r="20" spans="1:203" ht="15.75" x14ac:dyDescent="0.25">
      <c r="A20" s="1"/>
      <c r="B20" s="2" t="s">
        <v>27</v>
      </c>
      <c r="C20" s="43"/>
      <c r="D20" s="15">
        <f>D18</f>
        <v>42200</v>
      </c>
      <c r="E20" s="25">
        <f>D20+4</f>
        <v>42204</v>
      </c>
      <c r="F20" s="35">
        <v>0.5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</row>
    <row r="21" spans="1:203" ht="7.5" customHeight="1" x14ac:dyDescent="0.25">
      <c r="A21" s="18"/>
      <c r="B21" s="19"/>
      <c r="C21" s="19"/>
      <c r="D21" s="20"/>
      <c r="E21" s="20"/>
      <c r="F21" s="2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</row>
    <row r="22" spans="1:203" ht="7.5" customHeight="1" x14ac:dyDescent="0.25">
      <c r="A22" s="2"/>
      <c r="B22" s="2"/>
      <c r="C22" s="2"/>
      <c r="D22" s="6"/>
      <c r="E22" s="6"/>
      <c r="F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</row>
    <row r="23" spans="1:203" x14ac:dyDescent="0.25">
      <c r="A23" s="57" t="s">
        <v>7</v>
      </c>
      <c r="B23" s="58"/>
      <c r="C23" s="58"/>
      <c r="D23" s="39">
        <f>MIN(D24:D29)</f>
        <v>42207</v>
      </c>
      <c r="E23" s="39">
        <f>MAX(E24:E29)</f>
        <v>42213</v>
      </c>
      <c r="F23" s="4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</row>
    <row r="24" spans="1:203" ht="15.75" x14ac:dyDescent="0.25">
      <c r="A24" s="1"/>
      <c r="B24" s="43" t="s">
        <v>28</v>
      </c>
      <c r="C24" s="2"/>
      <c r="D24" s="27">
        <f>E20+3</f>
        <v>42207</v>
      </c>
      <c r="E24" s="28">
        <f>D24+1</f>
        <v>42208</v>
      </c>
      <c r="F24" s="36">
        <v>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</row>
    <row r="25" spans="1:203" ht="15.75" x14ac:dyDescent="0.25">
      <c r="A25" s="1"/>
      <c r="B25" s="2"/>
      <c r="C25" s="43" t="s">
        <v>29</v>
      </c>
      <c r="D25" s="15">
        <f>E24+1</f>
        <v>42209</v>
      </c>
      <c r="E25" s="25">
        <f>D25+2</f>
        <v>42211</v>
      </c>
      <c r="F25" s="34"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</row>
    <row r="26" spans="1:203" ht="15.75" x14ac:dyDescent="0.25">
      <c r="A26" s="1"/>
      <c r="B26" s="2"/>
      <c r="C26" s="43" t="s">
        <v>30</v>
      </c>
      <c r="D26" s="15">
        <f>D24</f>
        <v>42207</v>
      </c>
      <c r="E26" s="25">
        <f>D26+4</f>
        <v>42211</v>
      </c>
      <c r="F26" s="35">
        <v>0.1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</row>
    <row r="27" spans="1:203" ht="15.75" x14ac:dyDescent="0.25">
      <c r="A27" s="1"/>
      <c r="B27" s="2"/>
      <c r="C27" s="43" t="s">
        <v>31</v>
      </c>
      <c r="D27" s="15">
        <f>E25+1</f>
        <v>42212</v>
      </c>
      <c r="E27" s="25">
        <f>D27+1</f>
        <v>42213</v>
      </c>
      <c r="F27" s="35">
        <v>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</row>
    <row r="28" spans="1:203" ht="15.75" x14ac:dyDescent="0.25">
      <c r="A28" s="1"/>
      <c r="B28" s="2" t="s">
        <v>27</v>
      </c>
      <c r="C28" s="43"/>
      <c r="D28" s="15">
        <f>E24+1</f>
        <v>42209</v>
      </c>
      <c r="E28" s="25">
        <f>E27</f>
        <v>42213</v>
      </c>
      <c r="F28" s="35"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</row>
    <row r="29" spans="1:203" ht="7.5" customHeight="1" x14ac:dyDescent="0.25">
      <c r="A29" s="18"/>
      <c r="B29" s="19"/>
      <c r="C29" s="19"/>
      <c r="D29" s="20"/>
      <c r="E29" s="20"/>
      <c r="F29" s="2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</row>
    <row r="30" spans="1:203" ht="7.5" customHeight="1" x14ac:dyDescent="0.25">
      <c r="A30" s="2"/>
      <c r="B30" s="2"/>
      <c r="C30" s="2"/>
      <c r="D30" s="6"/>
      <c r="E30" s="6"/>
      <c r="F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</row>
    <row r="31" spans="1:203" x14ac:dyDescent="0.25">
      <c r="A31" s="57" t="s">
        <v>7</v>
      </c>
      <c r="B31" s="58"/>
      <c r="C31" s="58"/>
      <c r="D31" s="39">
        <f>MIN(D32:D36)</f>
        <v>42214</v>
      </c>
      <c r="E31" s="39">
        <f>MAX(E32:E36)</f>
        <v>42225</v>
      </c>
      <c r="F31" s="4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</row>
    <row r="32" spans="1:203" ht="15.75" x14ac:dyDescent="0.25">
      <c r="A32" s="1"/>
      <c r="B32" s="43" t="s">
        <v>18</v>
      </c>
      <c r="C32" s="2"/>
      <c r="D32" s="27">
        <f>E27+1</f>
        <v>42214</v>
      </c>
      <c r="E32" s="28">
        <f>D32+1</f>
        <v>42215</v>
      </c>
      <c r="F32" s="36"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</row>
    <row r="33" spans="1:203" ht="15.75" x14ac:dyDescent="0.25">
      <c r="A33" s="1"/>
      <c r="B33" s="2"/>
      <c r="C33" s="43" t="s">
        <v>19</v>
      </c>
      <c r="D33" s="15">
        <f>E32+1</f>
        <v>42216</v>
      </c>
      <c r="E33" s="25">
        <f>D33+5</f>
        <v>42221</v>
      </c>
      <c r="F33" s="34"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</row>
    <row r="34" spans="1:203" ht="15.75" x14ac:dyDescent="0.25">
      <c r="A34" s="1"/>
      <c r="B34" s="2"/>
      <c r="C34" s="43" t="s">
        <v>20</v>
      </c>
      <c r="D34" s="15">
        <f>E33+1</f>
        <v>42222</v>
      </c>
      <c r="E34" s="25">
        <f>D34+2</f>
        <v>42224</v>
      </c>
      <c r="F34" s="35">
        <v>0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</row>
    <row r="35" spans="1:203" ht="15.75" x14ac:dyDescent="0.25">
      <c r="A35" s="1"/>
      <c r="B35" s="2" t="s">
        <v>27</v>
      </c>
      <c r="C35" s="43"/>
      <c r="D35" s="15">
        <f>E32+1</f>
        <v>42216</v>
      </c>
      <c r="E35" s="25">
        <f>E34+1</f>
        <v>42225</v>
      </c>
      <c r="F35" s="35">
        <v>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</row>
    <row r="36" spans="1:203" ht="7.5" customHeight="1" x14ac:dyDescent="0.25">
      <c r="A36" s="18"/>
      <c r="B36" s="19"/>
      <c r="C36" s="19"/>
      <c r="D36" s="20"/>
      <c r="E36" s="20"/>
      <c r="F36" s="2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</row>
    <row r="37" spans="1:203" ht="7.5" customHeight="1" x14ac:dyDescent="0.25">
      <c r="A37" s="2"/>
      <c r="B37" s="2"/>
      <c r="C37" s="2"/>
      <c r="D37" s="6"/>
      <c r="E37" s="6"/>
      <c r="F37" s="6"/>
    </row>
    <row r="38" spans="1:203" x14ac:dyDescent="0.25">
      <c r="A38" s="57" t="s">
        <v>8</v>
      </c>
      <c r="B38" s="58"/>
      <c r="C38" s="58"/>
      <c r="D38" s="39">
        <f>MIN(D39:D45)</f>
        <v>42226</v>
      </c>
      <c r="E38" s="39">
        <f>MAX(E39:E45)</f>
        <v>42239</v>
      </c>
      <c r="F38" s="4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</row>
    <row r="39" spans="1:203" ht="15.75" x14ac:dyDescent="0.25">
      <c r="A39" s="1"/>
      <c r="B39" s="43" t="s">
        <v>21</v>
      </c>
      <c r="C39" s="2"/>
      <c r="D39" s="27">
        <f>E35+1</f>
        <v>42226</v>
      </c>
      <c r="E39" s="28">
        <f>D39+5</f>
        <v>42231</v>
      </c>
      <c r="F39" s="36">
        <v>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</row>
    <row r="40" spans="1:203" ht="15.75" x14ac:dyDescent="0.25">
      <c r="A40" s="1"/>
      <c r="B40" s="43" t="s">
        <v>22</v>
      </c>
      <c r="C40" s="2"/>
      <c r="D40" s="15">
        <f>E39+1</f>
        <v>42232</v>
      </c>
      <c r="E40" s="25">
        <f>D40+1</f>
        <v>42233</v>
      </c>
      <c r="F40" s="34"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</row>
    <row r="41" spans="1:203" ht="15.75" x14ac:dyDescent="0.25">
      <c r="A41" s="1"/>
      <c r="B41" s="2"/>
      <c r="C41" s="43" t="s">
        <v>23</v>
      </c>
      <c r="D41" s="15">
        <f>E40+1</f>
        <v>42234</v>
      </c>
      <c r="E41" s="25">
        <f>D41+1</f>
        <v>42235</v>
      </c>
      <c r="F41" s="34">
        <v>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</row>
    <row r="42" spans="1:203" ht="15.75" x14ac:dyDescent="0.25">
      <c r="A42" s="1"/>
      <c r="B42" s="2"/>
      <c r="C42" s="43" t="s">
        <v>20</v>
      </c>
      <c r="D42" s="15">
        <f>E41+1</f>
        <v>42236</v>
      </c>
      <c r="E42" s="25">
        <f>D42+1</f>
        <v>42237</v>
      </c>
      <c r="F42" s="34">
        <v>0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</row>
    <row r="43" spans="1:203" x14ac:dyDescent="0.25">
      <c r="A43" s="1"/>
      <c r="B43" s="2"/>
      <c r="C43" s="44" t="s">
        <v>21</v>
      </c>
      <c r="D43" s="29">
        <f>E41+1</f>
        <v>42236</v>
      </c>
      <c r="E43" s="30">
        <f>D43+2</f>
        <v>42238</v>
      </c>
      <c r="F43" s="35">
        <v>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</row>
    <row r="44" spans="1:203" x14ac:dyDescent="0.25">
      <c r="A44" s="1"/>
      <c r="B44" s="2" t="s">
        <v>27</v>
      </c>
      <c r="C44" s="44"/>
      <c r="D44" s="29">
        <f>E39+1</f>
        <v>42232</v>
      </c>
      <c r="E44" s="30">
        <f>E43+1</f>
        <v>42239</v>
      </c>
      <c r="F44" s="35">
        <v>0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</row>
    <row r="45" spans="1:203" ht="7.5" customHeight="1" x14ac:dyDescent="0.25">
      <c r="A45" s="18"/>
      <c r="B45" s="19"/>
      <c r="C45" s="19"/>
      <c r="D45" s="20"/>
      <c r="E45" s="20"/>
      <c r="F45" s="2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</row>
    <row r="46" spans="1:203" ht="7.5" customHeight="1" x14ac:dyDescent="0.25">
      <c r="A46" s="2"/>
      <c r="B46" s="2"/>
      <c r="C46" s="2"/>
      <c r="D46" s="6"/>
      <c r="E46" s="6"/>
      <c r="F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</row>
    <row r="47" spans="1:203" x14ac:dyDescent="0.25">
      <c r="A47" s="57" t="s">
        <v>9</v>
      </c>
      <c r="B47" s="58"/>
      <c r="C47" s="58"/>
      <c r="D47" s="39">
        <f>MIN(D48:D52)</f>
        <v>42240</v>
      </c>
      <c r="E47" s="39">
        <f>MAX(E48:E52)</f>
        <v>42245</v>
      </c>
      <c r="F47" s="4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</row>
    <row r="48" spans="1:203" ht="15.75" x14ac:dyDescent="0.25">
      <c r="A48" s="1"/>
      <c r="B48" s="43" t="s">
        <v>24</v>
      </c>
      <c r="C48" s="2"/>
      <c r="D48" s="27">
        <f>E44+1</f>
        <v>42240</v>
      </c>
      <c r="E48" s="28">
        <f>D48+1</f>
        <v>42241</v>
      </c>
      <c r="F48" s="37">
        <v>0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</row>
    <row r="49" spans="1:203" ht="15.75" x14ac:dyDescent="0.25">
      <c r="A49" s="1"/>
      <c r="B49" s="43" t="s">
        <v>25</v>
      </c>
      <c r="C49" s="2"/>
      <c r="D49" s="15">
        <f>E48+1</f>
        <v>42242</v>
      </c>
      <c r="E49" s="25">
        <f>D49+2</f>
        <v>42244</v>
      </c>
      <c r="F49" s="34">
        <v>0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</row>
    <row r="50" spans="1:203" x14ac:dyDescent="0.25">
      <c r="A50" s="1"/>
      <c r="B50" s="2" t="s">
        <v>27</v>
      </c>
      <c r="C50" s="2"/>
      <c r="D50" s="15">
        <f>E48+1</f>
        <v>42242</v>
      </c>
      <c r="E50" s="25">
        <f>E49+1</f>
        <v>42245</v>
      </c>
      <c r="F50" s="34">
        <v>0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</row>
    <row r="51" spans="1:203" x14ac:dyDescent="0.25">
      <c r="A51" s="1"/>
      <c r="B51" s="2"/>
      <c r="C51" s="2"/>
      <c r="D51" s="15"/>
      <c r="E51" s="25"/>
      <c r="F51" s="38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</row>
    <row r="52" spans="1:203" ht="7.5" customHeight="1" x14ac:dyDescent="0.25">
      <c r="A52" s="18"/>
      <c r="B52" s="19"/>
      <c r="C52" s="19"/>
      <c r="D52" s="20"/>
      <c r="E52" s="20"/>
      <c r="F52" s="2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</row>
    <row r="55" spans="1:203" x14ac:dyDescent="0.25">
      <c r="C55" s="9"/>
    </row>
    <row r="56" spans="1:203" x14ac:dyDescent="0.25">
      <c r="C56" s="9"/>
    </row>
  </sheetData>
  <mergeCells count="405">
    <mergeCell ref="A23:C23"/>
    <mergeCell ref="A47:C47"/>
    <mergeCell ref="B2:C2"/>
    <mergeCell ref="A10:C10"/>
    <mergeCell ref="A16:C16"/>
    <mergeCell ref="A31:C31"/>
    <mergeCell ref="A38:C38"/>
    <mergeCell ref="GR6:GR7"/>
    <mergeCell ref="GS6:GS7"/>
    <mergeCell ref="GT6:GT7"/>
    <mergeCell ref="GA6:GA7"/>
    <mergeCell ref="GB6:GB7"/>
    <mergeCell ref="FS6:FS7"/>
    <mergeCell ref="FT6:FT7"/>
    <mergeCell ref="FU6:FU7"/>
    <mergeCell ref="FV6:FV7"/>
    <mergeCell ref="FW6:FW7"/>
    <mergeCell ref="FN6:FN7"/>
    <mergeCell ref="FO6:FO7"/>
    <mergeCell ref="FP6:FP7"/>
    <mergeCell ref="FQ6:FQ7"/>
    <mergeCell ref="FR6:FR7"/>
    <mergeCell ref="FI6:FI7"/>
    <mergeCell ref="FJ6:FJ7"/>
    <mergeCell ref="FK6:FK7"/>
    <mergeCell ref="GU6:GU7"/>
    <mergeCell ref="B3:C3"/>
    <mergeCell ref="B4:C4"/>
    <mergeCell ref="B5:C5"/>
    <mergeCell ref="B6:C6"/>
    <mergeCell ref="B7:C7"/>
    <mergeCell ref="GM6:GM7"/>
    <mergeCell ref="GN6:GN7"/>
    <mergeCell ref="GO6:GO7"/>
    <mergeCell ref="GP6:GP7"/>
    <mergeCell ref="GQ6:GQ7"/>
    <mergeCell ref="GH6:GH7"/>
    <mergeCell ref="GI6:GI7"/>
    <mergeCell ref="GJ6:GJ7"/>
    <mergeCell ref="GK6:GK7"/>
    <mergeCell ref="GL6:GL7"/>
    <mergeCell ref="GC6:GC7"/>
    <mergeCell ref="GD6:GD7"/>
    <mergeCell ref="GE6:GE7"/>
    <mergeCell ref="GF6:GF7"/>
    <mergeCell ref="GG6:GG7"/>
    <mergeCell ref="FX6:FX7"/>
    <mergeCell ref="FY6:FY7"/>
    <mergeCell ref="FZ6:FZ7"/>
    <mergeCell ref="FL6:FL7"/>
    <mergeCell ref="FM6:FM7"/>
    <mergeCell ref="FD6:FD7"/>
    <mergeCell ref="FE6:FE7"/>
    <mergeCell ref="FF6:FF7"/>
    <mergeCell ref="FG6:FG7"/>
    <mergeCell ref="FH6:FH7"/>
    <mergeCell ref="EP6:EP7"/>
    <mergeCell ref="EQ6:EQ7"/>
    <mergeCell ref="ER6:ER7"/>
    <mergeCell ref="ES6:ES7"/>
    <mergeCell ref="ET6:ET7"/>
    <mergeCell ref="EU6:EU7"/>
    <mergeCell ref="EV6:EV7"/>
    <mergeCell ref="EW6:EW7"/>
    <mergeCell ref="EX6:EX7"/>
    <mergeCell ref="EY6:EY7"/>
    <mergeCell ref="EZ6:EZ7"/>
    <mergeCell ref="FA6:FA7"/>
    <mergeCell ref="FB6:FB7"/>
    <mergeCell ref="FC6:FC7"/>
    <mergeCell ref="EK6:EK7"/>
    <mergeCell ref="EL6:EL7"/>
    <mergeCell ref="EM6:EM7"/>
    <mergeCell ref="EN6:EN7"/>
    <mergeCell ref="EO6:EO7"/>
    <mergeCell ref="EF6:EF7"/>
    <mergeCell ref="EG6:EG7"/>
    <mergeCell ref="EH6:EH7"/>
    <mergeCell ref="EI6:EI7"/>
    <mergeCell ref="EJ6:EJ7"/>
    <mergeCell ref="EA6:EA7"/>
    <mergeCell ref="EB6:EB7"/>
    <mergeCell ref="EC6:EC7"/>
    <mergeCell ref="ED6:ED7"/>
    <mergeCell ref="EE6:EE7"/>
    <mergeCell ref="DV6:DV7"/>
    <mergeCell ref="DW6:DW7"/>
    <mergeCell ref="DX6:DX7"/>
    <mergeCell ref="DY6:DY7"/>
    <mergeCell ref="DZ6:DZ7"/>
    <mergeCell ref="DQ6:DQ7"/>
    <mergeCell ref="DR6:DR7"/>
    <mergeCell ref="DS6:DS7"/>
    <mergeCell ref="DT6:DT7"/>
    <mergeCell ref="DU6:DU7"/>
    <mergeCell ref="DL6:DL7"/>
    <mergeCell ref="DM6:DM7"/>
    <mergeCell ref="DN6:DN7"/>
    <mergeCell ref="DO6:DO7"/>
    <mergeCell ref="DP6:DP7"/>
    <mergeCell ref="DG6:DG7"/>
    <mergeCell ref="DH6:DH7"/>
    <mergeCell ref="DI6:DI7"/>
    <mergeCell ref="DJ6:DJ7"/>
    <mergeCell ref="DK6:DK7"/>
    <mergeCell ref="DB6:DB7"/>
    <mergeCell ref="DC6:DC7"/>
    <mergeCell ref="DD6:DD7"/>
    <mergeCell ref="DE6:DE7"/>
    <mergeCell ref="DF6:DF7"/>
    <mergeCell ref="CW6:CW7"/>
    <mergeCell ref="CX6:CX7"/>
    <mergeCell ref="CY6:CY7"/>
    <mergeCell ref="CZ6:CZ7"/>
    <mergeCell ref="DA6:DA7"/>
    <mergeCell ref="CR6:CR7"/>
    <mergeCell ref="CS6:CS7"/>
    <mergeCell ref="CT6:CT7"/>
    <mergeCell ref="CU6:CU7"/>
    <mergeCell ref="CV6:CV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AO6:AO7"/>
    <mergeCell ref="AP6:AP7"/>
    <mergeCell ref="AQ6:AQ7"/>
    <mergeCell ref="AR6:AR7"/>
    <mergeCell ref="AS6:AS7"/>
    <mergeCell ref="AJ6:AJ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Z6:Z7"/>
    <mergeCell ref="AA6:AA7"/>
    <mergeCell ref="AB6:AB7"/>
    <mergeCell ref="AC6:AC7"/>
    <mergeCell ref="AD6:AD7"/>
    <mergeCell ref="U6:U7"/>
    <mergeCell ref="V6:V7"/>
    <mergeCell ref="W6:W7"/>
    <mergeCell ref="X6:X7"/>
    <mergeCell ref="Y6:Y7"/>
    <mergeCell ref="GS4:GS5"/>
    <mergeCell ref="GT4:GT5"/>
    <mergeCell ref="GU4:GU5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GN4:GN5"/>
    <mergeCell ref="GO4:GO5"/>
    <mergeCell ref="GP4:GP5"/>
    <mergeCell ref="GQ4:GQ5"/>
    <mergeCell ref="GR4:GR5"/>
    <mergeCell ref="GI4:GI5"/>
    <mergeCell ref="GJ4:GJ5"/>
    <mergeCell ref="GK4:GK5"/>
    <mergeCell ref="GL4:GL5"/>
    <mergeCell ref="GM4:GM5"/>
    <mergeCell ref="GD4:GD5"/>
    <mergeCell ref="GE4:GE5"/>
    <mergeCell ref="GF4:GF5"/>
    <mergeCell ref="GG4:GG5"/>
    <mergeCell ref="GH4:GH5"/>
    <mergeCell ref="FY4:FY5"/>
    <mergeCell ref="FZ4:FZ5"/>
    <mergeCell ref="GA4:GA5"/>
    <mergeCell ref="GB4:GB5"/>
    <mergeCell ref="GC4:GC5"/>
    <mergeCell ref="FT4:FT5"/>
    <mergeCell ref="FU4:FU5"/>
    <mergeCell ref="FV4:FV5"/>
    <mergeCell ref="FW4:FW5"/>
    <mergeCell ref="FX4:FX5"/>
    <mergeCell ref="FO4:FO5"/>
    <mergeCell ref="FP4:FP5"/>
    <mergeCell ref="FQ4:FQ5"/>
    <mergeCell ref="FR4:FR5"/>
    <mergeCell ref="FS4:FS5"/>
    <mergeCell ref="FJ4:FJ5"/>
    <mergeCell ref="FK4:FK5"/>
    <mergeCell ref="FL4:FL5"/>
    <mergeCell ref="FM4:FM5"/>
    <mergeCell ref="FN4:FN5"/>
    <mergeCell ref="FE4:FE5"/>
    <mergeCell ref="FF4:FF5"/>
    <mergeCell ref="FG4:FG5"/>
    <mergeCell ref="FH4:FH5"/>
    <mergeCell ref="FI4:FI5"/>
    <mergeCell ref="EZ4:EZ5"/>
    <mergeCell ref="FA4:FA5"/>
    <mergeCell ref="FB4:FB5"/>
    <mergeCell ref="FC4:FC5"/>
    <mergeCell ref="FD4:FD5"/>
    <mergeCell ref="EU4:EU5"/>
    <mergeCell ref="EV4:EV5"/>
    <mergeCell ref="EW4:EW5"/>
    <mergeCell ref="EX4:EX5"/>
    <mergeCell ref="EY4:EY5"/>
    <mergeCell ref="EP4:EP5"/>
    <mergeCell ref="EQ4:EQ5"/>
    <mergeCell ref="ER4:ER5"/>
    <mergeCell ref="ES4:ES5"/>
    <mergeCell ref="ET4:ET5"/>
    <mergeCell ref="EK4:EK5"/>
    <mergeCell ref="EL4:EL5"/>
    <mergeCell ref="EM4:EM5"/>
    <mergeCell ref="EN4:EN5"/>
    <mergeCell ref="EO4:EO5"/>
    <mergeCell ref="EF4:EF5"/>
    <mergeCell ref="EG4:EG5"/>
    <mergeCell ref="EH4:EH5"/>
    <mergeCell ref="EI4:EI5"/>
    <mergeCell ref="EJ4:EJ5"/>
    <mergeCell ref="EA4:EA5"/>
    <mergeCell ref="EB4:EB5"/>
    <mergeCell ref="EC4:EC5"/>
    <mergeCell ref="ED4:ED5"/>
    <mergeCell ref="EE4:EE5"/>
    <mergeCell ref="DV4:DV5"/>
    <mergeCell ref="DW4:DW5"/>
    <mergeCell ref="DX4:DX5"/>
    <mergeCell ref="DY4:DY5"/>
    <mergeCell ref="DZ4:DZ5"/>
    <mergeCell ref="DQ4:DQ5"/>
    <mergeCell ref="DR4:DR5"/>
    <mergeCell ref="DS4:DS5"/>
    <mergeCell ref="DT4:DT5"/>
    <mergeCell ref="DU4:DU5"/>
    <mergeCell ref="DL4:DL5"/>
    <mergeCell ref="DM4:DM5"/>
    <mergeCell ref="DN4:DN5"/>
    <mergeCell ref="DO4:DO5"/>
    <mergeCell ref="DP4:DP5"/>
    <mergeCell ref="DG4:DG5"/>
    <mergeCell ref="DH4:DH5"/>
    <mergeCell ref="DI4:DI5"/>
    <mergeCell ref="DJ4:DJ5"/>
    <mergeCell ref="DK4:DK5"/>
    <mergeCell ref="DB4:DB5"/>
    <mergeCell ref="DC4:DC5"/>
    <mergeCell ref="DD4:DD5"/>
    <mergeCell ref="DE4:DE5"/>
    <mergeCell ref="DF4:DF5"/>
    <mergeCell ref="CW4:CW5"/>
    <mergeCell ref="CX4:CX5"/>
    <mergeCell ref="CY4:CY5"/>
    <mergeCell ref="CZ4:CZ5"/>
    <mergeCell ref="DA4:DA5"/>
    <mergeCell ref="CR4:CR5"/>
    <mergeCell ref="CS4:CS5"/>
    <mergeCell ref="CT4:CT5"/>
    <mergeCell ref="CU4:CU5"/>
    <mergeCell ref="CV4:CV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BI4:BI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H2:GU3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AO4:AO5"/>
    <mergeCell ref="AP4:AP5"/>
    <mergeCell ref="AQ4:AQ5"/>
    <mergeCell ref="AR4:AR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S4:AS5"/>
    <mergeCell ref="AJ4:AJ5"/>
    <mergeCell ref="AK4:AK5"/>
    <mergeCell ref="AL4:AL5"/>
    <mergeCell ref="AM4:AM5"/>
    <mergeCell ref="AN4:AN5"/>
    <mergeCell ref="AY4:AY5"/>
    <mergeCell ref="AZ4:AZ5"/>
    <mergeCell ref="BA4:BA5"/>
    <mergeCell ref="AT4:AT5"/>
    <mergeCell ref="AU4:AU5"/>
    <mergeCell ref="AV4:AV5"/>
    <mergeCell ref="AW4:AW5"/>
    <mergeCell ref="AX4:AX5"/>
  </mergeCells>
  <conditionalFormatting sqref="H17:GU18 H39:GU42 H48:GU52 H32:GU33 H11:GU14 H20:GU20 H29:GU29 H35:GU36 H44:GU45">
    <cfRule type="expression" dxfId="76" priority="55">
      <formula>AND($B11&lt;&gt;"",$F11&gt;0,H$6&gt;=$D11,H$6&lt;=($D11+$F11*($E11-$D11)))</formula>
    </cfRule>
    <cfRule type="expression" dxfId="75" priority="56">
      <formula>AND(AND(H$6&gt;=$D11,H$6&lt;=$E11),$B11&lt;&gt;"")</formula>
    </cfRule>
    <cfRule type="expression" dxfId="74" priority="58">
      <formula>AND($C11&lt;&gt;"",$F11&gt;0,H$6&gt;=$D11,H$6&lt;=($D11+$F11*($E11-$D11)))</formula>
    </cfRule>
    <cfRule type="expression" dxfId="73" priority="59">
      <formula>AND(AND(H$6&gt;=$D11,H$6&lt;=$E11),$C11&lt;&gt;"")</formula>
    </cfRule>
    <cfRule type="expression" dxfId="72" priority="63">
      <formula>OR(WEEKDAY(H$6)=7,WEEKDAY(H$6)=1)</formula>
    </cfRule>
    <cfRule type="expression" dxfId="71" priority="173">
      <formula>OR(AND(H$6&gt;=$D$3,H$6&lt;=$E$3),AND(H$6&gt;=$D$4,H$6&lt;=$E$4),AND(H$6&gt;=$D$5,H$6&lt;=$E$5),AND(H$6&gt;=$D$6,H$6&lt;=$E$6),AND(H$6&gt;=$D$7,H$6&lt;=$E$7))</formula>
    </cfRule>
    <cfRule type="expression" dxfId="70" priority="174">
      <formula>H$6=TODAY()</formula>
    </cfRule>
  </conditionalFormatting>
  <conditionalFormatting sqref="H10:GU10 H16:GU16 H31:GU31 H38:GU38 H47:GU47">
    <cfRule type="expression" dxfId="69" priority="60">
      <formula>AND(H$6&gt;=$D10,H$6&lt;=$E10)</formula>
    </cfRule>
    <cfRule type="expression" dxfId="68" priority="64">
      <formula>OR(WEEKDAY(H$6)=7,WEEKDAY(H$6)=1)</formula>
    </cfRule>
    <cfRule type="expression" dxfId="67" priority="78">
      <formula>OR(AND(H$6&gt;=$D$3,H$6&lt;=$E$3),AND(H$6&gt;=$D$4,H$6&lt;=$E$4),AND(H$6&gt;=$D$5,H$6&lt;=$E$5),AND(H$6&gt;=$D$6,H$6&lt;=$E$6),AND(H$6&gt;=$D$7,H$6&lt;=$E$7))</formula>
    </cfRule>
    <cfRule type="expression" dxfId="66" priority="146">
      <formula>H$6=TODAY()</formula>
    </cfRule>
  </conditionalFormatting>
  <conditionalFormatting sqref="H4:GU5">
    <cfRule type="expression" dxfId="65" priority="243" stopIfTrue="1">
      <formula>MONTH(H$6)&lt;&gt;MONTH(G$6)</formula>
    </cfRule>
  </conditionalFormatting>
  <conditionalFormatting sqref="H6:GU7">
    <cfRule type="expression" dxfId="64" priority="61">
      <formula>H$6=TODAY()</formula>
    </cfRule>
    <cfRule type="expression" dxfId="63" priority="121">
      <formula>WEEKDAY(H$6)=2</formula>
    </cfRule>
    <cfRule type="expression" dxfId="62" priority="134">
      <formula>OR(WEEKDAY(H$6)=7,WEEKDAY(H$6)=1)</formula>
    </cfRule>
    <cfRule type="expression" dxfId="61" priority="135">
      <formula>OR(AND(H$6&gt;=$D$3,H$6&lt;=$E$3),AND(H$6&gt;=$D$4,H$6&lt;=$E$4),AND(H$6&gt;=$D$5,H$6&lt;=$E$5),AND(H$6&gt;=$D$6,H$6&lt;=$E$6),AND(H$6&gt;=$D$7,H$6&lt;=$E$7))</formula>
    </cfRule>
  </conditionalFormatting>
  <conditionalFormatting sqref="A11:C13 A50:C51 A17 C17 A18:B18 A32 C32 A33:B33 A39:A40 C39:C40 A41:B42 A48:A49 C48:C49 A20:B20 A35:B35 A44:B44">
    <cfRule type="expression" dxfId="60" priority="54">
      <formula>AND(TODAY()&gt;($D11+($E11-$D11)*$F11),$F11&lt;1,$D11&lt;&gt;0)</formula>
    </cfRule>
  </conditionalFormatting>
  <conditionalFormatting sqref="H19:GU19">
    <cfRule type="expression" dxfId="59" priority="46">
      <formula>AND($B19&lt;&gt;"",$F19&gt;0,H$6&gt;=$D19,H$6&lt;=($D19+$F19*($E19-$D19)))</formula>
    </cfRule>
    <cfRule type="expression" dxfId="58" priority="47">
      <formula>AND(AND(H$6&gt;=$D19,H$6&lt;=$E19),$B19&lt;&gt;"")</formula>
    </cfRule>
    <cfRule type="expression" dxfId="57" priority="48">
      <formula>AND($C19&lt;&gt;"",$F19&gt;0,H$6&gt;=$D19,H$6&lt;=($D19+$F19*($E19-$D19)))</formula>
    </cfRule>
    <cfRule type="expression" dxfId="56" priority="49">
      <formula>AND(AND(H$6&gt;=$D19,H$6&lt;=$E19),$C19&lt;&gt;"")</formula>
    </cfRule>
    <cfRule type="expression" dxfId="55" priority="50">
      <formula>OR(WEEKDAY(H$6)=7,WEEKDAY(H$6)=1)</formula>
    </cfRule>
    <cfRule type="expression" dxfId="54" priority="51">
      <formula>OR(AND(H$6&gt;=$D$3,H$6&lt;=$E$3),AND(H$6&gt;=$D$4,H$6&lt;=$E$4),AND(H$6&gt;=$D$5,H$6&lt;=$E$5),AND(H$6&gt;=$D$6,H$6&lt;=$E$6),AND(H$6&gt;=$D$7,H$6&lt;=$E$7))</formula>
    </cfRule>
    <cfRule type="expression" dxfId="53" priority="52">
      <formula>H$6=TODAY()</formula>
    </cfRule>
  </conditionalFormatting>
  <conditionalFormatting sqref="A19:B19">
    <cfRule type="expression" dxfId="52" priority="45">
      <formula>AND(TODAY()&gt;($D19+($E19-$D19)*$F19),$F19&lt;1,$D19&lt;&gt;0)</formula>
    </cfRule>
  </conditionalFormatting>
  <conditionalFormatting sqref="H24:GU25 H21:GU21 H28:GU28">
    <cfRule type="expression" dxfId="51" priority="34">
      <formula>AND($B21&lt;&gt;"",$F21&gt;0,H$6&gt;=$D21,H$6&lt;=($D21+$F21*($E21-$D21)))</formula>
    </cfRule>
    <cfRule type="expression" dxfId="50" priority="35">
      <formula>AND(AND(H$6&gt;=$D21,H$6&lt;=$E21),$B21&lt;&gt;"")</formula>
    </cfRule>
    <cfRule type="expression" dxfId="49" priority="36">
      <formula>AND($C21&lt;&gt;"",$F21&gt;0,H$6&gt;=$D21,H$6&lt;=($D21+$F21*($E21-$D21)))</formula>
    </cfRule>
    <cfRule type="expression" dxfId="48" priority="37">
      <formula>AND(AND(H$6&gt;=$D21,H$6&lt;=$E21),$C21&lt;&gt;"")</formula>
    </cfRule>
    <cfRule type="expression" dxfId="47" priority="39">
      <formula>OR(WEEKDAY(H$6)=7,WEEKDAY(H$6)=1)</formula>
    </cfRule>
    <cfRule type="expression" dxfId="46" priority="43">
      <formula>OR(AND(H$6&gt;=$D$3,H$6&lt;=$E$3),AND(H$6&gt;=$D$4,H$6&lt;=$E$4),AND(H$6&gt;=$D$5,H$6&lt;=$E$5),AND(H$6&gt;=$D$6,H$6&lt;=$E$6),AND(H$6&gt;=$D$7,H$6&lt;=$E$7))</formula>
    </cfRule>
    <cfRule type="expression" dxfId="45" priority="44">
      <formula>H$6=TODAY()</formula>
    </cfRule>
  </conditionalFormatting>
  <conditionalFormatting sqref="H23:GU23">
    <cfRule type="expression" dxfId="44" priority="38">
      <formula>AND(H$6&gt;=$D23,H$6&lt;=$E23)</formula>
    </cfRule>
    <cfRule type="expression" dxfId="43" priority="40">
      <formula>OR(WEEKDAY(H$6)=7,WEEKDAY(H$6)=1)</formula>
    </cfRule>
    <cfRule type="expression" dxfId="42" priority="41">
      <formula>OR(AND(H$6&gt;=$D$3,H$6&lt;=$E$3),AND(H$6&gt;=$D$4,H$6&lt;=$E$4),AND(H$6&gt;=$D$5,H$6&lt;=$E$5),AND(H$6&gt;=$D$6,H$6&lt;=$E$6),AND(H$6&gt;=$D$7,H$6&lt;=$E$7))</formula>
    </cfRule>
    <cfRule type="expression" dxfId="41" priority="42">
      <formula>H$6=TODAY()</formula>
    </cfRule>
  </conditionalFormatting>
  <conditionalFormatting sqref="A24 C24 A25:B25 A28:B28">
    <cfRule type="expression" dxfId="40" priority="33">
      <formula>AND(TODAY()&gt;($D24+($E24-$D24)*$F24),$F24&lt;1,$D24&lt;&gt;0)</formula>
    </cfRule>
  </conditionalFormatting>
  <conditionalFormatting sqref="H26:GU26">
    <cfRule type="expression" dxfId="39" priority="26">
      <formula>AND($B26&lt;&gt;"",$F26&gt;0,H$6&gt;=$D26,H$6&lt;=($D26+$F26*($E26-$D26)))</formula>
    </cfRule>
    <cfRule type="expression" dxfId="38" priority="27">
      <formula>AND(AND(H$6&gt;=$D26,H$6&lt;=$E26),$B26&lt;&gt;"")</formula>
    </cfRule>
    <cfRule type="expression" dxfId="37" priority="28">
      <formula>AND($C26&lt;&gt;"",$F26&gt;0,H$6&gt;=$D26,H$6&lt;=($D26+$F26*($E26-$D26)))</formula>
    </cfRule>
    <cfRule type="expression" dxfId="36" priority="29">
      <formula>AND(AND(H$6&gt;=$D26,H$6&lt;=$E26),$C26&lt;&gt;"")</formula>
    </cfRule>
    <cfRule type="expression" dxfId="35" priority="30">
      <formula>OR(WEEKDAY(H$6)=7,WEEKDAY(H$6)=1)</formula>
    </cfRule>
    <cfRule type="expression" dxfId="34" priority="31">
      <formula>OR(AND(H$6&gt;=$D$3,H$6&lt;=$E$3),AND(H$6&gt;=$D$4,H$6&lt;=$E$4),AND(H$6&gt;=$D$5,H$6&lt;=$E$5),AND(H$6&gt;=$D$6,H$6&lt;=$E$6),AND(H$6&gt;=$D$7,H$6&lt;=$E$7))</formula>
    </cfRule>
    <cfRule type="expression" dxfId="33" priority="32">
      <formula>H$6=TODAY()</formula>
    </cfRule>
  </conditionalFormatting>
  <conditionalFormatting sqref="A26:B26">
    <cfRule type="expression" dxfId="32" priority="25">
      <formula>AND(TODAY()&gt;($D26+($E26-$D26)*$F26),$F26&lt;1,$D26&lt;&gt;0)</formula>
    </cfRule>
  </conditionalFormatting>
  <conditionalFormatting sqref="H27:GU27">
    <cfRule type="expression" dxfId="31" priority="18">
      <formula>AND($B27&lt;&gt;"",$F27&gt;0,H$6&gt;=$D27,H$6&lt;=($D27+$F27*($E27-$D27)))</formula>
    </cfRule>
    <cfRule type="expression" dxfId="30" priority="19">
      <formula>AND(AND(H$6&gt;=$D27,H$6&lt;=$E27),$B27&lt;&gt;"")</formula>
    </cfRule>
    <cfRule type="expression" dxfId="29" priority="20">
      <formula>AND($C27&lt;&gt;"",$F27&gt;0,H$6&gt;=$D27,H$6&lt;=($D27+$F27*($E27-$D27)))</formula>
    </cfRule>
    <cfRule type="expression" dxfId="28" priority="21">
      <formula>AND(AND(H$6&gt;=$D27,H$6&lt;=$E27),$C27&lt;&gt;"")</formula>
    </cfRule>
    <cfRule type="expression" dxfId="27" priority="22">
      <formula>OR(WEEKDAY(H$6)=7,WEEKDAY(H$6)=1)</formula>
    </cfRule>
    <cfRule type="expression" dxfId="26" priority="23">
      <formula>OR(AND(H$6&gt;=$D$3,H$6&lt;=$E$3),AND(H$6&gt;=$D$4,H$6&lt;=$E$4),AND(H$6&gt;=$D$5,H$6&lt;=$E$5),AND(H$6&gt;=$D$6,H$6&lt;=$E$6),AND(H$6&gt;=$D$7,H$6&lt;=$E$7))</formula>
    </cfRule>
    <cfRule type="expression" dxfId="25" priority="24">
      <formula>H$6=TODAY()</formula>
    </cfRule>
  </conditionalFormatting>
  <conditionalFormatting sqref="A27:B27">
    <cfRule type="expression" dxfId="24" priority="17">
      <formula>AND(TODAY()&gt;($D27+($E27-$D27)*$F27),$F27&lt;1,$D27&lt;&gt;0)</formula>
    </cfRule>
  </conditionalFormatting>
  <conditionalFormatting sqref="H34:GU34">
    <cfRule type="expression" dxfId="23" priority="10">
      <formula>AND($B34&lt;&gt;"",$F34&gt;0,H$6&gt;=$D34,H$6&lt;=($D34+$F34*($E34-$D34)))</formula>
    </cfRule>
    <cfRule type="expression" dxfId="22" priority="11">
      <formula>AND(AND(H$6&gt;=$D34,H$6&lt;=$E34),$B34&lt;&gt;"")</formula>
    </cfRule>
    <cfRule type="expression" dxfId="21" priority="12">
      <formula>AND($C34&lt;&gt;"",$F34&gt;0,H$6&gt;=$D34,H$6&lt;=($D34+$F34*($E34-$D34)))</formula>
    </cfRule>
    <cfRule type="expression" dxfId="20" priority="13">
      <formula>AND(AND(H$6&gt;=$D34,H$6&lt;=$E34),$C34&lt;&gt;"")</formula>
    </cfRule>
    <cfRule type="expression" dxfId="19" priority="14">
      <formula>OR(WEEKDAY(H$6)=7,WEEKDAY(H$6)=1)</formula>
    </cfRule>
    <cfRule type="expression" dxfId="18" priority="15">
      <formula>OR(AND(H$6&gt;=$D$3,H$6&lt;=$E$3),AND(H$6&gt;=$D$4,H$6&lt;=$E$4),AND(H$6&gt;=$D$5,H$6&lt;=$E$5),AND(H$6&gt;=$D$6,H$6&lt;=$E$6),AND(H$6&gt;=$D$7,H$6&lt;=$E$7))</formula>
    </cfRule>
    <cfRule type="expression" dxfId="17" priority="16">
      <formula>H$6=TODAY()</formula>
    </cfRule>
  </conditionalFormatting>
  <conditionalFormatting sqref="A34:B34">
    <cfRule type="expression" dxfId="16" priority="9">
      <formula>AND(TODAY()&gt;($D34+($E34-$D34)*$F34),$F34&lt;1,$D34&lt;&gt;0)</formula>
    </cfRule>
  </conditionalFormatting>
  <conditionalFormatting sqref="H43:GU43">
    <cfRule type="expression" dxfId="15" priority="2">
      <formula>AND($B43&lt;&gt;"",$F43&gt;0,H$6&gt;=$D43,H$6&lt;=($D43+$F43*($E43-$D43)))</formula>
    </cfRule>
    <cfRule type="expression" dxfId="14" priority="3">
      <formula>AND(AND(H$6&gt;=$D43,H$6&lt;=$E43),$B43&lt;&gt;"")</formula>
    </cfRule>
    <cfRule type="expression" dxfId="13" priority="4">
      <formula>AND($C43&lt;&gt;"",$F43&gt;0,H$6&gt;=$D43,H$6&lt;=($D43+$F43*($E43-$D43)))</formula>
    </cfRule>
    <cfRule type="expression" dxfId="12" priority="5">
      <formula>AND(AND(H$6&gt;=$D43,H$6&lt;=$E43),$C43&lt;&gt;"")</formula>
    </cfRule>
    <cfRule type="expression" dxfId="11" priority="6">
      <formula>OR(WEEKDAY(H$6)=7,WEEKDAY(H$6)=1)</formula>
    </cfRule>
    <cfRule type="expression" dxfId="10" priority="7">
      <formula>OR(AND(H$6&gt;=$D$3,H$6&lt;=$E$3),AND(H$6&gt;=$D$4,H$6&lt;=$E$4),AND(H$6&gt;=$D$5,H$6&lt;=$E$5),AND(H$6&gt;=$D$6,H$6&lt;=$E$6),AND(H$6&gt;=$D$7,H$6&lt;=$E$7))</formula>
    </cfRule>
    <cfRule type="expression" dxfId="9" priority="8">
      <formula>H$6=TODAY()</formula>
    </cfRule>
  </conditionalFormatting>
  <conditionalFormatting sqref="A43:B43">
    <cfRule type="expression" dxfId="1" priority="1">
      <formula>AND(TODAY()&gt;($D43+($E43-$D43)*$F43),$F43&lt;1,$D43&lt;&gt;0)</formula>
    </cfRule>
  </conditionalFormatting>
  <pageMargins left="0.23" right="0.17" top="0.75" bottom="0.75" header="0.3" footer="0.3"/>
  <pageSetup scale="78" fitToWidth="3" pageOrder="overThenDown" orientation="landscape"/>
  <headerFooter>
    <oddHeader>&amp;C&amp;"-,Bold"Example Project Plan Template</oddHeader>
    <oddFooter>&amp;CPage &amp;P of &amp;N</oddFooter>
  </headerFooter>
  <colBreaks count="2" manualBreakCount="2">
    <brk id="70" max="40" man="1"/>
    <brk id="140" max="40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" workbookViewId="0">
      <selection activeCell="N17" sqref="N17"/>
    </sheetView>
  </sheetViews>
  <sheetFormatPr defaultColWidth="8.85546875" defaultRowHeight="1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B5" sqref="B5"/>
    </sheetView>
  </sheetViews>
  <sheetFormatPr defaultColWidth="8.85546875" defaultRowHeight="15" x14ac:dyDescent="0.25"/>
  <cols>
    <col min="1" max="1" width="4.42578125" customWidth="1"/>
    <col min="3" max="3" width="57.7109375" customWidth="1"/>
  </cols>
  <sheetData>
    <row r="2" spans="2:3" x14ac:dyDescent="0.25">
      <c r="B2" s="22" t="s">
        <v>10</v>
      </c>
    </row>
    <row r="3" spans="2:3" ht="90" x14ac:dyDescent="0.25">
      <c r="B3" s="24">
        <v>1</v>
      </c>
      <c r="C3" s="23" t="s">
        <v>11</v>
      </c>
    </row>
    <row r="4" spans="2:3" ht="45" x14ac:dyDescent="0.25">
      <c r="B4" s="24">
        <v>1.1000000000000001</v>
      </c>
      <c r="C4" s="23" t="s">
        <v>13</v>
      </c>
    </row>
    <row r="5" spans="2:3" x14ac:dyDescent="0.25">
      <c r="B5" s="24"/>
      <c r="C5" s="23"/>
    </row>
    <row r="6" spans="2:3" x14ac:dyDescent="0.25">
      <c r="B6" s="24"/>
      <c r="C6" s="23"/>
    </row>
    <row r="7" spans="2:3" x14ac:dyDescent="0.25">
      <c r="B7" s="24"/>
      <c r="C7" s="23"/>
    </row>
    <row r="8" spans="2:3" x14ac:dyDescent="0.25">
      <c r="B8" s="24"/>
      <c r="C8" s="23"/>
    </row>
    <row r="9" spans="2:3" x14ac:dyDescent="0.25">
      <c r="B9" s="24"/>
      <c r="C9" s="23"/>
    </row>
    <row r="10" spans="2:3" x14ac:dyDescent="0.25">
      <c r="B10" s="24"/>
      <c r="C10" s="23"/>
    </row>
    <row r="11" spans="2:3" x14ac:dyDescent="0.25">
      <c r="B11" s="24"/>
      <c r="C11" s="23"/>
    </row>
    <row r="12" spans="2:3" x14ac:dyDescent="0.25">
      <c r="B12" s="24"/>
      <c r="C12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 Plan</vt:lpstr>
      <vt:lpstr>Instructions</vt:lpstr>
      <vt:lpstr>Version</vt:lpstr>
      <vt:lpstr>'Project Plan'!Print_Area</vt:lpstr>
      <vt:lpstr>'Project Plan'!Print_Titles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</dc:title>
  <dc:creator>"Nipun Misra" &lt;nipun.misra@gmail.com&gt;</dc:creator>
  <cp:lastModifiedBy>neeru</cp:lastModifiedBy>
  <cp:lastPrinted>2010-02-24T16:45:23Z</cp:lastPrinted>
  <dcterms:created xsi:type="dcterms:W3CDTF">2014-09-22T08:13:43Z</dcterms:created>
  <dcterms:modified xsi:type="dcterms:W3CDTF">2015-07-19T07:35:19Z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TC300093409990</vt:lpwstr>
  </property>
</Properties>
</file>