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CMS\1.Class Notes\Sem_3_2021\1.PPP\66191_PPP_WS_2022\Program\PPP_MLR\Results_TargetVSpred\"/>
    </mc:Choice>
  </mc:AlternateContent>
  <xr:revisionPtr revIDLastSave="0" documentId="13_ncr:1_{0A5A31F5-4643-46A9-845F-FF5A61354871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targetVSpr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1" i="1" l="1"/>
  <c r="D100" i="1"/>
  <c r="D4" i="1" a="1"/>
  <c r="D4" i="1" s="1"/>
  <c r="D5" i="1" a="1"/>
  <c r="D5" i="1"/>
  <c r="D6" i="1" a="1"/>
  <c r="D6" i="1" s="1"/>
  <c r="D7" i="1" a="1"/>
  <c r="D7" i="1"/>
  <c r="D8" i="1" a="1"/>
  <c r="D8" i="1" s="1"/>
  <c r="D9" i="1" a="1"/>
  <c r="D9" i="1" s="1"/>
  <c r="D10" i="1" a="1"/>
  <c r="D10" i="1" s="1"/>
  <c r="D11" i="1" a="1"/>
  <c r="D11" i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/>
  <c r="D22" i="1" a="1"/>
  <c r="D22" i="1" s="1"/>
  <c r="D23" i="1" a="1"/>
  <c r="D23" i="1"/>
  <c r="D24" i="1" a="1"/>
  <c r="D24" i="1" s="1"/>
  <c r="D25" i="1" a="1"/>
  <c r="D25" i="1"/>
  <c r="D26" i="1" a="1"/>
  <c r="D26" i="1" s="1"/>
  <c r="D27" i="1" a="1"/>
  <c r="D27" i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/>
  <c r="D38" i="1" a="1"/>
  <c r="D38" i="1" s="1"/>
  <c r="D39" i="1" a="1"/>
  <c r="D39" i="1"/>
  <c r="D40" i="1" a="1"/>
  <c r="D40" i="1" s="1"/>
  <c r="D41" i="1" a="1"/>
  <c r="D41" i="1"/>
  <c r="D42" i="1" a="1"/>
  <c r="D42" i="1" s="1"/>
  <c r="D43" i="1" a="1"/>
  <c r="D43" i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/>
  <c r="D54" i="1" a="1"/>
  <c r="D54" i="1" s="1"/>
  <c r="D55" i="1" a="1"/>
  <c r="D55" i="1"/>
  <c r="D56" i="1" a="1"/>
  <c r="D56" i="1" s="1"/>
  <c r="D57" i="1" a="1"/>
  <c r="D57" i="1"/>
  <c r="D58" i="1" a="1"/>
  <c r="D58" i="1" s="1"/>
  <c r="D59" i="1" a="1"/>
  <c r="D59" i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/>
  <c r="D70" i="1" a="1"/>
  <c r="D70" i="1" s="1"/>
  <c r="D71" i="1" a="1"/>
  <c r="D71" i="1"/>
  <c r="D72" i="1" a="1"/>
  <c r="D72" i="1" s="1"/>
  <c r="D73" i="1" a="1"/>
  <c r="D73" i="1"/>
  <c r="D74" i="1" a="1"/>
  <c r="D74" i="1" s="1"/>
  <c r="D75" i="1" a="1"/>
  <c r="D75" i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/>
  <c r="D86" i="1" a="1"/>
  <c r="D86" i="1" s="1"/>
  <c r="D87" i="1" a="1"/>
  <c r="D87" i="1"/>
  <c r="D88" i="1" a="1"/>
  <c r="D88" i="1" s="1"/>
  <c r="D89" i="1" a="1"/>
  <c r="D89" i="1"/>
  <c r="D90" i="1" a="1"/>
  <c r="D90" i="1" s="1"/>
  <c r="D3" i="1" a="1"/>
  <c r="D3" i="1" s="1"/>
  <c r="D10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<sst xmlns="http://schemas.openxmlformats.org/spreadsheetml/2006/main" count="14" uniqueCount="14">
  <si>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Target</t>
  </si>
  <si>
    <t>Pred_MSE</t>
  </si>
  <si>
    <t>Pred_RMSE</t>
  </si>
  <si>
    <t>Result comparision: Target vs Predicted(MLR)</t>
  </si>
  <si>
    <t>Mean</t>
  </si>
  <si>
    <t>Std</t>
  </si>
  <si>
    <t>Note: Pred_x is predicted values using x: loss</t>
  </si>
  <si>
    <t>Assesment</t>
  </si>
  <si>
    <t>Post processing analysis after creating the Excel</t>
  </si>
  <si>
    <t>Total samples</t>
  </si>
  <si>
    <t>No of instances RMSE made better prediction of fatigue strength</t>
  </si>
  <si>
    <t>No of instances  MSE combination made better prediction of fatigue strength</t>
  </si>
  <si>
    <r>
      <rPr>
        <b/>
        <sz val="11"/>
        <color theme="1"/>
        <rFont val="Calibri"/>
        <family val="2"/>
        <scheme val="minor"/>
      </rPr>
      <t>Conclusion:</t>
    </r>
    <r>
      <rPr>
        <sz val="11"/>
        <color theme="1"/>
        <rFont val="Calibri"/>
        <family val="2"/>
        <scheme val="minor"/>
      </rPr>
      <t xml:space="preserve"> Here  RMSE made higher number of better prediction of fatigue strength</t>
    </r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</si>
  <si>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When comparing the entries, if certain entries are equal then the first entry among those will be considered as better predicted one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</si>
</sst>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4" xfId="0" applyBorder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5" xfId="0" applyBorder="1"/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80" workbookViewId="0">
      <selection activeCell="F87" sqref="F87"/>
    </sheetView>
  </sheetViews>
  <sheetFormatPr defaultRowHeight="14.5" x14ac:dyDescent="0.35"/>
  <cols>
    <col min="1" max="3" width="16.7265625" style="1" customWidth="1"/>
    <col min="4" max="4" width="10.7265625" customWidth="1"/>
  </cols>
  <sheetData>
    <row r="1" spans="1:4" s="2" customFormat="1" ht="40" customHeight="1" x14ac:dyDescent="0.45">
      <c r="A1" s="2" t="s">
        <v>3</v>
      </c>
    </row>
    <row r="2" spans="1:4" x14ac:dyDescent="0.35">
      <c r="A2" s="3" t="s">
        <v>0</v>
      </c>
      <c r="B2" s="3" t="s">
        <v>1</v>
      </c>
      <c r="C2" s="5" t="s">
        <v>2</v>
      </c>
      <c r="D2" s="6" t="s">
        <v>7</v>
      </c>
    </row>
    <row r="3" spans="1:4" x14ac:dyDescent="0.35">
      <c r="A3" s="1">
        <v>573</v>
      </c>
      <c r="B3" s="1">
        <v>553</v>
      </c>
      <c r="C3" s="1">
        <v>579</v>
      </c>
      <c r="D3" s="7" t="str" cm="1">
        <f t="array" ref="D3">INDEX($B$2:$C$2,0,MATCH(MIN(ABS($A3-$B3:$C3)),ABS($A3-$B3:$C3),0))</f>
        <v>Pred_RMSE</v>
      </c>
    </row>
    <row r="4" spans="1:4" x14ac:dyDescent="0.35">
      <c r="A4" s="1">
        <v>562</v>
      </c>
      <c r="B4" s="1">
        <v>557</v>
      </c>
      <c r="C4" s="1">
        <v>564</v>
      </c>
      <c r="D4" s="7" t="str" cm="1">
        <f t="array" ref="D4">INDEX($B$2:$C$2,0,MATCH(MIN(ABS($A4-$B4:$C4)),ABS($A4-$B4:$C4),0))</f>
        <v>Pred_RMSE</v>
      </c>
    </row>
    <row r="5" spans="1:4" x14ac:dyDescent="0.35">
      <c r="A5" s="1">
        <v>563</v>
      </c>
      <c r="B5" s="1">
        <v>542</v>
      </c>
      <c r="C5" s="1">
        <v>537</v>
      </c>
      <c r="D5" s="7" t="str" cm="1">
        <f t="array" ref="D5">INDEX($B$2:$C$2,0,MATCH(MIN(ABS($A5-$B5:$C5)),ABS($A5-$B5:$C5),0))</f>
        <v>Pred_MSE</v>
      </c>
    </row>
    <row r="6" spans="1:4" x14ac:dyDescent="0.35">
      <c r="A6" s="1">
        <v>581</v>
      </c>
      <c r="B6" s="1">
        <v>562</v>
      </c>
      <c r="C6" s="1">
        <v>585</v>
      </c>
      <c r="D6" s="7" t="str" cm="1">
        <f t="array" ref="D6">INDEX($B$2:$C$2,0,MATCH(MIN(ABS($A6-$B6:$C6)),ABS($A6-$B6:$C6),0))</f>
        <v>Pred_RMSE</v>
      </c>
    </row>
    <row r="7" spans="1:4" x14ac:dyDescent="0.35">
      <c r="A7" s="1">
        <v>482</v>
      </c>
      <c r="B7" s="1">
        <v>501</v>
      </c>
      <c r="C7" s="1">
        <v>487</v>
      </c>
      <c r="D7" s="7" t="str" cm="1">
        <f t="array" ref="D7">INDEX($B$2:$C$2,0,MATCH(MIN(ABS($A7-$B7:$C7)),ABS($A7-$B7:$C7),0))</f>
        <v>Pred_RMSE</v>
      </c>
    </row>
    <row r="8" spans="1:4" x14ac:dyDescent="0.35">
      <c r="A8" s="1">
        <v>1056</v>
      </c>
      <c r="B8" s="1">
        <v>1070</v>
      </c>
      <c r="C8" s="1">
        <v>1101</v>
      </c>
      <c r="D8" s="7" t="str" cm="1">
        <f t="array" ref="D8">INDEX($B$2:$C$2,0,MATCH(MIN(ABS($A8-$B8:$C8)),ABS($A8-$B8:$C8),0))</f>
        <v>Pred_MSE</v>
      </c>
    </row>
    <row r="9" spans="1:4" x14ac:dyDescent="0.35">
      <c r="A9" s="1">
        <v>1008</v>
      </c>
      <c r="B9" s="1">
        <v>967</v>
      </c>
      <c r="C9" s="1">
        <v>927</v>
      </c>
      <c r="D9" s="7" t="str" cm="1">
        <f t="array" ref="D9">INDEX($B$2:$C$2,0,MATCH(MIN(ABS($A9-$B9:$C9)),ABS($A9-$B9:$C9),0))</f>
        <v>Pred_MSE</v>
      </c>
    </row>
    <row r="10" spans="1:4" x14ac:dyDescent="0.35">
      <c r="A10" s="1">
        <v>451</v>
      </c>
      <c r="B10" s="1">
        <v>472</v>
      </c>
      <c r="C10" s="1">
        <v>470</v>
      </c>
      <c r="D10" s="7" t="str" cm="1">
        <f t="array" ref="D10">INDEX($B$2:$C$2,0,MATCH(MIN(ABS($A10-$B10:$C10)),ABS($A10-$B10:$C10),0))</f>
        <v>Pred_RMSE</v>
      </c>
    </row>
    <row r="11" spans="1:4" x14ac:dyDescent="0.35">
      <c r="A11" s="1">
        <v>569</v>
      </c>
      <c r="B11" s="1">
        <v>584</v>
      </c>
      <c r="C11" s="1">
        <v>592</v>
      </c>
      <c r="D11" s="7" t="str" cm="1">
        <f t="array" ref="D11">INDEX($B$2:$C$2,0,MATCH(MIN(ABS($A11-$B11:$C11)),ABS($A11-$B11:$C11),0))</f>
        <v>Pred_MSE</v>
      </c>
    </row>
    <row r="12" spans="1:4" x14ac:dyDescent="0.35">
      <c r="A12" s="1">
        <v>570</v>
      </c>
      <c r="B12" s="1">
        <v>553</v>
      </c>
      <c r="C12" s="1">
        <v>558</v>
      </c>
      <c r="D12" s="7" t="str" cm="1">
        <f t="array" ref="D12">INDEX($B$2:$C$2,0,MATCH(MIN(ABS($A12-$B12:$C12)),ABS($A12-$B12:$C12),0))</f>
        <v>Pred_RMSE</v>
      </c>
    </row>
    <row r="13" spans="1:4" x14ac:dyDescent="0.35">
      <c r="A13" s="1">
        <v>495</v>
      </c>
      <c r="B13" s="1">
        <v>500</v>
      </c>
      <c r="C13" s="1">
        <v>506</v>
      </c>
      <c r="D13" s="7" t="str" cm="1">
        <f t="array" ref="D13">INDEX($B$2:$C$2,0,MATCH(MIN(ABS($A13-$B13:$C13)),ABS($A13-$B13:$C13),0))</f>
        <v>Pred_MSE</v>
      </c>
    </row>
    <row r="14" spans="1:4" x14ac:dyDescent="0.35">
      <c r="A14" s="1">
        <v>522</v>
      </c>
      <c r="B14" s="1">
        <v>546</v>
      </c>
      <c r="C14" s="1">
        <v>546</v>
      </c>
      <c r="D14" s="7" t="str" cm="1">
        <f t="array" ref="D14">INDEX($B$2:$C$2,0,MATCH(MIN(ABS($A14-$B14:$C14)),ABS($A14-$B14:$C14),0))</f>
        <v>Pred_MSE</v>
      </c>
    </row>
    <row r="15" spans="1:4" x14ac:dyDescent="0.35">
      <c r="A15" s="1">
        <v>768</v>
      </c>
      <c r="B15" s="1">
        <v>697</v>
      </c>
      <c r="C15" s="1">
        <v>771</v>
      </c>
      <c r="D15" s="7" t="str" cm="1">
        <f t="array" ref="D15">INDEX($B$2:$C$2,0,MATCH(MIN(ABS($A15-$B15:$C15)),ABS($A15-$B15:$C15),0))</f>
        <v>Pred_RMSE</v>
      </c>
    </row>
    <row r="16" spans="1:4" x14ac:dyDescent="0.35">
      <c r="A16" s="1">
        <v>927</v>
      </c>
      <c r="B16" s="1">
        <v>965</v>
      </c>
      <c r="C16" s="1">
        <v>988</v>
      </c>
      <c r="D16" s="7" t="str" cm="1">
        <f t="array" ref="D16">INDEX($B$2:$C$2,0,MATCH(MIN(ABS($A16-$B16:$C16)),ABS($A16-$B16:$C16),0))</f>
        <v>Pred_MSE</v>
      </c>
    </row>
    <row r="17" spans="1:4" x14ac:dyDescent="0.35">
      <c r="A17" s="1">
        <v>468</v>
      </c>
      <c r="B17" s="1">
        <v>474</v>
      </c>
      <c r="C17" s="1">
        <v>470</v>
      </c>
      <c r="D17" s="7" t="str" cm="1">
        <f t="array" ref="D17">INDEX($B$2:$C$2,0,MATCH(MIN(ABS($A17-$B17:$C17)),ABS($A17-$B17:$C17),0))</f>
        <v>Pred_RMSE</v>
      </c>
    </row>
    <row r="18" spans="1:4" x14ac:dyDescent="0.35">
      <c r="A18" s="1">
        <v>489</v>
      </c>
      <c r="B18" s="1">
        <v>500</v>
      </c>
      <c r="C18" s="1">
        <v>497</v>
      </c>
      <c r="D18" s="7" t="str" cm="1">
        <f t="array" ref="D18">INDEX($B$2:$C$2,0,MATCH(MIN(ABS($A18-$B18:$C18)),ABS($A18-$B18:$C18),0))</f>
        <v>Pred_RMSE</v>
      </c>
    </row>
    <row r="19" spans="1:4" x14ac:dyDescent="0.35">
      <c r="A19" s="1">
        <v>490</v>
      </c>
      <c r="B19" s="1">
        <v>487</v>
      </c>
      <c r="C19" s="1">
        <v>481</v>
      </c>
      <c r="D19" s="7" t="str" cm="1">
        <f t="array" ref="D19">INDEX($B$2:$C$2,0,MATCH(MIN(ABS($A19-$B19:$C19)),ABS($A19-$B19:$C19),0))</f>
        <v>Pred_MSE</v>
      </c>
    </row>
    <row r="20" spans="1:4" x14ac:dyDescent="0.35">
      <c r="A20" s="1">
        <v>565</v>
      </c>
      <c r="B20" s="1">
        <v>556</v>
      </c>
      <c r="C20" s="1">
        <v>572</v>
      </c>
      <c r="D20" s="7" t="str" cm="1">
        <f t="array" ref="D20">INDEX($B$2:$C$2,0,MATCH(MIN(ABS($A20-$B20:$C20)),ABS($A20-$B20:$C20),0))</f>
        <v>Pred_RMSE</v>
      </c>
    </row>
    <row r="21" spans="1:4" x14ac:dyDescent="0.35">
      <c r="A21" s="1">
        <v>585</v>
      </c>
      <c r="B21" s="1">
        <v>603</v>
      </c>
      <c r="C21" s="1">
        <v>608</v>
      </c>
      <c r="D21" s="7" t="str" cm="1">
        <f t="array" ref="D21">INDEX($B$2:$C$2,0,MATCH(MIN(ABS($A21-$B21:$C21)),ABS($A21-$B21:$C21),0))</f>
        <v>Pred_MSE</v>
      </c>
    </row>
    <row r="22" spans="1:4" x14ac:dyDescent="0.35">
      <c r="A22" s="1">
        <v>510</v>
      </c>
      <c r="B22" s="1">
        <v>518</v>
      </c>
      <c r="C22" s="1">
        <v>527</v>
      </c>
      <c r="D22" s="7" t="str" cm="1">
        <f t="array" ref="D22">INDEX($B$2:$C$2,0,MATCH(MIN(ABS($A22-$B22:$C22)),ABS($A22-$B22:$C22),0))</f>
        <v>Pred_MSE</v>
      </c>
    </row>
    <row r="23" spans="1:4" x14ac:dyDescent="0.35">
      <c r="A23" s="1">
        <v>452</v>
      </c>
      <c r="B23" s="1">
        <v>425</v>
      </c>
      <c r="C23" s="1">
        <v>454</v>
      </c>
      <c r="D23" s="7" t="str" cm="1">
        <f t="array" ref="D23">INDEX($B$2:$C$2,0,MATCH(MIN(ABS($A23-$B23:$C23)),ABS($A23-$B23:$C23),0))</f>
        <v>Pred_RMSE</v>
      </c>
    </row>
    <row r="24" spans="1:4" x14ac:dyDescent="0.35">
      <c r="A24" s="1">
        <v>604</v>
      </c>
      <c r="B24" s="1">
        <v>558</v>
      </c>
      <c r="C24" s="1">
        <v>569</v>
      </c>
      <c r="D24" s="7" t="str" cm="1">
        <f t="array" ref="D24">INDEX($B$2:$C$2,0,MATCH(MIN(ABS($A24-$B24:$C24)),ABS($A24-$B24:$C24),0))</f>
        <v>Pred_RMSE</v>
      </c>
    </row>
    <row r="25" spans="1:4" x14ac:dyDescent="0.35">
      <c r="A25" s="1">
        <v>449</v>
      </c>
      <c r="B25" s="1">
        <v>454</v>
      </c>
      <c r="C25" s="1">
        <v>456</v>
      </c>
      <c r="D25" s="7" t="str" cm="1">
        <f t="array" ref="D25">INDEX($B$2:$C$2,0,MATCH(MIN(ABS($A25-$B25:$C25)),ABS($A25-$B25:$C25),0))</f>
        <v>Pred_MSE</v>
      </c>
    </row>
    <row r="26" spans="1:4" x14ac:dyDescent="0.35">
      <c r="A26" s="1">
        <v>1139</v>
      </c>
      <c r="B26" s="1">
        <v>1047</v>
      </c>
      <c r="C26" s="1">
        <v>1050</v>
      </c>
      <c r="D26" s="7" t="str" cm="1">
        <f t="array" ref="D26">INDEX($B$2:$C$2,0,MATCH(MIN(ABS($A26-$B26:$C26)),ABS($A26-$B26:$C26),0))</f>
        <v>Pred_RMSE</v>
      </c>
    </row>
    <row r="27" spans="1:4" x14ac:dyDescent="0.35">
      <c r="A27" s="1">
        <v>348</v>
      </c>
      <c r="B27" s="1">
        <v>340</v>
      </c>
      <c r="C27" s="1">
        <v>332</v>
      </c>
      <c r="D27" s="7" t="str" cm="1">
        <f t="array" ref="D27">INDEX($B$2:$C$2,0,MATCH(MIN(ABS($A27-$B27:$C27)),ABS($A27-$B27:$C27),0))</f>
        <v>Pred_MSE</v>
      </c>
    </row>
    <row r="28" spans="1:4" x14ac:dyDescent="0.35">
      <c r="A28" s="1">
        <v>398</v>
      </c>
      <c r="B28" s="1">
        <v>446</v>
      </c>
      <c r="C28" s="1">
        <v>442</v>
      </c>
      <c r="D28" s="7" t="str" cm="1">
        <f t="array" ref="D28">INDEX($B$2:$C$2,0,MATCH(MIN(ABS($A28-$B28:$C28)),ABS($A28-$B28:$C28),0))</f>
        <v>Pred_RMSE</v>
      </c>
    </row>
    <row r="29" spans="1:4" x14ac:dyDescent="0.35">
      <c r="A29" s="1">
        <v>986</v>
      </c>
      <c r="B29" s="1">
        <v>982</v>
      </c>
      <c r="C29" s="1">
        <v>980</v>
      </c>
      <c r="D29" s="7" t="str" cm="1">
        <f t="array" ref="D29">INDEX($B$2:$C$2,0,MATCH(MIN(ABS($A29-$B29:$C29)),ABS($A29-$B29:$C29),0))</f>
        <v>Pred_MSE</v>
      </c>
    </row>
    <row r="30" spans="1:4" x14ac:dyDescent="0.35">
      <c r="A30" s="1">
        <v>438</v>
      </c>
      <c r="B30" s="1">
        <v>419</v>
      </c>
      <c r="C30" s="1">
        <v>424</v>
      </c>
      <c r="D30" s="7" t="str" cm="1">
        <f t="array" ref="D30">INDEX($B$2:$C$2,0,MATCH(MIN(ABS($A30-$B30:$C30)),ABS($A30-$B30:$C30),0))</f>
        <v>Pred_RMSE</v>
      </c>
    </row>
    <row r="31" spans="1:4" x14ac:dyDescent="0.35">
      <c r="A31" s="1">
        <v>688</v>
      </c>
      <c r="B31" s="1">
        <v>723</v>
      </c>
      <c r="C31" s="1">
        <v>735</v>
      </c>
      <c r="D31" s="7" t="str" cm="1">
        <f t="array" ref="D31">INDEX($B$2:$C$2,0,MATCH(MIN(ABS($A31-$B31:$C31)),ABS($A31-$B31:$C31),0))</f>
        <v>Pred_MSE</v>
      </c>
    </row>
    <row r="32" spans="1:4" x14ac:dyDescent="0.35">
      <c r="A32" s="1">
        <v>338</v>
      </c>
      <c r="B32" s="1">
        <v>376</v>
      </c>
      <c r="C32" s="1">
        <v>362</v>
      </c>
      <c r="D32" s="7" t="str" cm="1">
        <f t="array" ref="D32">INDEX($B$2:$C$2,0,MATCH(MIN(ABS($A32-$B32:$C32)),ABS($A32-$B32:$C32),0))</f>
        <v>Pred_RMSE</v>
      </c>
    </row>
    <row r="33" spans="1:4" x14ac:dyDescent="0.35">
      <c r="A33" s="1">
        <v>465</v>
      </c>
      <c r="B33" s="1">
        <v>459</v>
      </c>
      <c r="C33" s="1">
        <v>484</v>
      </c>
      <c r="D33" s="7" t="str" cm="1">
        <f t="array" ref="D33">INDEX($B$2:$C$2,0,MATCH(MIN(ABS($A33-$B33:$C33)),ABS($A33-$B33:$C33),0))</f>
        <v>Pred_MSE</v>
      </c>
    </row>
    <row r="34" spans="1:4" x14ac:dyDescent="0.35">
      <c r="A34" s="1">
        <v>707</v>
      </c>
      <c r="B34" s="1">
        <v>668</v>
      </c>
      <c r="C34" s="1">
        <v>711</v>
      </c>
      <c r="D34" s="7" t="str" cm="1">
        <f t="array" ref="D34">INDEX($B$2:$C$2,0,MATCH(MIN(ABS($A34-$B34:$C34)),ABS($A34-$B34:$C34),0))</f>
        <v>Pred_RMSE</v>
      </c>
    </row>
    <row r="35" spans="1:4" x14ac:dyDescent="0.35">
      <c r="A35" s="1">
        <v>503</v>
      </c>
      <c r="B35" s="1">
        <v>537</v>
      </c>
      <c r="C35" s="1">
        <v>528</v>
      </c>
      <c r="D35" s="7" t="str" cm="1">
        <f t="array" ref="D35">INDEX($B$2:$C$2,0,MATCH(MIN(ABS($A35-$B35:$C35)),ABS($A35-$B35:$C35),0))</f>
        <v>Pred_RMSE</v>
      </c>
    </row>
    <row r="36" spans="1:4" x14ac:dyDescent="0.35">
      <c r="A36" s="1">
        <v>570</v>
      </c>
      <c r="B36" s="1">
        <v>553</v>
      </c>
      <c r="C36" s="1">
        <v>579</v>
      </c>
      <c r="D36" s="7" t="str" cm="1">
        <f t="array" ref="D36">INDEX($B$2:$C$2,0,MATCH(MIN(ABS($A36-$B36:$C36)),ABS($A36-$B36:$C36),0))</f>
        <v>Pred_RMSE</v>
      </c>
    </row>
    <row r="37" spans="1:4" x14ac:dyDescent="0.35">
      <c r="A37" s="1">
        <v>394</v>
      </c>
      <c r="B37" s="1">
        <v>407</v>
      </c>
      <c r="C37" s="1">
        <v>406</v>
      </c>
      <c r="D37" s="7" t="str" cm="1">
        <f t="array" ref="D37">INDEX($B$2:$C$2,0,MATCH(MIN(ABS($A37-$B37:$C37)),ABS($A37-$B37:$C37),0))</f>
        <v>Pred_RMSE</v>
      </c>
    </row>
    <row r="38" spans="1:4" x14ac:dyDescent="0.35">
      <c r="A38" s="1">
        <v>635</v>
      </c>
      <c r="B38" s="1">
        <v>584</v>
      </c>
      <c r="C38" s="1">
        <v>598</v>
      </c>
      <c r="D38" s="7" t="str" cm="1">
        <f t="array" ref="D38">INDEX($B$2:$C$2,0,MATCH(MIN(ABS($A38-$B38:$C38)),ABS($A38-$B38:$C38),0))</f>
        <v>Pred_RMSE</v>
      </c>
    </row>
    <row r="39" spans="1:4" x14ac:dyDescent="0.35">
      <c r="A39" s="1">
        <v>479</v>
      </c>
      <c r="B39" s="1">
        <v>548</v>
      </c>
      <c r="C39" s="1">
        <v>518</v>
      </c>
      <c r="D39" s="7" t="str" cm="1">
        <f t="array" ref="D39">INDEX($B$2:$C$2,0,MATCH(MIN(ABS($A39-$B39:$C39)),ABS($A39-$B39:$C39),0))</f>
        <v>Pred_RMSE</v>
      </c>
    </row>
    <row r="40" spans="1:4" x14ac:dyDescent="0.35">
      <c r="A40" s="1">
        <v>592</v>
      </c>
      <c r="B40" s="1">
        <v>535</v>
      </c>
      <c r="C40" s="1">
        <v>540</v>
      </c>
      <c r="D40" s="7" t="str" cm="1">
        <f t="array" ref="D40">INDEX($B$2:$C$2,0,MATCH(MIN(ABS($A40-$B40:$C40)),ABS($A40-$B40:$C40),0))</f>
        <v>Pred_RMSE</v>
      </c>
    </row>
    <row r="41" spans="1:4" x14ac:dyDescent="0.35">
      <c r="A41" s="1">
        <v>552</v>
      </c>
      <c r="B41" s="1">
        <v>522</v>
      </c>
      <c r="C41" s="1">
        <v>534</v>
      </c>
      <c r="D41" s="7" t="str" cm="1">
        <f t="array" ref="D41">INDEX($B$2:$C$2,0,MATCH(MIN(ABS($A41-$B41:$C41)),ABS($A41-$B41:$C41),0))</f>
        <v>Pred_RMSE</v>
      </c>
    </row>
    <row r="42" spans="1:4" x14ac:dyDescent="0.35">
      <c r="A42" s="1">
        <v>398</v>
      </c>
      <c r="B42" s="1">
        <v>418</v>
      </c>
      <c r="C42" s="1">
        <v>416</v>
      </c>
      <c r="D42" s="7" t="str" cm="1">
        <f t="array" ref="D42">INDEX($B$2:$C$2,0,MATCH(MIN(ABS($A42-$B42:$C42)),ABS($A42-$B42:$C42),0))</f>
        <v>Pred_RMSE</v>
      </c>
    </row>
    <row r="43" spans="1:4" x14ac:dyDescent="0.35">
      <c r="A43" s="1">
        <v>583</v>
      </c>
      <c r="B43" s="1">
        <v>577</v>
      </c>
      <c r="C43" s="1">
        <v>564</v>
      </c>
      <c r="D43" s="7" t="str" cm="1">
        <f t="array" ref="D43">INDEX($B$2:$C$2,0,MATCH(MIN(ABS($A43-$B43:$C43)),ABS($A43-$B43:$C43),0))</f>
        <v>Pred_MSE</v>
      </c>
    </row>
    <row r="44" spans="1:4" x14ac:dyDescent="0.35">
      <c r="A44" s="1">
        <v>393</v>
      </c>
      <c r="B44" s="1">
        <v>418</v>
      </c>
      <c r="C44" s="1">
        <v>410</v>
      </c>
      <c r="D44" s="7" t="str" cm="1">
        <f t="array" ref="D44">INDEX($B$2:$C$2,0,MATCH(MIN(ABS($A44-$B44:$C44)),ABS($A44-$B44:$C44),0))</f>
        <v>Pred_RMSE</v>
      </c>
    </row>
    <row r="45" spans="1:4" x14ac:dyDescent="0.35">
      <c r="A45" s="1">
        <v>375</v>
      </c>
      <c r="B45" s="1">
        <v>373</v>
      </c>
      <c r="C45" s="1">
        <v>369</v>
      </c>
      <c r="D45" s="7" t="str" cm="1">
        <f t="array" ref="D45">INDEX($B$2:$C$2,0,MATCH(MIN(ABS($A45-$B45:$C45)),ABS($A45-$B45:$C45),0))</f>
        <v>Pred_MSE</v>
      </c>
    </row>
    <row r="46" spans="1:4" x14ac:dyDescent="0.35">
      <c r="A46" s="1">
        <v>524</v>
      </c>
      <c r="B46" s="1">
        <v>528</v>
      </c>
      <c r="C46" s="1">
        <v>527</v>
      </c>
      <c r="D46" s="7" t="str" cm="1">
        <f t="array" ref="D46">INDEX($B$2:$C$2,0,MATCH(MIN(ABS($A46-$B46:$C46)),ABS($A46-$B46:$C46),0))</f>
        <v>Pred_RMSE</v>
      </c>
    </row>
    <row r="47" spans="1:4" x14ac:dyDescent="0.35">
      <c r="A47" s="1">
        <v>638</v>
      </c>
      <c r="B47" s="1">
        <v>565</v>
      </c>
      <c r="C47" s="1">
        <v>594</v>
      </c>
      <c r="D47" s="7" t="str" cm="1">
        <f t="array" ref="D47">INDEX($B$2:$C$2,0,MATCH(MIN(ABS($A47-$B47:$C47)),ABS($A47-$B47:$C47),0))</f>
        <v>Pred_RMSE</v>
      </c>
    </row>
    <row r="48" spans="1:4" x14ac:dyDescent="0.35">
      <c r="A48" s="1">
        <v>1033</v>
      </c>
      <c r="B48" s="1">
        <v>1029</v>
      </c>
      <c r="C48" s="1">
        <v>1044</v>
      </c>
      <c r="D48" s="7" t="str" cm="1">
        <f t="array" ref="D48">INDEX($B$2:$C$2,0,MATCH(MIN(ABS($A48-$B48:$C48)),ABS($A48-$B48:$C48),0))</f>
        <v>Pred_MSE</v>
      </c>
    </row>
    <row r="49" spans="1:4" x14ac:dyDescent="0.35">
      <c r="A49" s="1">
        <v>549</v>
      </c>
      <c r="B49" s="1">
        <v>564</v>
      </c>
      <c r="C49" s="1">
        <v>579</v>
      </c>
      <c r="D49" s="7" t="str" cm="1">
        <f t="array" ref="D49">INDEX($B$2:$C$2,0,MATCH(MIN(ABS($A49-$B49:$C49)),ABS($A49-$B49:$C49),0))</f>
        <v>Pred_MSE</v>
      </c>
    </row>
    <row r="50" spans="1:4" x14ac:dyDescent="0.35">
      <c r="A50" s="1">
        <v>935</v>
      </c>
      <c r="B50" s="1">
        <v>1061</v>
      </c>
      <c r="C50" s="1">
        <v>1094</v>
      </c>
      <c r="D50" s="7" t="str" cm="1">
        <f t="array" ref="D50">INDEX($B$2:$C$2,0,MATCH(MIN(ABS($A50-$B50:$C50)),ABS($A50-$B50:$C50),0))</f>
        <v>Pred_MSE</v>
      </c>
    </row>
    <row r="51" spans="1:4" x14ac:dyDescent="0.35">
      <c r="A51" s="1">
        <v>592</v>
      </c>
      <c r="B51" s="1">
        <v>557</v>
      </c>
      <c r="C51" s="1">
        <v>578</v>
      </c>
      <c r="D51" s="7" t="str" cm="1">
        <f t="array" ref="D51">INDEX($B$2:$C$2,0,MATCH(MIN(ABS($A51-$B51:$C51)),ABS($A51-$B51:$C51),0))</f>
        <v>Pred_RMSE</v>
      </c>
    </row>
    <row r="52" spans="1:4" x14ac:dyDescent="0.35">
      <c r="A52" s="1">
        <v>537</v>
      </c>
      <c r="B52" s="1">
        <v>523</v>
      </c>
      <c r="C52" s="1">
        <v>560</v>
      </c>
      <c r="D52" s="7" t="str" cm="1">
        <f t="array" ref="D52">INDEX($B$2:$C$2,0,MATCH(MIN(ABS($A52-$B52:$C52)),ABS($A52-$B52:$C52),0))</f>
        <v>Pred_MSE</v>
      </c>
    </row>
    <row r="53" spans="1:4" x14ac:dyDescent="0.35">
      <c r="A53" s="1">
        <v>946</v>
      </c>
      <c r="B53" s="1">
        <v>1030</v>
      </c>
      <c r="C53" s="1">
        <v>1040</v>
      </c>
      <c r="D53" s="7" t="str" cm="1">
        <f t="array" ref="D53">INDEX($B$2:$C$2,0,MATCH(MIN(ABS($A53-$B53:$C53)),ABS($A53-$B53:$C53),0))</f>
        <v>Pred_MSE</v>
      </c>
    </row>
    <row r="54" spans="1:4" x14ac:dyDescent="0.35">
      <c r="A54" s="1">
        <v>523</v>
      </c>
      <c r="B54" s="1">
        <v>507</v>
      </c>
      <c r="C54" s="1">
        <v>496</v>
      </c>
      <c r="D54" s="7" t="str" cm="1">
        <f t="array" ref="D54">INDEX($B$2:$C$2,0,MATCH(MIN(ABS($A54-$B54:$C54)),ABS($A54-$B54:$C54),0))</f>
        <v>Pred_MSE</v>
      </c>
    </row>
    <row r="55" spans="1:4" x14ac:dyDescent="0.35">
      <c r="A55" s="1">
        <v>461</v>
      </c>
      <c r="B55" s="1">
        <v>497</v>
      </c>
      <c r="C55" s="1">
        <v>486</v>
      </c>
      <c r="D55" s="7" t="str" cm="1">
        <f t="array" ref="D55">INDEX($B$2:$C$2,0,MATCH(MIN(ABS($A55-$B55:$C55)),ABS($A55-$B55:$C55),0))</f>
        <v>Pred_RMSE</v>
      </c>
    </row>
    <row r="56" spans="1:4" x14ac:dyDescent="0.35">
      <c r="A56" s="1">
        <v>550</v>
      </c>
      <c r="B56" s="1">
        <v>557</v>
      </c>
      <c r="C56" s="1">
        <v>547</v>
      </c>
      <c r="D56" s="7" t="str" cm="1">
        <f t="array" ref="D56">INDEX($B$2:$C$2,0,MATCH(MIN(ABS($A56-$B56:$C56)),ABS($A56-$B56:$C56),0))</f>
        <v>Pred_RMSE</v>
      </c>
    </row>
    <row r="57" spans="1:4" x14ac:dyDescent="0.35">
      <c r="A57" s="1">
        <v>550</v>
      </c>
      <c r="B57" s="1">
        <v>530</v>
      </c>
      <c r="C57" s="1">
        <v>524</v>
      </c>
      <c r="D57" s="7" t="str" cm="1">
        <f t="array" ref="D57">INDEX($B$2:$C$2,0,MATCH(MIN(ABS($A57-$B57:$C57)),ABS($A57-$B57:$C57),0))</f>
        <v>Pred_MSE</v>
      </c>
    </row>
    <row r="58" spans="1:4" x14ac:dyDescent="0.35">
      <c r="A58" s="1">
        <v>550</v>
      </c>
      <c r="B58" s="1">
        <v>530</v>
      </c>
      <c r="C58" s="1">
        <v>543</v>
      </c>
      <c r="D58" s="7" t="str" cm="1">
        <f t="array" ref="D58">INDEX($B$2:$C$2,0,MATCH(MIN(ABS($A58-$B58:$C58)),ABS($A58-$B58:$C58),0))</f>
        <v>Pred_RMSE</v>
      </c>
    </row>
    <row r="59" spans="1:4" x14ac:dyDescent="0.35">
      <c r="A59" s="1">
        <v>363</v>
      </c>
      <c r="B59" s="1">
        <v>401</v>
      </c>
      <c r="C59" s="1">
        <v>389</v>
      </c>
      <c r="D59" s="7" t="str" cm="1">
        <f t="array" ref="D59">INDEX($B$2:$C$2,0,MATCH(MIN(ABS($A59-$B59:$C59)),ABS($A59-$B59:$C59),0))</f>
        <v>Pred_RMSE</v>
      </c>
    </row>
    <row r="60" spans="1:4" x14ac:dyDescent="0.35">
      <c r="A60" s="1">
        <v>583</v>
      </c>
      <c r="B60" s="1">
        <v>556</v>
      </c>
      <c r="C60" s="1">
        <v>576</v>
      </c>
      <c r="D60" s="7" t="str" cm="1">
        <f t="array" ref="D60">INDEX($B$2:$C$2,0,MATCH(MIN(ABS($A60-$B60:$C60)),ABS($A60-$B60:$C60),0))</f>
        <v>Pred_RMSE</v>
      </c>
    </row>
    <row r="61" spans="1:4" x14ac:dyDescent="0.35">
      <c r="A61" s="1">
        <v>956</v>
      </c>
      <c r="B61" s="1">
        <v>998</v>
      </c>
      <c r="C61" s="1">
        <v>1037</v>
      </c>
      <c r="D61" s="7" t="str" cm="1">
        <f t="array" ref="D61">INDEX($B$2:$C$2,0,MATCH(MIN(ABS($A61-$B61:$C61)),ABS($A61-$B61:$C61),0))</f>
        <v>Pred_MSE</v>
      </c>
    </row>
    <row r="62" spans="1:4" x14ac:dyDescent="0.35">
      <c r="A62" s="1">
        <v>399</v>
      </c>
      <c r="B62" s="1">
        <v>437</v>
      </c>
      <c r="C62" s="1">
        <v>448</v>
      </c>
      <c r="D62" s="7" t="str" cm="1">
        <f t="array" ref="D62">INDEX($B$2:$C$2,0,MATCH(MIN(ABS($A62-$B62:$C62)),ABS($A62-$B62:$C62),0))</f>
        <v>Pred_MSE</v>
      </c>
    </row>
    <row r="63" spans="1:4" x14ac:dyDescent="0.35">
      <c r="A63" s="1">
        <v>378</v>
      </c>
      <c r="B63" s="1">
        <v>389</v>
      </c>
      <c r="C63" s="1">
        <v>370</v>
      </c>
      <c r="D63" s="7" t="str" cm="1">
        <f t="array" ref="D63">INDEX($B$2:$C$2,0,MATCH(MIN(ABS($A63-$B63:$C63)),ABS($A63-$B63:$C63),0))</f>
        <v>Pred_RMSE</v>
      </c>
    </row>
    <row r="64" spans="1:4" x14ac:dyDescent="0.35">
      <c r="A64" s="1">
        <v>512</v>
      </c>
      <c r="B64" s="1">
        <v>548</v>
      </c>
      <c r="C64" s="1">
        <v>544</v>
      </c>
      <c r="D64" s="7" t="str" cm="1">
        <f t="array" ref="D64">INDEX($B$2:$C$2,0,MATCH(MIN(ABS($A64-$B64:$C64)),ABS($A64-$B64:$C64),0))</f>
        <v>Pred_RMSE</v>
      </c>
    </row>
    <row r="65" spans="1:4" x14ac:dyDescent="0.35">
      <c r="A65" s="1">
        <v>365</v>
      </c>
      <c r="B65" s="1">
        <v>387</v>
      </c>
      <c r="C65" s="1">
        <v>388</v>
      </c>
      <c r="D65" s="7" t="str" cm="1">
        <f t="array" ref="D65">INDEX($B$2:$C$2,0,MATCH(MIN(ABS($A65-$B65:$C65)),ABS($A65-$B65:$C65),0))</f>
        <v>Pred_MSE</v>
      </c>
    </row>
    <row r="66" spans="1:4" x14ac:dyDescent="0.35">
      <c r="A66" s="1">
        <v>497</v>
      </c>
      <c r="B66" s="1">
        <v>494</v>
      </c>
      <c r="C66" s="1">
        <v>489</v>
      </c>
      <c r="D66" s="7" t="str" cm="1">
        <f t="array" ref="D66">INDEX($B$2:$C$2,0,MATCH(MIN(ABS($A66-$B66:$C66)),ABS($A66-$B66:$C66),0))</f>
        <v>Pred_MSE</v>
      </c>
    </row>
    <row r="67" spans="1:4" x14ac:dyDescent="0.35">
      <c r="A67" s="1">
        <v>583</v>
      </c>
      <c r="B67" s="1">
        <v>562</v>
      </c>
      <c r="C67" s="1">
        <v>544</v>
      </c>
      <c r="D67" s="7" t="str" cm="1">
        <f t="array" ref="D67">INDEX($B$2:$C$2,0,MATCH(MIN(ABS($A67-$B67:$C67)),ABS($A67-$B67:$C67),0))</f>
        <v>Pred_MSE</v>
      </c>
    </row>
    <row r="68" spans="1:4" x14ac:dyDescent="0.35">
      <c r="A68" s="1">
        <v>838</v>
      </c>
      <c r="B68" s="1">
        <v>965</v>
      </c>
      <c r="C68" s="1">
        <v>977</v>
      </c>
      <c r="D68" s="7" t="str" cm="1">
        <f t="array" ref="D68">INDEX($B$2:$C$2,0,MATCH(MIN(ABS($A68-$B68:$C68)),ABS($A68-$B68:$C68),0))</f>
        <v>Pred_MSE</v>
      </c>
    </row>
    <row r="69" spans="1:4" x14ac:dyDescent="0.35">
      <c r="A69" s="1">
        <v>467</v>
      </c>
      <c r="B69" s="1">
        <v>476</v>
      </c>
      <c r="C69" s="1">
        <v>465</v>
      </c>
      <c r="D69" s="7" t="str" cm="1">
        <f t="array" ref="D69">INDEX($B$2:$C$2,0,MATCH(MIN(ABS($A69-$B69:$C69)),ABS($A69-$B69:$C69),0))</f>
        <v>Pred_RMSE</v>
      </c>
    </row>
    <row r="70" spans="1:4" x14ac:dyDescent="0.35">
      <c r="A70" s="1">
        <v>1120</v>
      </c>
      <c r="B70" s="1">
        <v>998</v>
      </c>
      <c r="C70" s="1">
        <v>962</v>
      </c>
      <c r="D70" s="7" t="str" cm="1">
        <f t="array" ref="D70">INDEX($B$2:$C$2,0,MATCH(MIN(ABS($A70-$B70:$C70)),ABS($A70-$B70:$C70),0))</f>
        <v>Pred_MSE</v>
      </c>
    </row>
    <row r="71" spans="1:4" x14ac:dyDescent="0.35">
      <c r="A71" s="1">
        <v>362</v>
      </c>
      <c r="B71" s="1">
        <v>329</v>
      </c>
      <c r="C71" s="1">
        <v>336</v>
      </c>
      <c r="D71" s="7" t="str" cm="1">
        <f t="array" ref="D71">INDEX($B$2:$C$2,0,MATCH(MIN(ABS($A71-$B71:$C71)),ABS($A71-$B71:$C71),0))</f>
        <v>Pred_RMSE</v>
      </c>
    </row>
    <row r="72" spans="1:4" x14ac:dyDescent="0.35">
      <c r="A72" s="1">
        <v>625</v>
      </c>
      <c r="B72" s="1">
        <v>612</v>
      </c>
      <c r="C72" s="1">
        <v>624</v>
      </c>
      <c r="D72" s="7" t="str" cm="1">
        <f t="array" ref="D72">INDEX($B$2:$C$2,0,MATCH(MIN(ABS($A72-$B72:$C72)),ABS($A72-$B72:$C72),0))</f>
        <v>Pred_RMSE</v>
      </c>
    </row>
    <row r="73" spans="1:4" x14ac:dyDescent="0.35">
      <c r="A73" s="1">
        <v>584</v>
      </c>
      <c r="B73" s="1">
        <v>566</v>
      </c>
      <c r="C73" s="1">
        <v>584</v>
      </c>
      <c r="D73" s="7" t="str" cm="1">
        <f t="array" ref="D73">INDEX($B$2:$C$2,0,MATCH(MIN(ABS($A73-$B73:$C73)),ABS($A73-$B73:$C73),0))</f>
        <v>Pred_RMSE</v>
      </c>
    </row>
    <row r="74" spans="1:4" x14ac:dyDescent="0.35">
      <c r="A74" s="1">
        <v>1190</v>
      </c>
      <c r="B74" s="1">
        <v>1106</v>
      </c>
      <c r="C74" s="1">
        <v>1140</v>
      </c>
      <c r="D74" s="7" t="str" cm="1">
        <f t="array" ref="D74">INDEX($B$2:$C$2,0,MATCH(MIN(ABS($A74-$B74:$C74)),ABS($A74-$B74:$C74),0))</f>
        <v>Pred_RMSE</v>
      </c>
    </row>
    <row r="75" spans="1:4" x14ac:dyDescent="0.35">
      <c r="A75" s="1">
        <v>492</v>
      </c>
      <c r="B75" s="1">
        <v>524</v>
      </c>
      <c r="C75" s="1">
        <v>530</v>
      </c>
      <c r="D75" s="7" t="str" cm="1">
        <f t="array" ref="D75">INDEX($B$2:$C$2,0,MATCH(MIN(ABS($A75-$B75:$C75)),ABS($A75-$B75:$C75),0))</f>
        <v>Pred_MSE</v>
      </c>
    </row>
    <row r="76" spans="1:4" x14ac:dyDescent="0.35">
      <c r="A76" s="1">
        <v>395</v>
      </c>
      <c r="B76" s="1">
        <v>409</v>
      </c>
      <c r="C76" s="1">
        <v>394</v>
      </c>
      <c r="D76" s="7" t="str" cm="1">
        <f t="array" ref="D76">INDEX($B$2:$C$2,0,MATCH(MIN(ABS($A76-$B76:$C76)),ABS($A76-$B76:$C76),0))</f>
        <v>Pred_RMSE</v>
      </c>
    </row>
    <row r="77" spans="1:4" x14ac:dyDescent="0.35">
      <c r="A77" s="1">
        <v>533</v>
      </c>
      <c r="B77" s="1">
        <v>525</v>
      </c>
      <c r="C77" s="1">
        <v>529</v>
      </c>
      <c r="D77" s="7" t="str" cm="1">
        <f t="array" ref="D77">INDEX($B$2:$C$2,0,MATCH(MIN(ABS($A77-$B77:$C77)),ABS($A77-$B77:$C77),0))</f>
        <v>Pred_RMSE</v>
      </c>
    </row>
    <row r="78" spans="1:4" x14ac:dyDescent="0.35">
      <c r="A78" s="1">
        <v>510</v>
      </c>
      <c r="B78" s="1">
        <v>511</v>
      </c>
      <c r="C78" s="1">
        <v>521</v>
      </c>
      <c r="D78" s="7" t="str" cm="1">
        <f t="array" ref="D78">INDEX($B$2:$C$2,0,MATCH(MIN(ABS($A78-$B78:$C78)),ABS($A78-$B78:$C78),0))</f>
        <v>Pred_MSE</v>
      </c>
    </row>
    <row r="79" spans="1:4" x14ac:dyDescent="0.35">
      <c r="A79" s="1">
        <v>380</v>
      </c>
      <c r="B79" s="1">
        <v>410</v>
      </c>
      <c r="C79" s="1">
        <v>410</v>
      </c>
      <c r="D79" s="7" t="str" cm="1">
        <f t="array" ref="D79">INDEX($B$2:$C$2,0,MATCH(MIN(ABS($A79-$B79:$C79)),ABS($A79-$B79:$C79),0))</f>
        <v>Pred_MSE</v>
      </c>
    </row>
    <row r="80" spans="1:4" x14ac:dyDescent="0.35">
      <c r="A80" s="1">
        <v>383</v>
      </c>
      <c r="B80" s="1">
        <v>409</v>
      </c>
      <c r="C80" s="1">
        <v>403</v>
      </c>
      <c r="D80" s="7" t="str" cm="1">
        <f t="array" ref="D80">INDEX($B$2:$C$2,0,MATCH(MIN(ABS($A80-$B80:$C80)),ABS($A80-$B80:$C80),0))</f>
        <v>Pred_RMSE</v>
      </c>
    </row>
    <row r="81" spans="1:4" x14ac:dyDescent="0.35">
      <c r="A81" s="1">
        <v>511</v>
      </c>
      <c r="B81" s="1">
        <v>558</v>
      </c>
      <c r="C81" s="1">
        <v>536</v>
      </c>
      <c r="D81" s="7" t="str" cm="1">
        <f t="array" ref="D81">INDEX($B$2:$C$2,0,MATCH(MIN(ABS($A81-$B81:$C81)),ABS($A81-$B81:$C81),0))</f>
        <v>Pred_RMSE</v>
      </c>
    </row>
    <row r="82" spans="1:4" x14ac:dyDescent="0.35">
      <c r="A82" s="1">
        <v>239</v>
      </c>
      <c r="B82" s="1">
        <v>219</v>
      </c>
      <c r="C82" s="1">
        <v>212</v>
      </c>
      <c r="D82" s="7" t="str" cm="1">
        <f t="array" ref="D82">INDEX($B$2:$C$2,0,MATCH(MIN(ABS($A82-$B82:$C82)),ABS($A82-$B82:$C82),0))</f>
        <v>Pred_MSE</v>
      </c>
    </row>
    <row r="83" spans="1:4" x14ac:dyDescent="0.35">
      <c r="A83" s="1">
        <v>551</v>
      </c>
      <c r="B83" s="1">
        <v>558</v>
      </c>
      <c r="C83" s="1">
        <v>545</v>
      </c>
      <c r="D83" s="7" t="str" cm="1">
        <f t="array" ref="D83">INDEX($B$2:$C$2,0,MATCH(MIN(ABS($A83-$B83:$C83)),ABS($A83-$B83:$C83),0))</f>
        <v>Pred_RMSE</v>
      </c>
    </row>
    <row r="84" spans="1:4" x14ac:dyDescent="0.35">
      <c r="A84" s="1">
        <v>539</v>
      </c>
      <c r="B84" s="1">
        <v>535</v>
      </c>
      <c r="C84" s="1">
        <v>541</v>
      </c>
      <c r="D84" s="7" t="str" cm="1">
        <f t="array" ref="D84">INDEX($B$2:$C$2,0,MATCH(MIN(ABS($A84-$B84:$C84)),ABS($A84-$B84:$C84),0))</f>
        <v>Pred_RMSE</v>
      </c>
    </row>
    <row r="85" spans="1:4" x14ac:dyDescent="0.35">
      <c r="A85" s="1">
        <v>530</v>
      </c>
      <c r="B85" s="1">
        <v>490</v>
      </c>
      <c r="C85" s="1">
        <v>518</v>
      </c>
      <c r="D85" s="7" t="str" cm="1">
        <f t="array" ref="D85">INDEX($B$2:$C$2,0,MATCH(MIN(ABS($A85-$B85:$C85)),ABS($A85-$B85:$C85),0))</f>
        <v>Pred_RMSE</v>
      </c>
    </row>
    <row r="86" spans="1:4" x14ac:dyDescent="0.35">
      <c r="A86" s="1">
        <v>643</v>
      </c>
      <c r="B86" s="1">
        <v>590</v>
      </c>
      <c r="C86" s="1">
        <v>589</v>
      </c>
      <c r="D86" s="7" t="str" cm="1">
        <f t="array" ref="D86">INDEX($B$2:$C$2,0,MATCH(MIN(ABS($A86-$B86:$C86)),ABS($A86-$B86:$C86),0))</f>
        <v>Pred_MSE</v>
      </c>
    </row>
    <row r="87" spans="1:4" x14ac:dyDescent="0.35">
      <c r="A87" s="1">
        <v>631</v>
      </c>
      <c r="B87" s="1">
        <v>585</v>
      </c>
      <c r="C87" s="1">
        <v>603</v>
      </c>
      <c r="D87" s="7" t="str" cm="1">
        <f t="array" ref="D87">INDEX($B$2:$C$2,0,MATCH(MIN(ABS($A87-$B87:$C87)),ABS($A87-$B87:$C87),0))</f>
        <v>Pred_RMSE</v>
      </c>
    </row>
    <row r="88" spans="1:4" x14ac:dyDescent="0.35">
      <c r="A88" s="1">
        <v>536</v>
      </c>
      <c r="B88" s="1">
        <v>523</v>
      </c>
      <c r="C88" s="1">
        <v>548</v>
      </c>
      <c r="D88" s="7" t="str" cm="1">
        <f t="array" ref="D88">INDEX($B$2:$C$2,0,MATCH(MIN(ABS($A88-$B88:$C88)),ABS($A88-$B88:$C88),0))</f>
        <v>Pred_RMSE</v>
      </c>
    </row>
    <row r="89" spans="1:4" x14ac:dyDescent="0.35">
      <c r="A89" s="1">
        <v>513</v>
      </c>
      <c r="B89" s="1">
        <v>465</v>
      </c>
      <c r="C89" s="1">
        <v>479</v>
      </c>
      <c r="D89" s="7" t="str" cm="1">
        <f t="array" ref="D89">INDEX($B$2:$C$2,0,MATCH(MIN(ABS($A89-$B89:$C89)),ABS($A89-$B89:$C89),0))</f>
        <v>Pred_RMSE</v>
      </c>
    </row>
    <row r="90" spans="1:4" x14ac:dyDescent="0.35">
      <c r="A90" s="1">
        <v>469</v>
      </c>
      <c r="B90" s="1">
        <v>474</v>
      </c>
      <c r="C90" s="1">
        <v>478</v>
      </c>
      <c r="D90" s="13" t="str" cm="1">
        <f t="array" ref="D90">INDEX($B$2:$C$2,0,MATCH(MIN(ABS($A90-$B90:$C90)),ABS($A90-$B90:$C90),0))</f>
        <v>Pred_MSE</v>
      </c>
    </row>
    <row r="92" spans="1:4" x14ac:dyDescent="0.35">
      <c r="A92" s="1">
        <v>577.10199999999998</v>
      </c>
      <c r="B92" s="1">
        <v>575.71600000000001</v>
      </c>
      <c r="C92" s="1">
        <v>581.22699999999998</v>
      </c>
      <c r="D92" s="4" t="s">
        <v>4</v>
      </c>
    </row>
    <row r="93" spans="1:4" x14ac:dyDescent="0.35">
      <c r="A93" s="1">
        <v>197.86199999999999</v>
      </c>
      <c r="B93" s="1">
        <v>193.68100000000001</v>
      </c>
      <c r="C93" s="1">
        <v>199.01499999999999</v>
      </c>
      <c r="D93" s="4" t="s">
        <v>5</v>
      </c>
    </row>
    <row r="95" spans="1:4" s="2" customFormat="1" ht="20" customHeight="1" x14ac:dyDescent="0.45">
      <c r="A95" s="2" t="s">
        <v>6</v>
      </c>
    </row>
    <row r="98" spans="1:4" ht="18.5" x14ac:dyDescent="0.35">
      <c r="A98" s="8" t="s">
        <v>8</v>
      </c>
      <c r="B98" s="8"/>
      <c r="C98" s="8"/>
      <c r="D98" s="1"/>
    </row>
    <row r="99" spans="1:4" x14ac:dyDescent="0.35">
      <c r="D99" s="1"/>
    </row>
    <row r="100" spans="1:4" ht="30" customHeight="1" x14ac:dyDescent="0.35">
      <c r="A100" s="12" t="s">
        <v>10</v>
      </c>
      <c r="B100" s="12"/>
      <c r="C100" s="12"/>
      <c r="D100" s="9">
        <f>COUNTIF(D3:D90,"Pred_RMSE")</f>
        <v>51</v>
      </c>
    </row>
    <row r="101" spans="1:4" ht="30" customHeight="1" x14ac:dyDescent="0.35">
      <c r="A101" s="12" t="s">
        <v>11</v>
      </c>
      <c r="B101" s="12"/>
      <c r="C101" s="12"/>
      <c r="D101" s="9">
        <f>COUNTIF(D3:D90,"Pred_MSE")</f>
        <v>37</v>
      </c>
    </row>
    <row r="102" spans="1:4" x14ac:dyDescent="0.35">
      <c r="A102" s="10"/>
      <c r="B102" s="10"/>
      <c r="D102" s="9"/>
    </row>
    <row r="103" spans="1:4" ht="30" customHeight="1" x14ac:dyDescent="0.35">
      <c r="A103" s="11" t="s">
        <v>9</v>
      </c>
      <c r="B103" s="11"/>
      <c r="D103" s="9">
        <f>SUM(D100:D101)</f>
        <v>88</v>
      </c>
    </row>
    <row r="104" spans="1:4" x14ac:dyDescent="0.35">
      <c r="A104" s="9"/>
      <c r="B104" s="9"/>
      <c r="C104" s="9"/>
      <c r="D104" s="1"/>
    </row>
    <row r="105" spans="1:4" ht="42.5" customHeight="1" x14ac:dyDescent="0.35">
      <c r="A105" s="12" t="s">
        <v>13</v>
      </c>
      <c r="B105" s="12"/>
      <c r="C105" s="12"/>
      <c r="D105" s="1"/>
    </row>
    <row r="106" spans="1:4" x14ac:dyDescent="0.35">
      <c r="D106" s="1"/>
    </row>
    <row r="107" spans="1:4" ht="30" customHeight="1" x14ac:dyDescent="0.35">
      <c r="A107" s="12" t="s">
        <v>12</v>
      </c>
      <c r="B107" s="12"/>
      <c r="C107" s="12"/>
      <c r="D107" s="1"/>
    </row>
  </sheetData>
  <mergeCells count="5">
    <mergeCell ref="A103:B103"/>
    <mergeCell ref="A105:C105"/>
    <mergeCell ref="A107:C107"/>
    <mergeCell ref="A100:C100"/>
    <mergeCell ref="A101:C101"/>
  </mergeCells>
  <conditionalFormatting sqref="A1:C90">
    <cfRule type="notContainsBlanks" dxfId="1" priority="2">
      <formula>LEN(TRIM(A1))&gt;0</formula>
    </cfRule>
  </conditionalFormatting>
  <conditionalFormatting sqref="D2">
    <cfRule type="notContainsBlanks" dxfId="0" priority="1">
      <formula>LEN(TRIM(D2))&gt;0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targetVSpred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Jerald Reventh Irudayaraj</cp:lastModifiedBy>
  <dcterms:created xsi:type="dcterms:W3CDTF">2022-02-01T19:50:17Z</dcterms:created>
  <dcterms:modified xsi:type="dcterms:W3CDTF">2022-03-21T11:13:59Z</dcterms:modified>
</cp:coreProperties>
</file>