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 Saini\Documents\"/>
    </mc:Choice>
  </mc:AlternateContent>
  <xr:revisionPtr revIDLastSave="0" documentId="13_ncr:1_{50B71B10-84E8-4954-84BA-33C5D91B5A73}" xr6:coauthVersionLast="47" xr6:coauthVersionMax="47" xr10:uidLastSave="{00000000-0000-0000-0000-000000000000}"/>
  <bookViews>
    <workbookView xWindow="-108" yWindow="-108" windowWidth="23256" windowHeight="13896" xr2:uid="{83DFBFC1-8779-46F8-8754-0DAF16F6A234}"/>
  </bookViews>
  <sheets>
    <sheet name="Yield NDVI" sheetId="1" r:id="rId1"/>
    <sheet name="Lon L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27" i="1"/>
  <c r="M28" i="1"/>
  <c r="M29" i="1"/>
  <c r="M30" i="1"/>
  <c r="M31" i="1"/>
  <c r="M32" i="1"/>
  <c r="M33" i="1"/>
  <c r="M34" i="1"/>
  <c r="M35" i="1"/>
  <c r="M26" i="1"/>
  <c r="L27" i="1"/>
  <c r="L28" i="1"/>
  <c r="L29" i="1"/>
  <c r="L30" i="1"/>
  <c r="L31" i="1"/>
  <c r="L32" i="1"/>
  <c r="L33" i="1"/>
  <c r="L34" i="1"/>
  <c r="L35" i="1"/>
  <c r="L26" i="1"/>
</calcChain>
</file>

<file path=xl/sharedStrings.xml><?xml version="1.0" encoding="utf-8"?>
<sst xmlns="http://schemas.openxmlformats.org/spreadsheetml/2006/main" count="132" uniqueCount="127">
  <si>
    <t>farm_id</t>
  </si>
  <si>
    <t>lat</t>
  </si>
  <si>
    <t>long</t>
  </si>
  <si>
    <t>yield</t>
  </si>
  <si>
    <t>44ｰ 54' 56.335" E</t>
  </si>
  <si>
    <t>19ｰ 57' 47.752" N</t>
  </si>
  <si>
    <t>44ｰ 54' 52.349" E</t>
  </si>
  <si>
    <t>19ｰ 57' 47.697" N</t>
  </si>
  <si>
    <t>44ｰ 54' 52.487" E</t>
  </si>
  <si>
    <t>19ｰ 57' 46.158" N</t>
  </si>
  <si>
    <t>44ｰ 54' 56.087" E</t>
  </si>
  <si>
    <t>19ｰ 57' 41.431" N</t>
  </si>
  <si>
    <t>44ｰ 54' 54.466" E</t>
  </si>
  <si>
    <t>19ｰ 57' 36.758" N</t>
  </si>
  <si>
    <t>44ｰ 54' 53.146" E</t>
  </si>
  <si>
    <t>19ｰ 57' 39.672" N</t>
  </si>
  <si>
    <t>44ｰ 54' 50.645" E</t>
  </si>
  <si>
    <t>19ｰ 57' 41.046" N</t>
  </si>
  <si>
    <t>19ｰ 57' 43.767" N</t>
  </si>
  <si>
    <t>44ｰ 54' 46.413" E</t>
  </si>
  <si>
    <t>19ｰ 57' 42.503" N</t>
  </si>
  <si>
    <t>44ｰ 54' 47.485" E</t>
  </si>
  <si>
    <t>19ｰ 57' 40.496" N</t>
  </si>
  <si>
    <t>44ｰ 54' 52.377" E</t>
  </si>
  <si>
    <t>19ｰ 57' 33.928" N</t>
  </si>
  <si>
    <t>44ｰ 54' 49.354" E</t>
  </si>
  <si>
    <t>19ｰ 57' 31.921" N</t>
  </si>
  <si>
    <t>44ｰ 54' 48.309" E</t>
  </si>
  <si>
    <t>19ｰ 57' 34.175" N</t>
  </si>
  <si>
    <t>44ｰ 54' 46.908" E</t>
  </si>
  <si>
    <t>19ｰ 57' 37.116" N</t>
  </si>
  <si>
    <t>44ｰ 54' 44.407" E</t>
  </si>
  <si>
    <t>19ｰ 57' 38.462" N</t>
  </si>
  <si>
    <t>44ｰ 54' 43.087" E</t>
  </si>
  <si>
    <t>19ｰ 57' 40.469" N</t>
  </si>
  <si>
    <t>44ｰ 54' 39.899" E</t>
  </si>
  <si>
    <t>19ｰ 57' 41.733" N</t>
  </si>
  <si>
    <t>44ｰ 54' 38.965" E</t>
  </si>
  <si>
    <t>19ｰ 57' 39.782" N</t>
  </si>
  <si>
    <t>44ｰ 54' 41.329" E</t>
  </si>
  <si>
    <t>19ｰ 57' 38.353" N</t>
  </si>
  <si>
    <t>44ｰ 54' 43.555" E</t>
  </si>
  <si>
    <t>19ｰ 57' 35.054" N</t>
  </si>
  <si>
    <t>44ｰ 54' 44.956" E</t>
  </si>
  <si>
    <t>19ｰ 57' 31.537" N</t>
  </si>
  <si>
    <t>19ｰ 57' 36.786" N</t>
  </si>
  <si>
    <t>44ｰ 54' 36.986" E</t>
  </si>
  <si>
    <t>19ｰ 57' 37.610" N</t>
  </si>
  <si>
    <t>44ｰ 54' 34.375" E</t>
  </si>
  <si>
    <t>19ｰ 57' 38.600" N</t>
  </si>
  <si>
    <t>44ｰ 54' 31.535" E</t>
  </si>
  <si>
    <t>19ｰ 57' 37.064" N</t>
  </si>
  <si>
    <t>44ｰ 54' 34.105" E</t>
  </si>
  <si>
    <t>19ｰ 57' 34.323" N</t>
  </si>
  <si>
    <t>44ｰ 54' 37.232" E</t>
  </si>
  <si>
    <t>19ｰ 57' 35.523" N</t>
  </si>
  <si>
    <t>44ｰ 54' 42.971" E</t>
  </si>
  <si>
    <t>19ｰ 57' 30.426" N</t>
  </si>
  <si>
    <t>44ｰ 54' 45.327" E</t>
  </si>
  <si>
    <t>19ｰ 57' 36.294" N</t>
  </si>
  <si>
    <t>44ｰ 54' 55.649" E</t>
  </si>
  <si>
    <t>19ｰ 57' 38.435" N</t>
  </si>
  <si>
    <t>44ｰ 54' 53.593" E</t>
  </si>
  <si>
    <t>19ｰ 57' 41.305" N</t>
  </si>
  <si>
    <t>44ｰ 54' 52.351" E</t>
  </si>
  <si>
    <t>19ｰ 57' 43.146" N</t>
  </si>
  <si>
    <t>44ｰ 54' 49.524" E</t>
  </si>
  <si>
    <t>19ｰ 57' 46.187" N</t>
  </si>
  <si>
    <t>44ｰ 54' 53.936" E</t>
  </si>
  <si>
    <t>19ｰ 57' 46.016" N</t>
  </si>
  <si>
    <t>44ｰ 54' 55.477" E</t>
  </si>
  <si>
    <t>19ｰ 57' 44.174" N</t>
  </si>
  <si>
    <t>44ｰ 54' 34.576" E</t>
  </si>
  <si>
    <t>19ｰ 57' 37.193" N</t>
  </si>
  <si>
    <t>44ｰ 54' 48.625" E</t>
  </si>
  <si>
    <t>19ｰ 57' 38.521" N</t>
  </si>
  <si>
    <t>44ｰ 54' 47.639" E</t>
  </si>
  <si>
    <t>19ｰ 57' 35.480" N</t>
  </si>
  <si>
    <t>44ｰ 54' 46.397" E</t>
  </si>
  <si>
    <t>19ｰ 57' 30.897" N</t>
  </si>
  <si>
    <t>44ｰ 54' 38.388" E</t>
  </si>
  <si>
    <t>19ｰ 57' 30.811" N</t>
  </si>
  <si>
    <t>44ｰ 54' 36.504" E</t>
  </si>
  <si>
    <t>19ｰ 57' 33.295" N</t>
  </si>
  <si>
    <t>44ｰ 54' 50.680" E</t>
  </si>
  <si>
    <t>19ｰ 57' 35.009" N</t>
  </si>
  <si>
    <t>44ｰ 54' 47.939" E</t>
  </si>
  <si>
    <t>19ｰ 57' 43.018" N</t>
  </si>
  <si>
    <t>44ｰ 54' 34.405" E</t>
  </si>
  <si>
    <t>19ｰ 57' 32.482" N</t>
  </si>
  <si>
    <t>44ｰ 54' 40.958" E</t>
  </si>
  <si>
    <t>19ｰ 57' 33.852" N</t>
  </si>
  <si>
    <t>ndvi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</si>
  <si>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</si>
  <si>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</si>
  <si>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</si>
  <si>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</si>
  <si>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</si>
  <si>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</si>
  <si>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</si>
  <si>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</si>
  <si>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</si>
  <si>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</si>
  <si>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</si>
  <si>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</si>
  <si>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</si>
  <si>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</si>
  <si>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</si>
  <si>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</si>
  <si>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</si>
  <si>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</si>
  <si>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</si>
  <si>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</si>
  <si>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</si>
  <si>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</si>
  <si>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</si>
  <si>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</si>
  <si>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</si>
  <si>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</si>
  <si>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</si>
  <si>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yield</t>
  </si>
  <si>
    <t>Field ID</t>
  </si>
  <si>
    <t>Actual Yield</t>
  </si>
  <si>
    <t>Predicted Yield</t>
  </si>
  <si>
    <t>MSE</t>
  </si>
  <si>
    <t>RMSE</t>
  </si>
  <si>
    <t>Error (Kg/100 sq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</si>
</sst>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7" xfId="0" applyNumberFormat="1" applyBorder="1"/>
    <xf numFmtId="2" fontId="0" fillId="0" borderId="2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0" borderId="5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'ndvi' by 'yield'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'Yield NDVI'!$C$2:$C$46</c:f>
              <c:numCache>
                <c:formatCode>0.00</c:formatCode>
                <c:ptCount val="45"/>
                <c:pt idx="0">
                  <c:v>42</c:v>
                </c:pt>
                <c:pt idx="1">
                  <c:v>41.169998</c:v>
                </c:pt>
                <c:pt idx="2">
                  <c:v>45.299999</c:v>
                </c:pt>
                <c:pt idx="3">
                  <c:v>9.199999</c:v>
                </c:pt>
                <c:pt idx="4">
                  <c:v>6.4299989999999996</c:v>
                </c:pt>
                <c:pt idx="5">
                  <c:v>43.2</c:v>
                </c:pt>
                <c:pt idx="6">
                  <c:v>42.569999000000003</c:v>
                </c:pt>
                <c:pt idx="7">
                  <c:v>28.1</c:v>
                </c:pt>
                <c:pt idx="8">
                  <c:v>48.45</c:v>
                </c:pt>
                <c:pt idx="9">
                  <c:v>35.450000000000003</c:v>
                </c:pt>
                <c:pt idx="10">
                  <c:v>27.6</c:v>
                </c:pt>
                <c:pt idx="11">
                  <c:v>27.95</c:v>
                </c:pt>
                <c:pt idx="12">
                  <c:v>28.18</c:v>
                </c:pt>
                <c:pt idx="13">
                  <c:v>47.009998000000003</c:v>
                </c:pt>
                <c:pt idx="14">
                  <c:v>38.970001000000003</c:v>
                </c:pt>
                <c:pt idx="15">
                  <c:v>45.549999</c:v>
                </c:pt>
                <c:pt idx="16">
                  <c:v>47.389999000000003</c:v>
                </c:pt>
                <c:pt idx="17">
                  <c:v>40.529997999999999</c:v>
                </c:pt>
                <c:pt idx="18">
                  <c:v>42.880001</c:v>
                </c:pt>
                <c:pt idx="19">
                  <c:v>33.369998000000002</c:v>
                </c:pt>
                <c:pt idx="20">
                  <c:v>21.319998999999999</c:v>
                </c:pt>
                <c:pt idx="21">
                  <c:v>29.319998999999999</c:v>
                </c:pt>
                <c:pt idx="22">
                  <c:v>34.299999</c:v>
                </c:pt>
                <c:pt idx="23">
                  <c:v>42.659998999999999</c:v>
                </c:pt>
                <c:pt idx="24">
                  <c:v>37.139999000000003</c:v>
                </c:pt>
                <c:pt idx="25">
                  <c:v>45.5</c:v>
                </c:pt>
                <c:pt idx="26">
                  <c:v>45.729998999999999</c:v>
                </c:pt>
                <c:pt idx="27">
                  <c:v>24.629999000000002</c:v>
                </c:pt>
                <c:pt idx="28">
                  <c:v>35.939998000000003</c:v>
                </c:pt>
                <c:pt idx="29">
                  <c:v>0</c:v>
                </c:pt>
                <c:pt idx="30">
                  <c:v>44.95</c:v>
                </c:pt>
                <c:pt idx="31">
                  <c:v>43.139999000000003</c:v>
                </c:pt>
                <c:pt idx="32">
                  <c:v>34.919998</c:v>
                </c:pt>
                <c:pt idx="33">
                  <c:v>19.889999</c:v>
                </c:pt>
                <c:pt idx="34">
                  <c:v>46.619998000000002</c:v>
                </c:pt>
                <c:pt idx="35">
                  <c:v>38.79</c:v>
                </c:pt>
                <c:pt idx="36">
                  <c:v>45.580001000000003</c:v>
                </c:pt>
                <c:pt idx="37">
                  <c:v>32.130001</c:v>
                </c:pt>
                <c:pt idx="38">
                  <c:v>27.239999000000001</c:v>
                </c:pt>
                <c:pt idx="39">
                  <c:v>11.89</c:v>
                </c:pt>
                <c:pt idx="40">
                  <c:v>41.2</c:v>
                </c:pt>
                <c:pt idx="41">
                  <c:v>29.61</c:v>
                </c:pt>
                <c:pt idx="42">
                  <c:v>43.349997999999999</c:v>
                </c:pt>
                <c:pt idx="43">
                  <c:v>29.42</c:v>
                </c:pt>
                <c:pt idx="44">
                  <c:v>8.1300000000000008</c:v>
                </c:pt>
              </c:numCache>
            </c:numRef>
          </c:xVal>
          <c:yVal>
            <c:numRef>
              <c:f>'Yield NDVI'!$B$2:$B$46</c:f>
              <c:numCache>
                <c:formatCode>General</c:formatCode>
                <c:ptCount val="45"/>
                <c:pt idx="0">
                  <c:v>0.56399999999999995</c:v>
                </c:pt>
                <c:pt idx="1">
                  <c:v>0.65800000000000003</c:v>
                </c:pt>
                <c:pt idx="2">
                  <c:v>0.69099999999999995</c:v>
                </c:pt>
                <c:pt idx="3">
                  <c:v>0.56000000000000005</c:v>
                </c:pt>
                <c:pt idx="4">
                  <c:v>0.57899999999999996</c:v>
                </c:pt>
                <c:pt idx="5">
                  <c:v>0.54200000000000004</c:v>
                </c:pt>
                <c:pt idx="6">
                  <c:v>0.68799999999999994</c:v>
                </c:pt>
                <c:pt idx="7">
                  <c:v>0.65200000000000002</c:v>
                </c:pt>
                <c:pt idx="8">
                  <c:v>0.32600000000000001</c:v>
                </c:pt>
                <c:pt idx="9">
                  <c:v>0.71399999999999997</c:v>
                </c:pt>
                <c:pt idx="10">
                  <c:v>0.69899999999999995</c:v>
                </c:pt>
                <c:pt idx="11">
                  <c:v>0.57099999999999995</c:v>
                </c:pt>
                <c:pt idx="12">
                  <c:v>0.5</c:v>
                </c:pt>
                <c:pt idx="13">
                  <c:v>0.68700000000000006</c:v>
                </c:pt>
                <c:pt idx="14">
                  <c:v>0.28599999999999998</c:v>
                </c:pt>
                <c:pt idx="15">
                  <c:v>0.70199999999999996</c:v>
                </c:pt>
                <c:pt idx="16">
                  <c:v>0.59399999999999997</c:v>
                </c:pt>
                <c:pt idx="17">
                  <c:v>0.65800000000000003</c:v>
                </c:pt>
                <c:pt idx="18">
                  <c:v>0.23599999999999999</c:v>
                </c:pt>
                <c:pt idx="19">
                  <c:v>0.59799999999999998</c:v>
                </c:pt>
                <c:pt idx="20">
                  <c:v>0.26900000000000002</c:v>
                </c:pt>
                <c:pt idx="21">
                  <c:v>0.70799999999999996</c:v>
                </c:pt>
                <c:pt idx="22">
                  <c:v>0.58799999999999997</c:v>
                </c:pt>
                <c:pt idx="23">
                  <c:v>0.68899999999999995</c:v>
                </c:pt>
                <c:pt idx="24">
                  <c:v>0.624</c:v>
                </c:pt>
                <c:pt idx="25">
                  <c:v>0.70299999999999996</c:v>
                </c:pt>
                <c:pt idx="26">
                  <c:v>0.17899999999999999</c:v>
                </c:pt>
                <c:pt idx="27">
                  <c:v>0.68300000000000005</c:v>
                </c:pt>
                <c:pt idx="28">
                  <c:v>0.29899999999999999</c:v>
                </c:pt>
                <c:pt idx="29">
                  <c:v>0.64</c:v>
                </c:pt>
                <c:pt idx="30">
                  <c:v>0.67100000000000004</c:v>
                </c:pt>
                <c:pt idx="31">
                  <c:v>0.57599999999999996</c:v>
                </c:pt>
                <c:pt idx="32">
                  <c:v>0.32600000000000001</c:v>
                </c:pt>
                <c:pt idx="33">
                  <c:v>0.622</c:v>
                </c:pt>
                <c:pt idx="34">
                  <c:v>0.57599999999999996</c:v>
                </c:pt>
                <c:pt idx="35">
                  <c:v>0.29899999999999999</c:v>
                </c:pt>
                <c:pt idx="36">
                  <c:v>0.68300000000000005</c:v>
                </c:pt>
                <c:pt idx="37">
                  <c:v>0.61799999999999999</c:v>
                </c:pt>
                <c:pt idx="38">
                  <c:v>0.54800000000000004</c:v>
                </c:pt>
                <c:pt idx="39">
                  <c:v>0.46899999999999997</c:v>
                </c:pt>
                <c:pt idx="40">
                  <c:v>0.27600000000000002</c:v>
                </c:pt>
                <c:pt idx="41">
                  <c:v>0.63100000000000001</c:v>
                </c:pt>
                <c:pt idx="42">
                  <c:v>0.43</c:v>
                </c:pt>
                <c:pt idx="43">
                  <c:v>0.43</c:v>
                </c:pt>
                <c:pt idx="44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A-42F0-83F9-0AF4F6A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1599"/>
        <c:axId val="125559103"/>
      </c:scatterChart>
      <c:valAx>
        <c:axId val="1255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9103"/>
        <c:crosses val="autoZero"/>
        <c:crossBetween val="midCat"/>
      </c:valAx>
      <c:valAx>
        <c:axId val="1255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'yield'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'Yield NDVI'!$A$2:$A$46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'Yield NDVI'!$C$2:$C$46</c:f>
              <c:numCache>
                <c:formatCode>0.00</c:formatCode>
                <c:ptCount val="45"/>
                <c:pt idx="0">
                  <c:v>42</c:v>
                </c:pt>
                <c:pt idx="1">
                  <c:v>41.169998</c:v>
                </c:pt>
                <c:pt idx="2">
                  <c:v>45.299999</c:v>
                </c:pt>
                <c:pt idx="3">
                  <c:v>9.199999</c:v>
                </c:pt>
                <c:pt idx="4">
                  <c:v>6.4299989999999996</c:v>
                </c:pt>
                <c:pt idx="5">
                  <c:v>43.2</c:v>
                </c:pt>
                <c:pt idx="6">
                  <c:v>42.569999000000003</c:v>
                </c:pt>
                <c:pt idx="7">
                  <c:v>28.1</c:v>
                </c:pt>
                <c:pt idx="8">
                  <c:v>48.45</c:v>
                </c:pt>
                <c:pt idx="9">
                  <c:v>35.450000000000003</c:v>
                </c:pt>
                <c:pt idx="10">
                  <c:v>27.6</c:v>
                </c:pt>
                <c:pt idx="11">
                  <c:v>27.95</c:v>
                </c:pt>
                <c:pt idx="12">
                  <c:v>28.18</c:v>
                </c:pt>
                <c:pt idx="13">
                  <c:v>47.009998000000003</c:v>
                </c:pt>
                <c:pt idx="14">
                  <c:v>38.970001000000003</c:v>
                </c:pt>
                <c:pt idx="15">
                  <c:v>45.549999</c:v>
                </c:pt>
                <c:pt idx="16">
                  <c:v>47.389999000000003</c:v>
                </c:pt>
                <c:pt idx="17">
                  <c:v>40.529997999999999</c:v>
                </c:pt>
                <c:pt idx="18">
                  <c:v>42.880001</c:v>
                </c:pt>
                <c:pt idx="19">
                  <c:v>33.369998000000002</c:v>
                </c:pt>
                <c:pt idx="20">
                  <c:v>21.319998999999999</c:v>
                </c:pt>
                <c:pt idx="21">
                  <c:v>29.319998999999999</c:v>
                </c:pt>
                <c:pt idx="22">
                  <c:v>34.299999</c:v>
                </c:pt>
                <c:pt idx="23">
                  <c:v>42.659998999999999</c:v>
                </c:pt>
                <c:pt idx="24">
                  <c:v>37.139999000000003</c:v>
                </c:pt>
                <c:pt idx="25">
                  <c:v>45.5</c:v>
                </c:pt>
                <c:pt idx="26">
                  <c:v>45.729998999999999</c:v>
                </c:pt>
                <c:pt idx="27">
                  <c:v>24.629999000000002</c:v>
                </c:pt>
                <c:pt idx="28">
                  <c:v>35.939998000000003</c:v>
                </c:pt>
                <c:pt idx="29">
                  <c:v>0</c:v>
                </c:pt>
                <c:pt idx="30">
                  <c:v>44.95</c:v>
                </c:pt>
                <c:pt idx="31">
                  <c:v>43.139999000000003</c:v>
                </c:pt>
                <c:pt idx="32">
                  <c:v>34.919998</c:v>
                </c:pt>
                <c:pt idx="33">
                  <c:v>19.889999</c:v>
                </c:pt>
                <c:pt idx="34">
                  <c:v>46.619998000000002</c:v>
                </c:pt>
                <c:pt idx="35">
                  <c:v>38.79</c:v>
                </c:pt>
                <c:pt idx="36">
                  <c:v>45.580001000000003</c:v>
                </c:pt>
                <c:pt idx="37">
                  <c:v>32.130001</c:v>
                </c:pt>
                <c:pt idx="38">
                  <c:v>27.239999000000001</c:v>
                </c:pt>
                <c:pt idx="39">
                  <c:v>11.89</c:v>
                </c:pt>
                <c:pt idx="40">
                  <c:v>41.2</c:v>
                </c:pt>
                <c:pt idx="41">
                  <c:v>29.61</c:v>
                </c:pt>
                <c:pt idx="42">
                  <c:v>43.349997999999999</c:v>
                </c:pt>
                <c:pt idx="43">
                  <c:v>29.42</c:v>
                </c:pt>
                <c:pt idx="44">
                  <c:v>8.1300000000000008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0-42EB-8623-893C2C98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8527"/>
        <c:axId val="233481439"/>
      </c:lineChart>
      <c:catAx>
        <c:axId val="2334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farm_id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1439"/>
        <c:crosses val="autoZero"/>
        <c:auto val="1"/>
        <c:lblAlgn val="ctr"/>
        <c:lblOffset val="100"/>
        <c:noMultiLvlLbl val="0"/>
      </c:catAx>
      <c:valAx>
        <c:axId val="2334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yield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NDVI'!$B$2:$B$35</c:f>
              <c:numCache>
                <c:formatCode>General</c:formatCode>
                <c:ptCount val="34"/>
                <c:pt idx="0">
                  <c:v>0.56399999999999995</c:v>
                </c:pt>
                <c:pt idx="1">
                  <c:v>0.65800000000000003</c:v>
                </c:pt>
                <c:pt idx="2">
                  <c:v>0.69099999999999995</c:v>
                </c:pt>
                <c:pt idx="3">
                  <c:v>0.56000000000000005</c:v>
                </c:pt>
                <c:pt idx="4">
                  <c:v>0.57899999999999996</c:v>
                </c:pt>
                <c:pt idx="5">
                  <c:v>0.54200000000000004</c:v>
                </c:pt>
                <c:pt idx="6">
                  <c:v>0.68799999999999994</c:v>
                </c:pt>
                <c:pt idx="7">
                  <c:v>0.65200000000000002</c:v>
                </c:pt>
                <c:pt idx="8">
                  <c:v>0.32600000000000001</c:v>
                </c:pt>
                <c:pt idx="9">
                  <c:v>0.71399999999999997</c:v>
                </c:pt>
                <c:pt idx="10">
                  <c:v>0.69899999999999995</c:v>
                </c:pt>
                <c:pt idx="11">
                  <c:v>0.57099999999999995</c:v>
                </c:pt>
                <c:pt idx="12">
                  <c:v>0.5</c:v>
                </c:pt>
                <c:pt idx="13">
                  <c:v>0.68700000000000006</c:v>
                </c:pt>
                <c:pt idx="14">
                  <c:v>0.28599999999999998</c:v>
                </c:pt>
                <c:pt idx="15">
                  <c:v>0.70199999999999996</c:v>
                </c:pt>
                <c:pt idx="16">
                  <c:v>0.59399999999999997</c:v>
                </c:pt>
                <c:pt idx="17">
                  <c:v>0.65800000000000003</c:v>
                </c:pt>
                <c:pt idx="18">
                  <c:v>0.23599999999999999</c:v>
                </c:pt>
                <c:pt idx="19">
                  <c:v>0.59799999999999998</c:v>
                </c:pt>
                <c:pt idx="20">
                  <c:v>0.26900000000000002</c:v>
                </c:pt>
                <c:pt idx="21">
                  <c:v>0.70799999999999996</c:v>
                </c:pt>
                <c:pt idx="22">
                  <c:v>0.58799999999999997</c:v>
                </c:pt>
                <c:pt idx="23">
                  <c:v>0.68899999999999995</c:v>
                </c:pt>
                <c:pt idx="24">
                  <c:v>0.624</c:v>
                </c:pt>
                <c:pt idx="25">
                  <c:v>0.70299999999999996</c:v>
                </c:pt>
                <c:pt idx="26">
                  <c:v>0.17899999999999999</c:v>
                </c:pt>
                <c:pt idx="27">
                  <c:v>0.68300000000000005</c:v>
                </c:pt>
                <c:pt idx="28">
                  <c:v>0.29899999999999999</c:v>
                </c:pt>
                <c:pt idx="29">
                  <c:v>0.64</c:v>
                </c:pt>
                <c:pt idx="30">
                  <c:v>0.67100000000000004</c:v>
                </c:pt>
                <c:pt idx="31">
                  <c:v>0.57599999999999996</c:v>
                </c:pt>
                <c:pt idx="32">
                  <c:v>0.32600000000000001</c:v>
                </c:pt>
                <c:pt idx="33">
                  <c:v>0.622</c:v>
                </c:pt>
              </c:numCache>
            </c:numRef>
          </c:xVal>
          <c:yVal>
            <c:numRef>
              <c:f>'Yield NDVI'!$C$2:$C$35</c:f>
              <c:numCache>
                <c:formatCode>0.00</c:formatCode>
                <c:ptCount val="34"/>
                <c:pt idx="0">
                  <c:v>42</c:v>
                </c:pt>
                <c:pt idx="1">
                  <c:v>41.169998</c:v>
                </c:pt>
                <c:pt idx="2">
                  <c:v>45.299999</c:v>
                </c:pt>
                <c:pt idx="3">
                  <c:v>9.199999</c:v>
                </c:pt>
                <c:pt idx="4">
                  <c:v>6.4299989999999996</c:v>
                </c:pt>
                <c:pt idx="5">
                  <c:v>43.2</c:v>
                </c:pt>
                <c:pt idx="6">
                  <c:v>42.569999000000003</c:v>
                </c:pt>
                <c:pt idx="7">
                  <c:v>28.1</c:v>
                </c:pt>
                <c:pt idx="8">
                  <c:v>48.45</c:v>
                </c:pt>
                <c:pt idx="9">
                  <c:v>35.450000000000003</c:v>
                </c:pt>
                <c:pt idx="10">
                  <c:v>27.6</c:v>
                </c:pt>
                <c:pt idx="11">
                  <c:v>27.95</c:v>
                </c:pt>
                <c:pt idx="12">
                  <c:v>28.18</c:v>
                </c:pt>
                <c:pt idx="13">
                  <c:v>47.009998000000003</c:v>
                </c:pt>
                <c:pt idx="14">
                  <c:v>38.970001000000003</c:v>
                </c:pt>
                <c:pt idx="15">
                  <c:v>45.549999</c:v>
                </c:pt>
                <c:pt idx="16">
                  <c:v>47.389999000000003</c:v>
                </c:pt>
                <c:pt idx="17">
                  <c:v>40.529997999999999</c:v>
                </c:pt>
                <c:pt idx="18">
                  <c:v>42.880001</c:v>
                </c:pt>
                <c:pt idx="19">
                  <c:v>33.369998000000002</c:v>
                </c:pt>
                <c:pt idx="20">
                  <c:v>21.319998999999999</c:v>
                </c:pt>
                <c:pt idx="21">
                  <c:v>29.319998999999999</c:v>
                </c:pt>
                <c:pt idx="22">
                  <c:v>34.299999</c:v>
                </c:pt>
                <c:pt idx="23">
                  <c:v>42.659998999999999</c:v>
                </c:pt>
                <c:pt idx="24">
                  <c:v>37.139999000000003</c:v>
                </c:pt>
                <c:pt idx="25">
                  <c:v>45.5</c:v>
                </c:pt>
                <c:pt idx="26">
                  <c:v>45.729998999999999</c:v>
                </c:pt>
                <c:pt idx="27">
                  <c:v>24.629999000000002</c:v>
                </c:pt>
                <c:pt idx="28">
                  <c:v>35.939998000000003</c:v>
                </c:pt>
                <c:pt idx="29">
                  <c:v>0</c:v>
                </c:pt>
                <c:pt idx="30">
                  <c:v>44.95</c:v>
                </c:pt>
                <c:pt idx="31">
                  <c:v>43.139999000000003</c:v>
                </c:pt>
                <c:pt idx="32">
                  <c:v>34.919998</c:v>
                </c:pt>
                <c:pt idx="33">
                  <c:v>19.889999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8-41D1-896C-314C1256A494}"/>
            </c:ext>
          </c:extLst>
        </c:ser>
        <c:ser>
          <c:idx val="1"/>
          <c:order val="1"/>
          <c:tx>
            <c:v>Predicted yield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'Yield NDVI'!$B$2:$B$35</c:f>
              <c:numCache>
                <c:formatCode>General</c:formatCode>
                <c:ptCount val="34"/>
                <c:pt idx="0">
                  <c:v>0.56399999999999995</c:v>
                </c:pt>
                <c:pt idx="1">
                  <c:v>0.65800000000000003</c:v>
                </c:pt>
                <c:pt idx="2">
                  <c:v>0.69099999999999995</c:v>
                </c:pt>
                <c:pt idx="3">
                  <c:v>0.56000000000000005</c:v>
                </c:pt>
                <c:pt idx="4">
                  <c:v>0.57899999999999996</c:v>
                </c:pt>
                <c:pt idx="5">
                  <c:v>0.54200000000000004</c:v>
                </c:pt>
                <c:pt idx="6">
                  <c:v>0.68799999999999994</c:v>
                </c:pt>
                <c:pt idx="7">
                  <c:v>0.65200000000000002</c:v>
                </c:pt>
                <c:pt idx="8">
                  <c:v>0.32600000000000001</c:v>
                </c:pt>
                <c:pt idx="9">
                  <c:v>0.71399999999999997</c:v>
                </c:pt>
                <c:pt idx="10">
                  <c:v>0.69899999999999995</c:v>
                </c:pt>
                <c:pt idx="11">
                  <c:v>0.57099999999999995</c:v>
                </c:pt>
                <c:pt idx="12">
                  <c:v>0.5</c:v>
                </c:pt>
                <c:pt idx="13">
                  <c:v>0.68700000000000006</c:v>
                </c:pt>
                <c:pt idx="14">
                  <c:v>0.28599999999999998</c:v>
                </c:pt>
                <c:pt idx="15">
                  <c:v>0.70199999999999996</c:v>
                </c:pt>
                <c:pt idx="16">
                  <c:v>0.59399999999999997</c:v>
                </c:pt>
                <c:pt idx="17">
                  <c:v>0.65800000000000003</c:v>
                </c:pt>
                <c:pt idx="18">
                  <c:v>0.23599999999999999</c:v>
                </c:pt>
                <c:pt idx="19">
                  <c:v>0.59799999999999998</c:v>
                </c:pt>
                <c:pt idx="20">
                  <c:v>0.26900000000000002</c:v>
                </c:pt>
                <c:pt idx="21">
                  <c:v>0.70799999999999996</c:v>
                </c:pt>
                <c:pt idx="22">
                  <c:v>0.58799999999999997</c:v>
                </c:pt>
                <c:pt idx="23">
                  <c:v>0.68899999999999995</c:v>
                </c:pt>
                <c:pt idx="24">
                  <c:v>0.624</c:v>
                </c:pt>
                <c:pt idx="25">
                  <c:v>0.70299999999999996</c:v>
                </c:pt>
                <c:pt idx="26">
                  <c:v>0.17899999999999999</c:v>
                </c:pt>
                <c:pt idx="27">
                  <c:v>0.68300000000000005</c:v>
                </c:pt>
                <c:pt idx="28">
                  <c:v>0.29899999999999999</c:v>
                </c:pt>
                <c:pt idx="29">
                  <c:v>0.64</c:v>
                </c:pt>
                <c:pt idx="30">
                  <c:v>0.67100000000000004</c:v>
                </c:pt>
                <c:pt idx="31">
                  <c:v>0.57599999999999996</c:v>
                </c:pt>
                <c:pt idx="32">
                  <c:v>0.32600000000000001</c:v>
                </c:pt>
                <c:pt idx="33">
                  <c:v>0.622</c:v>
                </c:pt>
              </c:numCache>
            </c:numRef>
          </c:xVal>
          <c:yVal>
            <c:numRef>
              <c:f>'Yield NDVI'!$G$26:$G$59</c:f>
              <c:numCache>
                <c:formatCode>General</c:formatCode>
                <c:ptCount val="34"/>
                <c:pt idx="0">
                  <c:v>34.713773565878199</c:v>
                </c:pt>
                <c:pt idx="1">
                  <c:v>34.242099805736494</c:v>
                </c:pt>
                <c:pt idx="2">
                  <c:v>34.076512209091007</c:v>
                </c:pt>
                <c:pt idx="3">
                  <c:v>34.733844789714013</c:v>
                </c:pt>
                <c:pt idx="4">
                  <c:v>34.63850647649388</c:v>
                </c:pt>
                <c:pt idx="5">
                  <c:v>34.824165296975188</c:v>
                </c:pt>
                <c:pt idx="6">
                  <c:v>34.091565626967871</c:v>
                </c:pt>
                <c:pt idx="7">
                  <c:v>34.272206641490222</c:v>
                </c:pt>
                <c:pt idx="8">
                  <c:v>35.908011384109308</c:v>
                </c:pt>
                <c:pt idx="9">
                  <c:v>33.961102672035061</c:v>
                </c:pt>
                <c:pt idx="10">
                  <c:v>34.036369761419373</c:v>
                </c:pt>
                <c:pt idx="11">
                  <c:v>34.678648924165515</c:v>
                </c:pt>
                <c:pt idx="12">
                  <c:v>35.034913147251267</c:v>
                </c:pt>
                <c:pt idx="13">
                  <c:v>34.09658343292682</c:v>
                </c:pt>
                <c:pt idx="14">
                  <c:v>36.10872362246748</c:v>
                </c:pt>
                <c:pt idx="15">
                  <c:v>34.021316343542509</c:v>
                </c:pt>
                <c:pt idx="16">
                  <c:v>34.563239387109569</c:v>
                </c:pt>
                <c:pt idx="17">
                  <c:v>34.242099805736494</c:v>
                </c:pt>
                <c:pt idx="18">
                  <c:v>36.359613920415192</c:v>
                </c:pt>
                <c:pt idx="19">
                  <c:v>34.543168163273748</c:v>
                </c:pt>
                <c:pt idx="20">
                  <c:v>36.194026323769698</c:v>
                </c:pt>
                <c:pt idx="21">
                  <c:v>33.991209507788781</c:v>
                </c:pt>
                <c:pt idx="22">
                  <c:v>34.593346222863296</c:v>
                </c:pt>
                <c:pt idx="23">
                  <c:v>34.086547821008914</c:v>
                </c:pt>
                <c:pt idx="24">
                  <c:v>34.412705208340938</c:v>
                </c:pt>
                <c:pt idx="25">
                  <c:v>34.016298537583552</c:v>
                </c:pt>
                <c:pt idx="26">
                  <c:v>36.645628860075583</c:v>
                </c:pt>
                <c:pt idx="27">
                  <c:v>34.116654656762641</c:v>
                </c:pt>
                <c:pt idx="28">
                  <c:v>36.043492145001075</c:v>
                </c:pt>
                <c:pt idx="29">
                  <c:v>34.332420312997669</c:v>
                </c:pt>
                <c:pt idx="30">
                  <c:v>34.176868328270089</c:v>
                </c:pt>
                <c:pt idx="31">
                  <c:v>34.653559894370744</c:v>
                </c:pt>
                <c:pt idx="32">
                  <c:v>35.908011384109308</c:v>
                </c:pt>
                <c:pt idx="33">
                  <c:v>34.422740820258852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8-41D1-896C-314C125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53567"/>
        <c:axId val="233465631"/>
      </c:scatterChart>
      <c:valAx>
        <c:axId val="2334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5631"/>
        <c:crosses val="autoZero"/>
        <c:crossBetween val="midCat"/>
      </c:valAx>
      <c:valAx>
        <c:axId val="2334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443229</xdr:colOff>
      <xdr:row>0</xdr:row>
      <xdr:rowOff>0</xdr:rowOff>
    </xdr:from>
    <xdr:to>
      <xdr:col>23</xdr:col>
      <xdr:colOff>134197</xdr:colOff>
      <xdr:row>15</xdr:row>
      <xdr:rowOff>0</xdr:rowOff>
    </xdr:to>
    <xdr:graphicFrame macro="">
      <xdr:nvGraphicFramePr>
        <xdr:cNvPr id="2" name="Chart 1" descr="Chart type: Scatter. 'ndvi' by 'yield'&#10;&#10;Description automatically generated">
          <a:extLst>
            <a:ext uri="{FF2B5EF4-FFF2-40B4-BE49-F238E27FC236}">
              <a16:creationId xmlns:a16="http://schemas.microsoft.com/office/drawing/2014/main" id="{33D17D37-CF3B-CBF1-1CF6-61EC178EC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451696</xdr:colOff>
      <xdr:row>15</xdr:row>
      <xdr:rowOff>143510</xdr:rowOff>
    </xdr:from>
    <xdr:to>
      <xdr:col>23</xdr:col>
      <xdr:colOff>142664</xdr:colOff>
      <xdr:row>30</xdr:row>
      <xdr:rowOff>132926</xdr:rowOff>
    </xdr:to>
    <xdr:graphicFrame macro="">
      <xdr:nvGraphicFramePr>
        <xdr:cNvPr id="4" name="Chart 3" descr="Chart type: Line. 'yield'&#10;&#10;Description automatically generated">
          <a:extLst>
            <a:ext uri="{FF2B5EF4-FFF2-40B4-BE49-F238E27FC236}">
              <a16:creationId xmlns:a16="http://schemas.microsoft.com/office/drawing/2014/main" id="{D5B0E1E6-6E93-9B91-E777-652CDA3FF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359833</xdr:colOff>
      <xdr:row>32</xdr:row>
      <xdr:rowOff>9313</xdr:rowOff>
    </xdr:from>
    <xdr:to>
      <xdr:col>24</xdr:col>
      <xdr:colOff>148167</xdr:colOff>
      <xdr:row>50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0FFC8-DC3C-C60C-9908-CA1FBA3C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E4C-7F7D-4467-9B6D-5AA88FBACE6F}">
  <dimension ref="A1:N59"/>
  <sheetViews>
    <sheetView tabSelected="1" zoomScale="64" zoomScaleNormal="115" workbookViewId="0">
      <selection activeCell="D13" sqref="D13"/>
    </sheetView>
  </sheetViews>
  <sheetFormatPr defaultRowHeight="14.4" x14ac:dyDescent="0.3"/>
  <cols>
    <col min="1" max="3" width="9" bestFit="1" customWidth="1"/>
    <col min="4" max="4" width="17.44140625" bestFit="1" customWidth="1"/>
    <col min="5" max="5" width="13" bestFit="1" customWidth="1"/>
    <col min="6" max="6" width="17.44140625" bestFit="1" customWidth="1"/>
    <col min="7" max="8" width="13.5546875" bestFit="1" customWidth="1"/>
    <col min="9" max="9" width="9" bestFit="1" customWidth="1"/>
    <col min="10" max="10" width="12.88671875" bestFit="1" customWidth="1"/>
    <col min="11" max="11" width="13.5546875" bestFit="1" customWidth="1"/>
    <col min="12" max="12" width="17.6640625" bestFit="1" customWidth="1"/>
    <col min="13" max="13" width="20.21875" bestFit="1" customWidth="1"/>
    <col min="14" max="14" width="12.88671875" bestFit="1" customWidth="1"/>
  </cols>
  <sheetData>
    <row r="1" spans="1:14" x14ac:dyDescent="0.3">
      <c r="A1" t="s">
        <v>0</v>
      </c>
      <c r="B1" t="s">
        <v>92</v>
      </c>
      <c r="C1" t="s">
        <v>3</v>
      </c>
      <c r="F1" s="5"/>
      <c r="G1" s="17"/>
      <c r="H1" s="17"/>
      <c r="I1" s="17"/>
      <c r="J1" s="17"/>
      <c r="K1" s="17"/>
      <c r="L1" s="17"/>
      <c r="M1" s="17"/>
      <c r="N1" s="18"/>
    </row>
    <row r="2" spans="1:14" x14ac:dyDescent="0.3">
      <c r="A2">
        <v>1</v>
      </c>
      <c r="B2">
        <v>0.56399999999999995</v>
      </c>
      <c r="C2" s="1">
        <v>42</v>
      </c>
      <c r="F2" s="7" t="s">
        <v>93</v>
      </c>
      <c r="N2" s="8"/>
    </row>
    <row r="3" spans="1:14" ht="15" thickBot="1" x14ac:dyDescent="0.35">
      <c r="A3">
        <v>2</v>
      </c>
      <c r="B3">
        <v>0.65800000000000003</v>
      </c>
      <c r="C3" s="1">
        <v>41.169998</v>
      </c>
      <c r="F3" s="7"/>
      <c r="N3" s="8"/>
    </row>
    <row r="4" spans="1:14" x14ac:dyDescent="0.3">
      <c r="A4">
        <v>3</v>
      </c>
      <c r="B4">
        <v>0.69099999999999995</v>
      </c>
      <c r="C4" s="1">
        <v>45.299999</v>
      </c>
      <c r="F4" s="21" t="s">
        <v>94</v>
      </c>
      <c r="G4" s="4"/>
      <c r="N4" s="8"/>
    </row>
    <row r="5" spans="1:14" x14ac:dyDescent="0.3">
      <c r="A5">
        <v>4</v>
      </c>
      <c r="B5">
        <v>0.56000000000000005</v>
      </c>
      <c r="C5" s="1">
        <v>9.199999</v>
      </c>
      <c r="F5" s="7" t="s">
        <v>95</v>
      </c>
      <c r="G5">
        <v>6.5359924163570421E-2</v>
      </c>
      <c r="N5" s="8"/>
    </row>
    <row r="6" spans="1:14" x14ac:dyDescent="0.3">
      <c r="A6">
        <v>5</v>
      </c>
      <c r="B6">
        <v>0.57899999999999996</v>
      </c>
      <c r="C6" s="1">
        <v>6.4299989999999996</v>
      </c>
      <c r="F6" s="7" t="s">
        <v>96</v>
      </c>
      <c r="G6">
        <v>4.2719196866676757E-3</v>
      </c>
      <c r="N6" s="8"/>
    </row>
    <row r="7" spans="1:14" x14ac:dyDescent="0.3">
      <c r="A7">
        <v>6</v>
      </c>
      <c r="B7">
        <v>0.54200000000000004</v>
      </c>
      <c r="C7" s="1">
        <v>43.2</v>
      </c>
      <c r="F7" s="7" t="s">
        <v>97</v>
      </c>
      <c r="G7">
        <v>-2.684458282312396E-2</v>
      </c>
      <c r="N7" s="8"/>
    </row>
    <row r="8" spans="1:14" x14ac:dyDescent="0.3">
      <c r="A8">
        <v>7</v>
      </c>
      <c r="B8">
        <v>0.68799999999999994</v>
      </c>
      <c r="C8" s="1">
        <v>42.569999000000003</v>
      </c>
      <c r="F8" s="7" t="s">
        <v>98</v>
      </c>
      <c r="G8">
        <v>12.388713878821219</v>
      </c>
      <c r="N8" s="8"/>
    </row>
    <row r="9" spans="1:14" ht="15" thickBot="1" x14ac:dyDescent="0.35">
      <c r="A9">
        <v>8</v>
      </c>
      <c r="B9">
        <v>0.65200000000000002</v>
      </c>
      <c r="C9" s="1">
        <v>28.1</v>
      </c>
      <c r="F9" s="9" t="s">
        <v>99</v>
      </c>
      <c r="G9" s="2">
        <v>34</v>
      </c>
      <c r="N9" s="8"/>
    </row>
    <row r="10" spans="1:14" x14ac:dyDescent="0.3">
      <c r="A10">
        <v>9</v>
      </c>
      <c r="B10">
        <v>0.32600000000000001</v>
      </c>
      <c r="C10" s="1">
        <v>48.45</v>
      </c>
      <c r="F10" s="7"/>
      <c r="N10" s="8"/>
    </row>
    <row r="11" spans="1:14" ht="15" thickBot="1" x14ac:dyDescent="0.35">
      <c r="A11">
        <v>10</v>
      </c>
      <c r="B11">
        <v>0.71399999999999997</v>
      </c>
      <c r="C11" s="1">
        <v>35.450000000000003</v>
      </c>
      <c r="F11" s="7" t="s">
        <v>100</v>
      </c>
      <c r="N11" s="8"/>
    </row>
    <row r="12" spans="1:14" x14ac:dyDescent="0.3">
      <c r="A12">
        <v>11</v>
      </c>
      <c r="B12">
        <v>0.69899999999999995</v>
      </c>
      <c r="C12" s="1">
        <v>27.6</v>
      </c>
      <c r="F12" s="19"/>
      <c r="G12" s="3" t="s">
        <v>105</v>
      </c>
      <c r="H12" s="3" t="s">
        <v>106</v>
      </c>
      <c r="I12" s="3" t="s">
        <v>107</v>
      </c>
      <c r="J12" s="3" t="s">
        <v>108</v>
      </c>
      <c r="K12" s="3" t="s">
        <v>109</v>
      </c>
      <c r="N12" s="8"/>
    </row>
    <row r="13" spans="1:14" x14ac:dyDescent="0.3">
      <c r="A13">
        <v>12</v>
      </c>
      <c r="B13">
        <v>0.57099999999999995</v>
      </c>
      <c r="C13" s="1">
        <v>27.95</v>
      </c>
      <c r="F13" s="7" t="s">
        <v>101</v>
      </c>
      <c r="G13">
        <v>1</v>
      </c>
      <c r="H13">
        <v>21.070980665562274</v>
      </c>
      <c r="I13">
        <v>21.070980665562274</v>
      </c>
      <c r="J13">
        <v>0.13728791291127279</v>
      </c>
      <c r="K13">
        <v>0.7134336660578845</v>
      </c>
      <c r="N13" s="8"/>
    </row>
    <row r="14" spans="1:14" x14ac:dyDescent="0.3">
      <c r="A14">
        <v>13</v>
      </c>
      <c r="B14">
        <v>0.5</v>
      </c>
      <c r="C14" s="1">
        <v>28.18</v>
      </c>
      <c r="F14" s="7" t="s">
        <v>102</v>
      </c>
      <c r="G14">
        <v>32</v>
      </c>
      <c r="H14">
        <v>4911.3674102815203</v>
      </c>
      <c r="I14">
        <v>153.48023157129751</v>
      </c>
      <c r="N14" s="8"/>
    </row>
    <row r="15" spans="1:14" ht="15" thickBot="1" x14ac:dyDescent="0.35">
      <c r="A15">
        <v>14</v>
      </c>
      <c r="B15">
        <v>0.68700000000000006</v>
      </c>
      <c r="C15" s="1">
        <v>47.009998000000003</v>
      </c>
      <c r="F15" s="9" t="s">
        <v>103</v>
      </c>
      <c r="G15" s="2">
        <v>33</v>
      </c>
      <c r="H15" s="2">
        <v>4932.4383909470826</v>
      </c>
      <c r="I15" s="2"/>
      <c r="J15" s="2"/>
      <c r="K15" s="2"/>
      <c r="N15" s="8"/>
    </row>
    <row r="16" spans="1:14" ht="15" thickBot="1" x14ac:dyDescent="0.35">
      <c r="A16">
        <v>15</v>
      </c>
      <c r="B16">
        <v>0.28599999999999998</v>
      </c>
      <c r="C16" s="1">
        <v>38.970001000000003</v>
      </c>
      <c r="F16" s="7"/>
      <c r="N16" s="8"/>
    </row>
    <row r="17" spans="1:14" x14ac:dyDescent="0.3">
      <c r="A17">
        <v>16</v>
      </c>
      <c r="B17">
        <v>0.70199999999999996</v>
      </c>
      <c r="C17" s="1">
        <v>45.549999</v>
      </c>
      <c r="F17" s="19"/>
      <c r="G17" s="3" t="s">
        <v>110</v>
      </c>
      <c r="H17" s="3" t="s">
        <v>98</v>
      </c>
      <c r="I17" s="3" t="s">
        <v>111</v>
      </c>
      <c r="J17" s="3" t="s">
        <v>112</v>
      </c>
      <c r="K17" s="3" t="s">
        <v>113</v>
      </c>
      <c r="L17" s="3" t="s">
        <v>114</v>
      </c>
      <c r="M17" s="3" t="s">
        <v>115</v>
      </c>
      <c r="N17" s="20" t="s">
        <v>116</v>
      </c>
    </row>
    <row r="18" spans="1:14" x14ac:dyDescent="0.3">
      <c r="A18">
        <v>17</v>
      </c>
      <c r="B18">
        <v>0.59399999999999997</v>
      </c>
      <c r="C18" s="1">
        <v>47.389999000000003</v>
      </c>
      <c r="F18" s="7" t="s">
        <v>104</v>
      </c>
      <c r="G18">
        <v>37.543816126728395</v>
      </c>
      <c r="H18">
        <v>7.8918859435474999</v>
      </c>
      <c r="I18">
        <v>4.7572679579112096</v>
      </c>
      <c r="J18">
        <v>4.0185496609005907E-5</v>
      </c>
      <c r="K18">
        <v>21.468570505532412</v>
      </c>
      <c r="L18">
        <v>53.619061747924377</v>
      </c>
      <c r="M18">
        <v>21.468570505532412</v>
      </c>
      <c r="N18" s="8">
        <v>53.619061747924377</v>
      </c>
    </row>
    <row r="19" spans="1:14" ht="15" thickBot="1" x14ac:dyDescent="0.35">
      <c r="A19">
        <v>18</v>
      </c>
      <c r="B19">
        <v>0.65800000000000003</v>
      </c>
      <c r="C19" s="1">
        <v>40.529997999999999</v>
      </c>
      <c r="F19" s="9" t="s">
        <v>92</v>
      </c>
      <c r="G19" s="2">
        <v>-5.017805958954253</v>
      </c>
      <c r="H19" s="2">
        <v>13.542464677988079</v>
      </c>
      <c r="I19" s="2">
        <v>-0.37052383582068293</v>
      </c>
      <c r="J19" s="2">
        <v>0.71343366605788483</v>
      </c>
      <c r="K19" s="2">
        <v>-32.602903814178831</v>
      </c>
      <c r="L19" s="2">
        <v>22.567291896270326</v>
      </c>
      <c r="M19" s="2">
        <v>-32.602903814178831</v>
      </c>
      <c r="N19" s="10">
        <v>22.567291896270326</v>
      </c>
    </row>
    <row r="20" spans="1:14" x14ac:dyDescent="0.3">
      <c r="A20">
        <v>19</v>
      </c>
      <c r="B20">
        <v>0.23599999999999999</v>
      </c>
      <c r="C20" s="1">
        <v>42.880001</v>
      </c>
    </row>
    <row r="21" spans="1:14" x14ac:dyDescent="0.3">
      <c r="A21">
        <v>20</v>
      </c>
      <c r="B21">
        <v>0.59799999999999998</v>
      </c>
      <c r="C21" s="1">
        <v>33.369998000000002</v>
      </c>
    </row>
    <row r="22" spans="1:14" ht="15" thickBot="1" x14ac:dyDescent="0.35">
      <c r="A22">
        <v>21</v>
      </c>
      <c r="B22">
        <v>0.26900000000000002</v>
      </c>
      <c r="C22" s="1">
        <v>21.319998999999999</v>
      </c>
    </row>
    <row r="23" spans="1:14" x14ac:dyDescent="0.3">
      <c r="A23">
        <v>22</v>
      </c>
      <c r="B23">
        <v>0.70799999999999996</v>
      </c>
      <c r="C23" s="1">
        <v>29.319998999999999</v>
      </c>
      <c r="F23" s="5" t="s">
        <v>117</v>
      </c>
      <c r="G23" s="17"/>
      <c r="H23" s="18"/>
    </row>
    <row r="24" spans="1:14" ht="15" thickBot="1" x14ac:dyDescent="0.35">
      <c r="A24">
        <v>23</v>
      </c>
      <c r="B24">
        <v>0.58799999999999997</v>
      </c>
      <c r="C24" s="1">
        <v>34.299999</v>
      </c>
      <c r="F24" s="7"/>
      <c r="H24" s="8"/>
    </row>
    <row r="25" spans="1:14" x14ac:dyDescent="0.3">
      <c r="A25">
        <v>24</v>
      </c>
      <c r="B25">
        <v>0.68899999999999995</v>
      </c>
      <c r="C25" s="1">
        <v>42.659998999999999</v>
      </c>
      <c r="F25" s="19" t="s">
        <v>118</v>
      </c>
      <c r="G25" s="3" t="s">
        <v>120</v>
      </c>
      <c r="H25" s="20" t="s">
        <v>119</v>
      </c>
      <c r="J25" s="11" t="s">
        <v>121</v>
      </c>
      <c r="K25" s="12" t="s">
        <v>122</v>
      </c>
      <c r="L25" s="12" t="s">
        <v>123</v>
      </c>
      <c r="M25" s="13" t="s">
        <v>124</v>
      </c>
    </row>
    <row r="26" spans="1:14" x14ac:dyDescent="0.3">
      <c r="A26">
        <v>25</v>
      </c>
      <c r="B26">
        <v>0.624</v>
      </c>
      <c r="C26" s="1">
        <v>37.139999000000003</v>
      </c>
      <c r="F26" s="7">
        <v>1</v>
      </c>
      <c r="G26">
        <v>34.713773565878199</v>
      </c>
      <c r="H26" s="8">
        <v>7.2862264341218008</v>
      </c>
      <c r="J26" s="7">
        <v>36</v>
      </c>
      <c r="K26" s="1">
        <v>38.79</v>
      </c>
      <c r="L26">
        <f>$G$19*B37+$G$18</f>
        <v>36.043492145001075</v>
      </c>
      <c r="M26" s="14">
        <f>(K26-L26)^2</f>
        <v>7.5433053975707924</v>
      </c>
    </row>
    <row r="27" spans="1:14" x14ac:dyDescent="0.3">
      <c r="A27">
        <v>26</v>
      </c>
      <c r="B27">
        <v>0.70299999999999996</v>
      </c>
      <c r="C27" s="1">
        <v>45.5</v>
      </c>
      <c r="F27" s="7">
        <v>2</v>
      </c>
      <c r="G27">
        <v>34.242099805736494</v>
      </c>
      <c r="H27" s="8">
        <v>6.9278981942635056</v>
      </c>
      <c r="J27" s="7">
        <v>37</v>
      </c>
      <c r="K27" s="1">
        <v>45.580001000000003</v>
      </c>
      <c r="L27">
        <f t="shared" ref="L27:L35" si="0">$G$19*B38+$G$18</f>
        <v>34.116654656762641</v>
      </c>
      <c r="M27" s="14">
        <f t="shared" ref="M27:M35" si="1">(K27-L27)^2</f>
        <v>131.40830938501338</v>
      </c>
    </row>
    <row r="28" spans="1:14" x14ac:dyDescent="0.3">
      <c r="A28">
        <v>27</v>
      </c>
      <c r="B28">
        <v>0.17899999999999999</v>
      </c>
      <c r="C28" s="1">
        <v>45.729998999999999</v>
      </c>
      <c r="F28" s="7">
        <v>3</v>
      </c>
      <c r="G28">
        <v>34.076512209091007</v>
      </c>
      <c r="H28" s="8">
        <v>11.223486790908993</v>
      </c>
      <c r="J28" s="7">
        <v>38</v>
      </c>
      <c r="K28" s="1">
        <v>32.130001</v>
      </c>
      <c r="L28">
        <f t="shared" si="0"/>
        <v>34.442812044094666</v>
      </c>
      <c r="M28" s="14">
        <f t="shared" si="1"/>
        <v>5.3490949256862574</v>
      </c>
    </row>
    <row r="29" spans="1:14" x14ac:dyDescent="0.3">
      <c r="A29">
        <v>28</v>
      </c>
      <c r="B29">
        <v>0.68300000000000005</v>
      </c>
      <c r="C29" s="1">
        <v>24.629999000000002</v>
      </c>
      <c r="F29" s="7">
        <v>4</v>
      </c>
      <c r="G29">
        <v>34.733844789714013</v>
      </c>
      <c r="H29" s="8">
        <v>-25.533845789714015</v>
      </c>
      <c r="J29" s="7">
        <v>39</v>
      </c>
      <c r="K29" s="1">
        <v>27.239999000000001</v>
      </c>
      <c r="L29">
        <f t="shared" si="0"/>
        <v>34.794058461221461</v>
      </c>
      <c r="M29" s="14">
        <f t="shared" si="1"/>
        <v>57.063814343669449</v>
      </c>
    </row>
    <row r="30" spans="1:14" x14ac:dyDescent="0.3">
      <c r="A30">
        <v>29</v>
      </c>
      <c r="B30">
        <v>0.29899999999999999</v>
      </c>
      <c r="C30" s="1">
        <v>35.939998000000003</v>
      </c>
      <c r="F30" s="7">
        <v>5</v>
      </c>
      <c r="G30">
        <v>34.63850647649388</v>
      </c>
      <c r="H30" s="8">
        <v>-28.208507476493882</v>
      </c>
      <c r="J30" s="7">
        <v>40</v>
      </c>
      <c r="K30" s="1">
        <v>11.89</v>
      </c>
      <c r="L30">
        <f t="shared" si="0"/>
        <v>35.190465131978847</v>
      </c>
      <c r="M30" s="14">
        <f t="shared" si="1"/>
        <v>542.91167536656201</v>
      </c>
    </row>
    <row r="31" spans="1:14" x14ac:dyDescent="0.3">
      <c r="A31">
        <v>30</v>
      </c>
      <c r="B31">
        <v>0.64</v>
      </c>
      <c r="C31" s="1">
        <v>0</v>
      </c>
      <c r="F31" s="7">
        <v>6</v>
      </c>
      <c r="G31">
        <v>34.824165296975188</v>
      </c>
      <c r="H31" s="8">
        <v>8.3758347030248146</v>
      </c>
      <c r="J31" s="7">
        <v>41</v>
      </c>
      <c r="K31" s="1">
        <v>41.2</v>
      </c>
      <c r="L31">
        <f t="shared" si="0"/>
        <v>36.158901682057021</v>
      </c>
      <c r="M31" s="14">
        <f t="shared" si="1"/>
        <v>25.412672251167564</v>
      </c>
    </row>
    <row r="32" spans="1:14" x14ac:dyDescent="0.3">
      <c r="A32">
        <v>31</v>
      </c>
      <c r="B32">
        <v>0.67100000000000004</v>
      </c>
      <c r="C32" s="1">
        <v>44.95</v>
      </c>
      <c r="F32" s="7">
        <v>7</v>
      </c>
      <c r="G32">
        <v>34.091565626967871</v>
      </c>
      <c r="H32" s="8">
        <v>8.4784333730321322</v>
      </c>
      <c r="J32" s="7">
        <v>42</v>
      </c>
      <c r="K32" s="1">
        <v>29.61</v>
      </c>
      <c r="L32">
        <f t="shared" si="0"/>
        <v>34.377580566628261</v>
      </c>
      <c r="M32" s="14">
        <f t="shared" si="1"/>
        <v>22.729824459291454</v>
      </c>
    </row>
    <row r="33" spans="1:13" x14ac:dyDescent="0.3">
      <c r="A33">
        <v>32</v>
      </c>
      <c r="B33">
        <v>0.57599999999999996</v>
      </c>
      <c r="C33" s="1">
        <v>43.139999000000003</v>
      </c>
      <c r="F33" s="7">
        <v>8</v>
      </c>
      <c r="G33">
        <v>34.272206641490222</v>
      </c>
      <c r="H33" s="8">
        <v>-6.1722066414902201</v>
      </c>
      <c r="J33" s="7">
        <v>43</v>
      </c>
      <c r="K33" s="1">
        <v>43.349997999999999</v>
      </c>
      <c r="L33">
        <f t="shared" si="0"/>
        <v>35.386159564378069</v>
      </c>
      <c r="M33" s="14">
        <f t="shared" si="1"/>
        <v>63.422722628689158</v>
      </c>
    </row>
    <row r="34" spans="1:13" x14ac:dyDescent="0.3">
      <c r="A34">
        <v>33</v>
      </c>
      <c r="B34">
        <v>0.32600000000000001</v>
      </c>
      <c r="C34" s="1">
        <v>34.919998</v>
      </c>
      <c r="F34" s="7">
        <v>9</v>
      </c>
      <c r="G34">
        <v>35.908011384109308</v>
      </c>
      <c r="H34" s="8">
        <v>12.541988615890695</v>
      </c>
      <c r="J34" s="7">
        <v>44</v>
      </c>
      <c r="K34" s="1">
        <v>29.42</v>
      </c>
      <c r="L34">
        <f t="shared" si="0"/>
        <v>35.386159564378069</v>
      </c>
      <c r="M34" s="14">
        <f t="shared" si="1"/>
        <v>35.595059947619887</v>
      </c>
    </row>
    <row r="35" spans="1:13" ht="15" thickBot="1" x14ac:dyDescent="0.35">
      <c r="A35">
        <v>34</v>
      </c>
      <c r="B35">
        <v>0.622</v>
      </c>
      <c r="C35" s="1">
        <v>19.889999</v>
      </c>
      <c r="F35" s="7">
        <v>10</v>
      </c>
      <c r="G35">
        <v>33.961102672035061</v>
      </c>
      <c r="H35" s="8">
        <v>1.488897327964942</v>
      </c>
      <c r="J35" s="9">
        <v>45</v>
      </c>
      <c r="K35" s="15">
        <v>8.1300000000000008</v>
      </c>
      <c r="L35" s="2">
        <f t="shared" si="0"/>
        <v>34.377580566628261</v>
      </c>
      <c r="M35" s="16">
        <f t="shared" si="1"/>
        <v>688.9354856016414</v>
      </c>
    </row>
    <row r="36" spans="1:13" ht="15" thickBot="1" x14ac:dyDescent="0.35">
      <c r="A36">
        <v>35</v>
      </c>
      <c r="B36">
        <v>0.57599999999999996</v>
      </c>
      <c r="C36" s="1">
        <v>46.619998000000002</v>
      </c>
      <c r="F36" s="7">
        <v>11</v>
      </c>
      <c r="G36">
        <v>34.036369761419373</v>
      </c>
      <c r="H36" s="8">
        <v>-6.4363697614193711</v>
      </c>
    </row>
    <row r="37" spans="1:13" x14ac:dyDescent="0.3">
      <c r="A37">
        <v>36</v>
      </c>
      <c r="B37">
        <v>0.29899999999999999</v>
      </c>
      <c r="C37" s="1">
        <v>38.79</v>
      </c>
      <c r="F37" s="7">
        <v>12</v>
      </c>
      <c r="G37">
        <v>34.678648924165515</v>
      </c>
      <c r="H37" s="8">
        <v>-6.7286489241655154</v>
      </c>
      <c r="L37" s="5" t="s">
        <v>124</v>
      </c>
      <c r="M37" s="6">
        <f>SUM(M26:M35)/10</f>
        <v>158.03719643069113</v>
      </c>
    </row>
    <row r="38" spans="1:13" x14ac:dyDescent="0.3">
      <c r="A38">
        <v>37</v>
      </c>
      <c r="B38">
        <v>0.68300000000000005</v>
      </c>
      <c r="C38" s="1">
        <v>45.580001000000003</v>
      </c>
      <c r="F38" s="7">
        <v>13</v>
      </c>
      <c r="G38">
        <v>35.034913147251267</v>
      </c>
      <c r="H38" s="8">
        <v>-6.854913147251267</v>
      </c>
      <c r="L38" s="7" t="s">
        <v>125</v>
      </c>
      <c r="M38" s="8">
        <f>SQRT(M37)</f>
        <v>12.571284597474163</v>
      </c>
    </row>
    <row r="39" spans="1:13" ht="15" thickBot="1" x14ac:dyDescent="0.35">
      <c r="A39">
        <v>38</v>
      </c>
      <c r="B39">
        <v>0.61799999999999999</v>
      </c>
      <c r="C39" s="1">
        <v>32.130001</v>
      </c>
      <c r="F39" s="7">
        <v>14</v>
      </c>
      <c r="G39">
        <v>34.09658343292682</v>
      </c>
      <c r="H39" s="8">
        <v>12.913414567073183</v>
      </c>
      <c r="L39" s="9" t="s">
        <v>126</v>
      </c>
      <c r="M39" s="10">
        <f>M38*10</f>
        <v>125.71284597474163</v>
      </c>
    </row>
    <row r="40" spans="1:13" x14ac:dyDescent="0.3">
      <c r="A40">
        <v>39</v>
      </c>
      <c r="B40">
        <v>0.54800000000000004</v>
      </c>
      <c r="C40" s="1">
        <v>27.239999000000001</v>
      </c>
      <c r="F40" s="7">
        <v>15</v>
      </c>
      <c r="G40">
        <v>36.10872362246748</v>
      </c>
      <c r="H40" s="8">
        <v>2.8612773775325238</v>
      </c>
    </row>
    <row r="41" spans="1:13" x14ac:dyDescent="0.3">
      <c r="A41">
        <v>40</v>
      </c>
      <c r="B41">
        <v>0.46899999999999997</v>
      </c>
      <c r="C41" s="1">
        <v>11.89</v>
      </c>
      <c r="F41" s="7">
        <v>16</v>
      </c>
      <c r="G41">
        <v>34.021316343542509</v>
      </c>
      <c r="H41" s="8">
        <v>11.528682656457491</v>
      </c>
    </row>
    <row r="42" spans="1:13" x14ac:dyDescent="0.3">
      <c r="A42">
        <v>41</v>
      </c>
      <c r="B42">
        <v>0.27600000000000002</v>
      </c>
      <c r="C42" s="1">
        <v>41.2</v>
      </c>
      <c r="F42" s="7">
        <v>17</v>
      </c>
      <c r="G42">
        <v>34.563239387109569</v>
      </c>
      <c r="H42" s="8">
        <v>12.826759612890434</v>
      </c>
    </row>
    <row r="43" spans="1:13" x14ac:dyDescent="0.3">
      <c r="A43">
        <v>42</v>
      </c>
      <c r="B43">
        <v>0.63100000000000001</v>
      </c>
      <c r="C43" s="1">
        <v>29.61</v>
      </c>
      <c r="F43" s="7">
        <v>18</v>
      </c>
      <c r="G43">
        <v>34.242099805736494</v>
      </c>
      <c r="H43" s="8">
        <v>6.287898194263505</v>
      </c>
    </row>
    <row r="44" spans="1:13" x14ac:dyDescent="0.3">
      <c r="A44">
        <v>43</v>
      </c>
      <c r="B44">
        <v>0.43</v>
      </c>
      <c r="C44" s="1">
        <v>43.349997999999999</v>
      </c>
      <c r="F44" s="7">
        <v>19</v>
      </c>
      <c r="G44">
        <v>36.359613920415192</v>
      </c>
      <c r="H44" s="8">
        <v>6.5203870795848076</v>
      </c>
    </row>
    <row r="45" spans="1:13" x14ac:dyDescent="0.3">
      <c r="A45">
        <v>44</v>
      </c>
      <c r="B45">
        <v>0.43</v>
      </c>
      <c r="C45" s="1">
        <v>29.42</v>
      </c>
      <c r="F45" s="7">
        <v>20</v>
      </c>
      <c r="G45">
        <v>34.543168163273748</v>
      </c>
      <c r="H45" s="8">
        <v>-1.1731701632737455</v>
      </c>
    </row>
    <row r="46" spans="1:13" x14ac:dyDescent="0.3">
      <c r="A46">
        <v>45</v>
      </c>
      <c r="B46">
        <v>0.63100000000000001</v>
      </c>
      <c r="C46" s="1">
        <v>8.1300000000000008</v>
      </c>
      <c r="F46" s="7">
        <v>21</v>
      </c>
      <c r="G46">
        <v>36.194026323769698</v>
      </c>
      <c r="H46" s="8">
        <v>-14.874027323769699</v>
      </c>
    </row>
    <row r="47" spans="1:13" x14ac:dyDescent="0.3">
      <c r="F47" s="7">
        <v>22</v>
      </c>
      <c r="G47">
        <v>33.991209507788781</v>
      </c>
      <c r="H47" s="8">
        <v>-4.671210507788782</v>
      </c>
    </row>
    <row r="48" spans="1:13" x14ac:dyDescent="0.3">
      <c r="F48" s="7">
        <v>23</v>
      </c>
      <c r="G48">
        <v>34.593346222863296</v>
      </c>
      <c r="H48" s="8">
        <v>-0.29334722286329651</v>
      </c>
    </row>
    <row r="49" spans="6:8" x14ac:dyDescent="0.3">
      <c r="F49" s="7">
        <v>24</v>
      </c>
      <c r="G49">
        <v>34.086547821008914</v>
      </c>
      <c r="H49" s="8">
        <v>8.5734511789910854</v>
      </c>
    </row>
    <row r="50" spans="6:8" x14ac:dyDescent="0.3">
      <c r="F50" s="7">
        <v>25</v>
      </c>
      <c r="G50">
        <v>34.412705208340938</v>
      </c>
      <c r="H50" s="8">
        <v>2.7272937916590649</v>
      </c>
    </row>
    <row r="51" spans="6:8" x14ac:dyDescent="0.3">
      <c r="F51" s="7">
        <v>26</v>
      </c>
      <c r="G51">
        <v>34.016298537583552</v>
      </c>
      <c r="H51" s="8">
        <v>11.483701462416448</v>
      </c>
    </row>
    <row r="52" spans="6:8" x14ac:dyDescent="0.3">
      <c r="F52" s="7">
        <v>27</v>
      </c>
      <c r="G52">
        <v>36.645628860075583</v>
      </c>
      <c r="H52" s="8">
        <v>9.0843701399244168</v>
      </c>
    </row>
    <row r="53" spans="6:8" x14ac:dyDescent="0.3">
      <c r="F53" s="7">
        <v>28</v>
      </c>
      <c r="G53">
        <v>34.116654656762641</v>
      </c>
      <c r="H53" s="8">
        <v>-9.4866556567626397</v>
      </c>
    </row>
    <row r="54" spans="6:8" x14ac:dyDescent="0.3">
      <c r="F54" s="7">
        <v>29</v>
      </c>
      <c r="G54">
        <v>36.043492145001075</v>
      </c>
      <c r="H54" s="8">
        <v>-0.10349414500107201</v>
      </c>
    </row>
    <row r="55" spans="6:8" x14ac:dyDescent="0.3">
      <c r="F55" s="7">
        <v>30</v>
      </c>
      <c r="G55">
        <v>34.332420312997669</v>
      </c>
      <c r="H55" s="8">
        <v>-34.332420312997669</v>
      </c>
    </row>
    <row r="56" spans="6:8" x14ac:dyDescent="0.3">
      <c r="F56" s="7">
        <v>31</v>
      </c>
      <c r="G56">
        <v>34.176868328270089</v>
      </c>
      <c r="H56" s="8">
        <v>10.773131671729914</v>
      </c>
    </row>
    <row r="57" spans="6:8" x14ac:dyDescent="0.3">
      <c r="F57" s="7">
        <v>32</v>
      </c>
      <c r="G57">
        <v>34.653559894370744</v>
      </c>
      <c r="H57" s="8">
        <v>8.486439105629259</v>
      </c>
    </row>
    <row r="58" spans="6:8" x14ac:dyDescent="0.3">
      <c r="F58" s="7">
        <v>33</v>
      </c>
      <c r="G58">
        <v>35.908011384109308</v>
      </c>
      <c r="H58" s="8">
        <v>-0.98801338410930839</v>
      </c>
    </row>
    <row r="59" spans="6:8" ht="15" thickBot="1" x14ac:dyDescent="0.35">
      <c r="F59" s="9">
        <v>34</v>
      </c>
      <c r="G59" s="2">
        <v>34.422740820258852</v>
      </c>
      <c r="H59" s="10">
        <v>-14.532741820258853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0EC3-BBB5-4673-AAB4-4DBEFC7EA876}">
  <dimension ref="A1:B46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4</v>
      </c>
      <c r="B2" t="s">
        <v>5</v>
      </c>
    </row>
    <row r="3" spans="1:2" x14ac:dyDescent="0.3">
      <c r="A3" t="s">
        <v>6</v>
      </c>
      <c r="B3" t="s">
        <v>7</v>
      </c>
    </row>
    <row r="4" spans="1:2" x14ac:dyDescent="0.3">
      <c r="A4" t="s">
        <v>8</v>
      </c>
      <c r="B4" t="s">
        <v>9</v>
      </c>
    </row>
    <row r="5" spans="1:2" x14ac:dyDescent="0.3">
      <c r="A5" t="s">
        <v>10</v>
      </c>
      <c r="B5" t="s">
        <v>11</v>
      </c>
    </row>
    <row r="6" spans="1:2" x14ac:dyDescent="0.3">
      <c r="A6" t="s">
        <v>12</v>
      </c>
      <c r="B6" t="s">
        <v>13</v>
      </c>
    </row>
    <row r="7" spans="1:2" x14ac:dyDescent="0.3">
      <c r="A7" t="s">
        <v>14</v>
      </c>
      <c r="B7" t="s">
        <v>15</v>
      </c>
    </row>
    <row r="8" spans="1:2" x14ac:dyDescent="0.3">
      <c r="A8" t="s">
        <v>16</v>
      </c>
      <c r="B8" t="s">
        <v>17</v>
      </c>
    </row>
    <row r="9" spans="1:2" x14ac:dyDescent="0.3">
      <c r="A9" t="s">
        <v>16</v>
      </c>
      <c r="B9" t="s">
        <v>18</v>
      </c>
    </row>
    <row r="10" spans="1:2" x14ac:dyDescent="0.3">
      <c r="A10" t="s">
        <v>19</v>
      </c>
      <c r="B10" t="s">
        <v>20</v>
      </c>
    </row>
    <row r="11" spans="1:2" x14ac:dyDescent="0.3">
      <c r="A11" t="s">
        <v>21</v>
      </c>
      <c r="B11" t="s">
        <v>22</v>
      </c>
    </row>
    <row r="12" spans="1:2" x14ac:dyDescent="0.3">
      <c r="A12" t="s">
        <v>23</v>
      </c>
      <c r="B12" t="s">
        <v>24</v>
      </c>
    </row>
    <row r="13" spans="1:2" x14ac:dyDescent="0.3">
      <c r="A13" t="s">
        <v>25</v>
      </c>
      <c r="B13" t="s">
        <v>26</v>
      </c>
    </row>
    <row r="14" spans="1:2" x14ac:dyDescent="0.3">
      <c r="A14" t="s">
        <v>27</v>
      </c>
      <c r="B14" t="s">
        <v>28</v>
      </c>
    </row>
    <row r="15" spans="1:2" x14ac:dyDescent="0.3">
      <c r="A15" t="s">
        <v>29</v>
      </c>
      <c r="B15" t="s">
        <v>30</v>
      </c>
    </row>
    <row r="16" spans="1:2" x14ac:dyDescent="0.3">
      <c r="A16" t="s">
        <v>31</v>
      </c>
      <c r="B16" t="s">
        <v>32</v>
      </c>
    </row>
    <row r="17" spans="1:2" x14ac:dyDescent="0.3">
      <c r="A17" t="s">
        <v>33</v>
      </c>
      <c r="B17" t="s">
        <v>34</v>
      </c>
    </row>
    <row r="18" spans="1:2" x14ac:dyDescent="0.3">
      <c r="A18" t="s">
        <v>35</v>
      </c>
      <c r="B18" t="s">
        <v>36</v>
      </c>
    </row>
    <row r="19" spans="1:2" x14ac:dyDescent="0.3">
      <c r="A19" t="s">
        <v>37</v>
      </c>
      <c r="B19" t="s">
        <v>38</v>
      </c>
    </row>
    <row r="20" spans="1:2" x14ac:dyDescent="0.3">
      <c r="A20" t="s">
        <v>39</v>
      </c>
      <c r="B20" t="s">
        <v>40</v>
      </c>
    </row>
    <row r="21" spans="1:2" x14ac:dyDescent="0.3">
      <c r="A21" t="s">
        <v>41</v>
      </c>
      <c r="B21" t="s">
        <v>42</v>
      </c>
    </row>
    <row r="22" spans="1:2" x14ac:dyDescent="0.3">
      <c r="A22" t="s">
        <v>43</v>
      </c>
      <c r="B22" t="s">
        <v>44</v>
      </c>
    </row>
    <row r="23" spans="1:2" x14ac:dyDescent="0.3">
      <c r="A23" t="s">
        <v>35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NDVI</vt:lpstr>
      <vt:lpstr>Lon 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Saini</dc:creator>
  <cp:lastModifiedBy>Sajal Saini</cp:lastModifiedBy>
  <dcterms:created xsi:type="dcterms:W3CDTF">2022-11-13T23:06:05Z</dcterms:created>
  <dcterms:modified xsi:type="dcterms:W3CDTF">2022-11-15T23:56:54Z</dcterms:modified>
</cp:coreProperties>
</file>