
<file path=[Content_Types].xml><?xml version="1.0" encoding="utf-8"?>
<Types xmlns="http://schemas.openxmlformats.org/package/2006/content-types">
  <Default Extension="bin" ContentType="application/vnd.openxmlformats-officedocument.spreadsheetml.printerSettings"/>
  <Default Extension="png" ContentType="image/png"/>
  <Default Extension="webp"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tables/table10.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cuments\"/>
    </mc:Choice>
  </mc:AlternateContent>
  <bookViews>
    <workbookView xWindow="0" yWindow="0" windowWidth="20490" windowHeight="8205" firstSheet="9" activeTab="12"/>
  </bookViews>
  <sheets>
    <sheet name="Sheet2" sheetId="2" r:id="rId1"/>
    <sheet name="Customer" sheetId="3" r:id="rId2"/>
    <sheet name="Employee" sheetId="4" r:id="rId3"/>
    <sheet name="Office" sheetId="5" r:id="rId4"/>
    <sheet name="Order" sheetId="7" r:id="rId5"/>
    <sheet name="Order details" sheetId="6" r:id="rId6"/>
    <sheet name="Product" sheetId="8" r:id="rId7"/>
    <sheet name="Payment" sheetId="9" r:id="rId8"/>
    <sheet name="product line" sheetId="10" r:id="rId9"/>
    <sheet name="pivot table" sheetId="11" r:id="rId10"/>
    <sheet name="Sales" sheetId="15" r:id="rId11"/>
    <sheet name="Orders" sheetId="16" r:id="rId12"/>
    <sheet name="Company" sheetId="17" r:id="rId13"/>
  </sheets>
  <definedNames>
    <definedName name="_xlcn.LinkedTable_Table11" hidden="1">Table1[]</definedName>
    <definedName name="ExternalData_1" localSheetId="1" hidden="1">Customer!$A$1:$H$123</definedName>
    <definedName name="ExternalData_1" localSheetId="2" hidden="1">Employee!$A$1:$G$24</definedName>
    <definedName name="ExternalData_1" localSheetId="3" hidden="1">Office!$A$1:$D$8</definedName>
    <definedName name="ExternalData_1" localSheetId="4" hidden="1">Order!$A$1:$K$327</definedName>
    <definedName name="ExternalData_1" localSheetId="5" hidden="1">'Order details'!$A$1:$L$2997</definedName>
    <definedName name="ExternalData_1" localSheetId="7" hidden="1">Payment!$A$1:$D$274</definedName>
    <definedName name="ExternalData_1" localSheetId="6" hidden="1">Product!$A$1:$I$111</definedName>
    <definedName name="ExternalData_1" localSheetId="8" hidden="1">'product line'!$A$1:$B$8</definedName>
    <definedName name="ExternalData_1" localSheetId="0" hidden="1">Sheet2!$A$1:$F$9</definedName>
    <definedName name="Slicer_customerName">#N/A</definedName>
    <definedName name="Slicer_jobTitle">#N/A</definedName>
    <definedName name="Slicer_productLine">#N/A</definedName>
    <definedName name="Slicer_status">#N/A</definedName>
    <definedName name="Timeline_orderDate">#N/A</definedName>
  </definedNames>
  <calcPr calcId="162913"/>
  <pivotCaches>
    <pivotCache cacheId="5" r:id="rId14"/>
    <pivotCache cacheId="10" r:id="rId15"/>
    <pivotCache cacheId="970" r:id="rId16"/>
    <pivotCache cacheId="973" r:id="rId17"/>
    <pivotCache cacheId="976" r:id="rId18"/>
    <pivotCache cacheId="979" r:id="rId19"/>
    <pivotCache cacheId="982" r:id="rId20"/>
    <pivotCache cacheId="985" r:id="rId21"/>
    <pivotCache cacheId="991" r:id="rId22"/>
    <pivotCache cacheId="994" r:id="rId23"/>
    <pivotCache cacheId="1021" r:id="rId24"/>
    <pivotCache cacheId="1024" r:id="rId25"/>
  </pivotCaches>
  <extLst>
    <ext xmlns:x14="http://schemas.microsoft.com/office/spreadsheetml/2009/9/main" uri="{876F7934-8845-4945-9796-88D515C7AA90}">
      <x14:pivotCaches>
        <pivotCache cacheId="12" r:id="rId26"/>
      </x14:pivotCaches>
    </ext>
    <ext xmlns:x14="http://schemas.microsoft.com/office/spreadsheetml/2009/9/main" uri="{BBE1A952-AA13-448e-AADC-164F8A28A991}">
      <x14:slicerCaches>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6" r:id="rId31"/>
      </x15:timelineCachePivotCaches>
    </ext>
    <ext xmlns:x15="http://schemas.microsoft.com/office/spreadsheetml/2010/11/main" uri="{D0CA8CA8-9F24-4464-BF8E-62219DCF47F9}">
      <x15:timelineCacheRefs>
        <x15:timelineCacheRef r:id="rId3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assic_models_dataset_c4ab945a-b08b-4509-8277-6112daac79cf" name="classic_models_dataset" connection="Query - classic_models_dataset"/>
          <x15:modelTable id="CUSTOMER_0697e11a-80db-4e32-832d-3bebd654d355" name="CUSTOMER" connection="Query - CUSTOMER"/>
          <x15:modelTable id="EMPLOYEES_0856e9c3-5c44-46d0-b4b5-d79315e04ac5" name="EMPLOYEES" connection="Query - EMPLOYEES"/>
          <x15:modelTable id="OFFICES_9660f0ac-75a5-4c95-ad5c-580d4ec17bf5" name="OFFICES" connection="Query - OFFICES"/>
          <x15:modelTable id="ORDER DETAILS_40c7628b-96d4-460f-9982-90f110924a18" name="ORDER DETAILS" connection="Query - ORDER DETAILS"/>
          <x15:modelTable id="ORDER_339f0637-e93f-47bd-a252-3c6cb0d4fdb5" name="ORDER" connection="Query - ORDER"/>
          <x15:modelTable id="PRODUCT_1cae86cc-15b3-4d8c-815d-5da32c1e25fb" name="PRODUCT" connection="Query - PRODUCT"/>
          <x15:modelTable id="PAYMENT_e794843b-4cb8-4720-b6ca-20ac0ed0defd" name="PAYMENT" connection="Query - PAYMENT"/>
          <x15:modelTable id="PRODUCT LINE_d63dea11-f8c7-44c6-a89d-14f4314cd997" name="PRODUCT LINE" connection="Query - PRODUCT LINE"/>
          <x15:modelTable id="Table1" name="Table1" connection="LinkedTable_Table1"/>
        </x15:modelTables>
        <x15:modelRelationships>
          <x15:modelRelationship fromTable="CUSTOMER" fromColumn="salesRepEmployeeNumber" toTable="EMPLOYEES" toColumn="employeeNumber"/>
          <x15:modelRelationship fromTable="EMPLOYEES" fromColumn="officeCode" toTable="OFFICES" toColumn="officeCode"/>
          <x15:modelRelationship fromTable="ORDER DETAILS" fromColumn="productCode" toTable="PRODUCT" toColumn="productCode"/>
          <x15:modelRelationship fromTable="ORDER DETAILS" fromColumn="orderNumber" toTable="ORDER" toColumn="orderNumber"/>
          <x15:modelRelationship fromTable="ORDER" fromColumn="customerNumber" toTable="CUSTOMER" toColumn="customerNumber"/>
          <x15:modelRelationship fromTable="PRODUCT" fromColumn="productLine" toTable="PRODUCT LINE" toColumn="productLine"/>
          <x15:modelRelationship fromTable="PAYMENT" fromColumn="customerNumber" toTable="CUSTOMER" toColumn="customerNumber"/>
        </x15:modelRelationships>
        <x15:extLst>
          <ext xmlns:x16="http://schemas.microsoft.com/office/spreadsheetml/2014/11/main" uri="{9835A34E-60A6-4A7C-AAB8-D5F71C897F49}">
            <x16:modelTimeGroupings>
              <x16:modelTimeGrouping tableName="ORDER"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Lst>
</workbook>
</file>

<file path=xl/calcChain.xml><?xml version="1.0" encoding="utf-8"?>
<calcChain xmlns="http://schemas.openxmlformats.org/spreadsheetml/2006/main">
  <c r="K6" i="4" l="1"/>
  <c r="G32" i="11"/>
  <c r="C24" i="11" l="1"/>
  <c r="C21" i="11"/>
  <c r="C18" i="11"/>
  <c r="C15" i="11"/>
  <c r="C12" i="11"/>
  <c r="J2" i="3"/>
</calcChain>
</file>

<file path=xl/connections.xml><?xml version="1.0" encoding="utf-8"?>
<connections xmlns="http://schemas.openxmlformats.org/spreadsheetml/2006/main">
  <connection id="1" name="LinkedTable_Table1" type="102" refreshedVersion="6" minRefreshableVersion="5">
    <extLst>
      <ext xmlns:x15="http://schemas.microsoft.com/office/spreadsheetml/2010/11/main" uri="{DE250136-89BD-433C-8126-D09CA5730AF9}">
        <x15:connection id="Table1">
          <x15:rangePr sourceName="_xlcn.LinkedTable_Table11"/>
        </x15:connection>
      </ext>
    </extLst>
  </connection>
  <connection id="2" keepAlive="1" name="ModelConnection_ExternalData_1" description="Data Model" type="5" refreshedVersion="6" minRefreshableVersion="5" saveData="1">
    <dbPr connection="Data Model Connection" command="classic_models_dataset" commandType="3"/>
    <extLst>
      <ext xmlns:x15="http://schemas.microsoft.com/office/spreadsheetml/2010/11/main" uri="{DE250136-89BD-433C-8126-D09CA5730AF9}">
        <x15:connection id="" model="1"/>
      </ext>
    </extLst>
  </connection>
  <connection id="3" keepAlive="1" name="ModelConnection_ExternalData_11" description="Data Model" type="5" refreshedVersion="6" minRefreshableVersion="5" saveData="1">
    <dbPr connection="Data Model Connection" command="CUSTOMER" commandType="3"/>
    <extLst>
      <ext xmlns:x15="http://schemas.microsoft.com/office/spreadsheetml/2010/11/main" uri="{DE250136-89BD-433C-8126-D09CA5730AF9}">
        <x15:connection id="" model="1"/>
      </ext>
    </extLst>
  </connection>
  <connection id="4" keepAlive="1" name="ModelConnection_ExternalData_12" description="Data Model" type="5" refreshedVersion="6" minRefreshableVersion="5" saveData="1">
    <dbPr connection="Data Model Connection" command="EMPLOYEES" commandType="3"/>
    <extLst>
      <ext xmlns:x15="http://schemas.microsoft.com/office/spreadsheetml/2010/11/main" uri="{DE250136-89BD-433C-8126-D09CA5730AF9}">
        <x15:connection id="" model="1"/>
      </ext>
    </extLst>
  </connection>
  <connection id="5" keepAlive="1" name="ModelConnection_ExternalData_13" description="Data Model" type="5" refreshedVersion="6" minRefreshableVersion="5" saveData="1">
    <dbPr connection="Data Model Connection" command="OFFICES" commandType="3"/>
    <extLst>
      <ext xmlns:x15="http://schemas.microsoft.com/office/spreadsheetml/2010/11/main" uri="{DE250136-89BD-433C-8126-D09CA5730AF9}">
        <x15:connection id="" model="1"/>
      </ext>
    </extLst>
  </connection>
  <connection id="6" keepAlive="1" name="ModelConnection_ExternalData_14" description="Data Model" type="5" refreshedVersion="6" minRefreshableVersion="5" saveData="1">
    <dbPr connection="Data Model Connection" command="ORDER DETAILS" commandType="3"/>
    <extLst>
      <ext xmlns:x15="http://schemas.microsoft.com/office/spreadsheetml/2010/11/main" uri="{DE250136-89BD-433C-8126-D09CA5730AF9}">
        <x15:connection id="" model="1"/>
      </ext>
    </extLst>
  </connection>
  <connection id="7" keepAlive="1" name="ModelConnection_ExternalData_15" description="Data Model" type="5" refreshedVersion="6" minRefreshableVersion="5" saveData="1">
    <dbPr connection="Data Model Connection" command="ORDER" commandType="3"/>
    <extLst>
      <ext xmlns:x15="http://schemas.microsoft.com/office/spreadsheetml/2010/11/main" uri="{DE250136-89BD-433C-8126-D09CA5730AF9}">
        <x15:connection id="" model="1"/>
      </ext>
    </extLst>
  </connection>
  <connection id="8" keepAlive="1" name="ModelConnection_ExternalData_16" description="Data Model" type="5" refreshedVersion="6" minRefreshableVersion="5" saveData="1">
    <dbPr connection="Data Model Connection" command="PRODUCT" commandType="3"/>
    <extLst>
      <ext xmlns:x15="http://schemas.microsoft.com/office/spreadsheetml/2010/11/main" uri="{DE250136-89BD-433C-8126-D09CA5730AF9}">
        <x15:connection id="" model="1"/>
      </ext>
    </extLst>
  </connection>
  <connection id="9" keepAlive="1" name="ModelConnection_ExternalData_17" description="Data Model" type="5" refreshedVersion="6" minRefreshableVersion="5" saveData="1">
    <dbPr connection="Data Model Connection" command="PAYMENT" commandType="3"/>
    <extLst>
      <ext xmlns:x15="http://schemas.microsoft.com/office/spreadsheetml/2010/11/main" uri="{DE250136-89BD-433C-8126-D09CA5730AF9}">
        <x15:connection id="" model="1"/>
      </ext>
    </extLst>
  </connection>
  <connection id="10" keepAlive="1" name="ModelConnection_ExternalData_18" description="Data Model" type="5" refreshedVersion="6" minRefreshableVersion="5" saveData="1">
    <dbPr connection="Data Model Connection" command="PRODUCT LINE" commandType="3"/>
    <extLst>
      <ext xmlns:x15="http://schemas.microsoft.com/office/spreadsheetml/2010/11/main" uri="{DE250136-89BD-433C-8126-D09CA5730AF9}">
        <x15:connection id="" model="1"/>
      </ext>
    </extLst>
  </connection>
  <connection id="11" name="Query - classic_models_dataset" description="Connection to the 'classic_models_dataset' query in the workbook." type="100" refreshedVersion="6" minRefreshableVersion="5">
    <extLst>
      <ext xmlns:x15="http://schemas.microsoft.com/office/spreadsheetml/2010/11/main" uri="{DE250136-89BD-433C-8126-D09CA5730AF9}">
        <x15:connection id="ac27eb01-3697-4d36-867d-f08f72e660d6"/>
      </ext>
    </extLst>
  </connection>
  <connection id="12" name="Query - CUSTOMER" description="Connection to the 'CUSTOMER' query in the workbook." type="100" refreshedVersion="6" minRefreshableVersion="5">
    <extLst>
      <ext xmlns:x15="http://schemas.microsoft.com/office/spreadsheetml/2010/11/main" uri="{DE250136-89BD-433C-8126-D09CA5730AF9}">
        <x15:connection id="5c511acd-5e1e-438a-be1e-ab73c98046a1"/>
      </ext>
    </extLst>
  </connection>
  <connection id="13" name="Query - EMPLOYEES" description="Connection to the 'EMPLOYEES' query in the workbook." type="100" refreshedVersion="6" minRefreshableVersion="5">
    <extLst>
      <ext xmlns:x15="http://schemas.microsoft.com/office/spreadsheetml/2010/11/main" uri="{DE250136-89BD-433C-8126-D09CA5730AF9}">
        <x15:connection id="78c8a998-d16e-4771-923a-846d21803294"/>
      </ext>
    </extLst>
  </connection>
  <connection id="14" name="Query - OFFICES" description="Connection to the 'OFFICES' query in the workbook." type="100" refreshedVersion="6" minRefreshableVersion="5">
    <extLst>
      <ext xmlns:x15="http://schemas.microsoft.com/office/spreadsheetml/2010/11/main" uri="{DE250136-89BD-433C-8126-D09CA5730AF9}">
        <x15:connection id="1cb28f88-5d43-471e-baa8-5e6aec2a7a66"/>
      </ext>
    </extLst>
  </connection>
  <connection id="15" name="Query - ORDER" description="Connection to the 'ORDER' query in the workbook." type="100" refreshedVersion="6" minRefreshableVersion="5">
    <extLst>
      <ext xmlns:x15="http://schemas.microsoft.com/office/spreadsheetml/2010/11/main" uri="{DE250136-89BD-433C-8126-D09CA5730AF9}">
        <x15:connection id="6d257f8b-5da7-437f-a039-4ac858d26507"/>
      </ext>
    </extLst>
  </connection>
  <connection id="16" name="Query - ORDER DETAILS" description="Connection to the 'ORDER DETAILS' query in the workbook." type="100" refreshedVersion="6" minRefreshableVersion="5">
    <extLst>
      <ext xmlns:x15="http://schemas.microsoft.com/office/spreadsheetml/2010/11/main" uri="{DE250136-89BD-433C-8126-D09CA5730AF9}">
        <x15:connection id="c083a3fb-853b-43e4-a6f9-6b5d3abee368"/>
      </ext>
    </extLst>
  </connection>
  <connection id="17" name="Query - PAYMENT" description="Connection to the 'PAYMENT' query in the workbook." type="100" refreshedVersion="6" minRefreshableVersion="5">
    <extLst>
      <ext xmlns:x15="http://schemas.microsoft.com/office/spreadsheetml/2010/11/main" uri="{DE250136-89BD-433C-8126-D09CA5730AF9}">
        <x15:connection id="595be971-7a25-4821-9065-70d868d45a8c"/>
      </ext>
    </extLst>
  </connection>
  <connection id="18" keepAlive="1" name="Query - PAYMENT (2)" description="Connection to the 'PAYMENT (2)' query in the workbook." type="5" refreshedVersion="0" background="1">
    <dbPr connection="Provider=Microsoft.Mashup.OleDb.1;Data Source=$Workbook$;Location=&quot;PAYMENT (2)&quot;" command="SELECT * FROM [PAYMENT (2)]"/>
  </connection>
  <connection id="19" name="Query - PRODUCT" description="Connection to the 'PRODUCT' query in the workbook." type="100" refreshedVersion="6" minRefreshableVersion="5">
    <extLst>
      <ext xmlns:x15="http://schemas.microsoft.com/office/spreadsheetml/2010/11/main" uri="{DE250136-89BD-433C-8126-D09CA5730AF9}">
        <x15:connection id="7dc7d689-9099-48c8-a1e7-fcb962d7e9ed"/>
      </ext>
    </extLst>
  </connection>
  <connection id="20" keepAlive="1" name="Query - PRODUCT (2)" description="Connection to the 'PRODUCT (2)' query in the workbook." type="5" refreshedVersion="0" background="1">
    <dbPr connection="Provider=Microsoft.Mashup.OleDb.1;Data Source=$Workbook$;Location=&quot;PRODUCT (2)&quot;" command="SELECT * FROM [PRODUCT (2)]"/>
  </connection>
  <connection id="21" name="Query - PRODUCT LINE" description="Connection to the 'PRODUCT LINE' query in the workbook." type="100" refreshedVersion="6" minRefreshableVersion="5">
    <extLst>
      <ext xmlns:x15="http://schemas.microsoft.com/office/spreadsheetml/2010/11/main" uri="{DE250136-89BD-433C-8126-D09CA5730AF9}">
        <x15:connection id="083822f1-902d-48e7-845c-0becebd216b1"/>
      </ext>
    </extLst>
  </connection>
  <connection id="2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<sst xmlns="http://schemas.openxmlformats.org/spreadsheetml/2006/main" count="6389" uniqueCount="1524">
  <si>
    <t>Name</t>
  </si>
  <si>
    <t>Extension</t>
  </si>
  <si>
    <t>Date accessed</t>
  </si>
  <si>
    <t>Date modified</t>
  </si>
  <si>
    <t>Date created</t>
  </si>
  <si>
    <t>Folder Path</t>
  </si>
  <si>
    <t>customers.csv</t>
  </si>
  <si>
    <t>.csv</t>
  </si>
  <si>
    <t>C:\Users\HP\Downloads\classic_models_dataset\</t>
  </si>
  <si>
    <t>employees.csv</t>
  </si>
  <si>
    <t>offices.csv</t>
  </si>
  <si>
    <t>order details.csv</t>
  </si>
  <si>
    <t>orders.csv</t>
  </si>
  <si>
    <t>payments.csv</t>
  </si>
  <si>
    <t>productlines.csv</t>
  </si>
  <si>
    <t>products.csv</t>
  </si>
  <si>
    <t>customerNumber</t>
  </si>
  <si>
    <t>customerName</t>
  </si>
  <si>
    <t>Fullname</t>
  </si>
  <si>
    <t>city</t>
  </si>
  <si>
    <t>postalCode</t>
  </si>
  <si>
    <t>country</t>
  </si>
  <si>
    <t>salesRepEmployeeNumber</t>
  </si>
  <si>
    <t>creditLimit</t>
  </si>
  <si>
    <t>Atelier graphique</t>
  </si>
  <si>
    <t>Schmitt Carine</t>
  </si>
  <si>
    <t>Nantes</t>
  </si>
  <si>
    <t>44000</t>
  </si>
  <si>
    <t>France</t>
  </si>
  <si>
    <t>Signal Gift Stores</t>
  </si>
  <si>
    <t>King Jean</t>
  </si>
  <si>
    <t>Las Vegas</t>
  </si>
  <si>
    <t>83030</t>
  </si>
  <si>
    <t>USA</t>
  </si>
  <si>
    <t>Australian Collectors, Co.</t>
  </si>
  <si>
    <t>Ferguson Peter</t>
  </si>
  <si>
    <t>Melbourne</t>
  </si>
  <si>
    <t>3004</t>
  </si>
  <si>
    <t>Australia</t>
  </si>
  <si>
    <t>La Rochelle Gifts</t>
  </si>
  <si>
    <t>Labrune Janine</t>
  </si>
  <si>
    <t>Baane Mini Imports</t>
  </si>
  <si>
    <t>Bergulfsen Jonas</t>
  </si>
  <si>
    <t>Stavern</t>
  </si>
  <si>
    <t>4110</t>
  </si>
  <si>
    <t>Norway</t>
  </si>
  <si>
    <t>Mini Gifts Distributors Ltd.</t>
  </si>
  <si>
    <t>Nelson Susan</t>
  </si>
  <si>
    <t>San Rafael</t>
  </si>
  <si>
    <t>97562</t>
  </si>
  <si>
    <t>Havel &amp; Zbyszek Co</t>
  </si>
  <si>
    <t>Piestrzeniewicz Zbyszek</t>
  </si>
  <si>
    <t>Warszawa</t>
  </si>
  <si>
    <t>01-012</t>
  </si>
  <si>
    <t>Poland</t>
  </si>
  <si>
    <t>Blauer See Auto, Co.</t>
  </si>
  <si>
    <t>Keitel Roland</t>
  </si>
  <si>
    <t>Frankfurt</t>
  </si>
  <si>
    <t>60528</t>
  </si>
  <si>
    <t>Germany</t>
  </si>
  <si>
    <t>Mini Wheels Co.</t>
  </si>
  <si>
    <t>Murphy Julie</t>
  </si>
  <si>
    <t>San Francisco</t>
  </si>
  <si>
    <t>94217</t>
  </si>
  <si>
    <t>Land of Toys Inc.</t>
  </si>
  <si>
    <t>Lee Kwai</t>
  </si>
  <si>
    <t>NYC</t>
  </si>
  <si>
    <t>10022</t>
  </si>
  <si>
    <t>Euro+ Shopping Channel</t>
  </si>
  <si>
    <t>Freyre Diego</t>
  </si>
  <si>
    <t>Madrid</t>
  </si>
  <si>
    <t>28034</t>
  </si>
  <si>
    <t>Spain</t>
  </si>
  <si>
    <t>Volvo Model Replicas, Co</t>
  </si>
  <si>
    <t>Berglund Christina</t>
  </si>
  <si>
    <t>LuleÃ¥</t>
  </si>
  <si>
    <t>S-958 22</t>
  </si>
  <si>
    <t>Sweden</t>
  </si>
  <si>
    <t>Danish Wholesale Imports</t>
  </si>
  <si>
    <t>Petersen Jytte</t>
  </si>
  <si>
    <t>Kobenhavn</t>
  </si>
  <si>
    <t>1734</t>
  </si>
  <si>
    <t>Denmark</t>
  </si>
  <si>
    <t>Saveley &amp; Henriot, Co.</t>
  </si>
  <si>
    <t>Saveley Mary</t>
  </si>
  <si>
    <t>Lyon</t>
  </si>
  <si>
    <t>69004</t>
  </si>
  <si>
    <t>Dragon Souveniers, Ltd.</t>
  </si>
  <si>
    <t>Natividad Eric</t>
  </si>
  <si>
    <t>Singapore</t>
  </si>
  <si>
    <t>079903</t>
  </si>
  <si>
    <t>Muscle Machine Inc</t>
  </si>
  <si>
    <t>Young Jeff</t>
  </si>
  <si>
    <t>Diecast Classics Inc.</t>
  </si>
  <si>
    <t>Leong Kelvin</t>
  </si>
  <si>
    <t>Allentown</t>
  </si>
  <si>
    <t>70267</t>
  </si>
  <si>
    <t>Technics Stores Inc.</t>
  </si>
  <si>
    <t>Hashimoto Juri</t>
  </si>
  <si>
    <t>Burlingame</t>
  </si>
  <si>
    <t>Handji Gifts&amp; Co</t>
  </si>
  <si>
    <t>Victorino Wendy</t>
  </si>
  <si>
    <t>069045</t>
  </si>
  <si>
    <t>Herkku Gifts</t>
  </si>
  <si>
    <t>Oeztan Veysel</t>
  </si>
  <si>
    <t>Bergen</t>
  </si>
  <si>
    <t>N 5804</t>
  </si>
  <si>
    <t>American Souvenirs Inc</t>
  </si>
  <si>
    <t>Franco Keith</t>
  </si>
  <si>
    <t>New Haven</t>
  </si>
  <si>
    <t>97823</t>
  </si>
  <si>
    <t>Porto Imports Co.</t>
  </si>
  <si>
    <t>de Castro Isabel</t>
  </si>
  <si>
    <t>Lisboa</t>
  </si>
  <si>
    <t>1756</t>
  </si>
  <si>
    <t>Portugal</t>
  </si>
  <si>
    <t>Daedalus Designs Imports</t>
  </si>
  <si>
    <t>RancÃ© Martine</t>
  </si>
  <si>
    <t>Lille</t>
  </si>
  <si>
    <t>59000</t>
  </si>
  <si>
    <t>La Corne D'abondance, Co.</t>
  </si>
  <si>
    <t>Bertrand Marie</t>
  </si>
  <si>
    <t>Paris</t>
  </si>
  <si>
    <t>75012</t>
  </si>
  <si>
    <t>Cambridge Collectables Co.</t>
  </si>
  <si>
    <t>Tseng Jerry</t>
  </si>
  <si>
    <t>Cambridge</t>
  </si>
  <si>
    <t>51247</t>
  </si>
  <si>
    <t>Gift Depot Inc.</t>
  </si>
  <si>
    <t>King Julie</t>
  </si>
  <si>
    <t>Bridgewater</t>
  </si>
  <si>
    <t>Osaka Souveniers Co.</t>
  </si>
  <si>
    <t>Kentary Mory</t>
  </si>
  <si>
    <t>Kita-ku</t>
  </si>
  <si>
    <t xml:space="preserve"> 530-0003</t>
  </si>
  <si>
    <t>Japan</t>
  </si>
  <si>
    <t>Vitachrome Inc.</t>
  </si>
  <si>
    <t>Frick Michael</t>
  </si>
  <si>
    <t>Toys of Finland, Co.</t>
  </si>
  <si>
    <t>Karttunen Matti</t>
  </si>
  <si>
    <t>Helsinki</t>
  </si>
  <si>
    <t>21240</t>
  </si>
  <si>
    <t>Finland</t>
  </si>
  <si>
    <t>AV Stores, Co.</t>
  </si>
  <si>
    <t>Ashworth Rachel</t>
  </si>
  <si>
    <t>Manchester</t>
  </si>
  <si>
    <t>EC2 5NT</t>
  </si>
  <si>
    <t>UK</t>
  </si>
  <si>
    <t>Clover Collections, Co.</t>
  </si>
  <si>
    <t>Cassidy Dean</t>
  </si>
  <si>
    <t>Dublin</t>
  </si>
  <si>
    <t>2</t>
  </si>
  <si>
    <t>Ireland</t>
  </si>
  <si>
    <t>Auto-Moto Classics Inc.</t>
  </si>
  <si>
    <t>Taylor Leslie</t>
  </si>
  <si>
    <t>Brickhaven</t>
  </si>
  <si>
    <t>58339</t>
  </si>
  <si>
    <t>UK Collectables, Ltd.</t>
  </si>
  <si>
    <t>Devon Elizabeth</t>
  </si>
  <si>
    <t>Liverpool</t>
  </si>
  <si>
    <t>WX1 6LT</t>
  </si>
  <si>
    <t>Canadian Gift Exchange Network</t>
  </si>
  <si>
    <t>Tamuri Yoshi</t>
  </si>
  <si>
    <t>Vancouver</t>
  </si>
  <si>
    <t>V3F 2K1</t>
  </si>
  <si>
    <t>Canada</t>
  </si>
  <si>
    <t>Online Mini Collectables</t>
  </si>
  <si>
    <t>Barajas Miguel</t>
  </si>
  <si>
    <t>Toys4GrownUps.com</t>
  </si>
  <si>
    <t>Young Julie</t>
  </si>
  <si>
    <t>Pasadena</t>
  </si>
  <si>
    <t>90003</t>
  </si>
  <si>
    <t>Asian Shopping Network, Co</t>
  </si>
  <si>
    <t>Walker Brydey</t>
  </si>
  <si>
    <t>038988</t>
  </si>
  <si>
    <t>Mini Caravy</t>
  </si>
  <si>
    <t>Citeaux FrÃ©dÃ©rique</t>
  </si>
  <si>
    <t>Strasbourg</t>
  </si>
  <si>
    <t>67000</t>
  </si>
  <si>
    <t>King Kong Collectables, Co.</t>
  </si>
  <si>
    <t>Gao Mike</t>
  </si>
  <si>
    <t>Central Hong Kong</t>
  </si>
  <si>
    <t>NULL</t>
  </si>
  <si>
    <t>Hong Kong</t>
  </si>
  <si>
    <t>Enaco Distributors</t>
  </si>
  <si>
    <t>Saavedra Eduardo</t>
  </si>
  <si>
    <t>Barcelona</t>
  </si>
  <si>
    <t>08022</t>
  </si>
  <si>
    <t>Boards &amp; Toys Co.</t>
  </si>
  <si>
    <t>Young Mary</t>
  </si>
  <si>
    <t>Glendale</t>
  </si>
  <si>
    <t>92561</t>
  </si>
  <si>
    <t>NatÃ¼rlich Autos</t>
  </si>
  <si>
    <t>Kloss Horst</t>
  </si>
  <si>
    <t>Cunewalde</t>
  </si>
  <si>
    <t>01307</t>
  </si>
  <si>
    <t>Heintze Collectables</t>
  </si>
  <si>
    <t>Ibsen Palle</t>
  </si>
  <si>
    <t>Ã…rhus</t>
  </si>
  <si>
    <t>8200</t>
  </si>
  <si>
    <t>QuÃ©bec Home Shopping Network</t>
  </si>
  <si>
    <t>FresniÃ¨re Jean</t>
  </si>
  <si>
    <t>MontrÃ©al</t>
  </si>
  <si>
    <t>H1J 1C3</t>
  </si>
  <si>
    <t>ANG Resellers</t>
  </si>
  <si>
    <t>Camino Alejandra</t>
  </si>
  <si>
    <t>28001</t>
  </si>
  <si>
    <t>Collectable Mini Designs Co.</t>
  </si>
  <si>
    <t>Thompson Valarie</t>
  </si>
  <si>
    <t>San Diego</t>
  </si>
  <si>
    <t>91217</t>
  </si>
  <si>
    <t>giftsbymail.co.uk</t>
  </si>
  <si>
    <t>Bennett Helen</t>
  </si>
  <si>
    <t>Cowes</t>
  </si>
  <si>
    <t>PO31 7PJ</t>
  </si>
  <si>
    <t>Alpha Cognac</t>
  </si>
  <si>
    <t>Roulet Annette</t>
  </si>
  <si>
    <t>Toulouse</t>
  </si>
  <si>
    <t>31000</t>
  </si>
  <si>
    <t>Messner Shopping Network</t>
  </si>
  <si>
    <t>Messner Renate</t>
  </si>
  <si>
    <t>Amica Models &amp; Co.</t>
  </si>
  <si>
    <t>Accorti Paolo</t>
  </si>
  <si>
    <t>Torino</t>
  </si>
  <si>
    <t>10100</t>
  </si>
  <si>
    <t>Italy</t>
  </si>
  <si>
    <t>Lyon Souveniers</t>
  </si>
  <si>
    <t>Da Silva Daniel</t>
  </si>
  <si>
    <t>75508</t>
  </si>
  <si>
    <t>Auto AssociÃ©s &amp; Cie.</t>
  </si>
  <si>
    <t>Tonini Daniel</t>
  </si>
  <si>
    <t>Versailles</t>
  </si>
  <si>
    <t>78000</t>
  </si>
  <si>
    <t>Toms SpezialitÃ¤ten, Ltd</t>
  </si>
  <si>
    <t>Pfalzheim Henriette</t>
  </si>
  <si>
    <t>KÃ¶ln</t>
  </si>
  <si>
    <t>50739</t>
  </si>
  <si>
    <t>Royal Canadian Collectables, Ltd.</t>
  </si>
  <si>
    <t>Lincoln Elizabeth</t>
  </si>
  <si>
    <t>Tsawassen</t>
  </si>
  <si>
    <t>T2F 8M4</t>
  </si>
  <si>
    <t>Franken Gifts, Co</t>
  </si>
  <si>
    <t>Franken Peter</t>
  </si>
  <si>
    <t>MÃ¼nchen</t>
  </si>
  <si>
    <t>80805</t>
  </si>
  <si>
    <t>Anna's Decorations, Ltd</t>
  </si>
  <si>
    <t>O'Hara Anna</t>
  </si>
  <si>
    <t>North Sydney</t>
  </si>
  <si>
    <t>2060</t>
  </si>
  <si>
    <t>Rovelli Gifts</t>
  </si>
  <si>
    <t>Rovelli Giovanni</t>
  </si>
  <si>
    <t>Bergamo</t>
  </si>
  <si>
    <t>24100</t>
  </si>
  <si>
    <t>Souveniers And Things Co.</t>
  </si>
  <si>
    <t>Huxley Adrian</t>
  </si>
  <si>
    <t>Chatswood</t>
  </si>
  <si>
    <t>2067</t>
  </si>
  <si>
    <t>Marta's Replicas Co.</t>
  </si>
  <si>
    <t>Hernandez Marta</t>
  </si>
  <si>
    <t>BG&amp;E Collectables</t>
  </si>
  <si>
    <t>Harrison Ed</t>
  </si>
  <si>
    <t>Fribourg</t>
  </si>
  <si>
    <t>1700</t>
  </si>
  <si>
    <t>Switzerland</t>
  </si>
  <si>
    <t>Vida Sport, Ltd</t>
  </si>
  <si>
    <t>Holz Mihael</t>
  </si>
  <si>
    <t>GenÃ¨ve</t>
  </si>
  <si>
    <t>1203</t>
  </si>
  <si>
    <t>Norway Gifts By Mail, Co.</t>
  </si>
  <si>
    <t>Klaeboe Jan</t>
  </si>
  <si>
    <t>Oslo</t>
  </si>
  <si>
    <t>N 0106</t>
  </si>
  <si>
    <t>Schuyler Imports</t>
  </si>
  <si>
    <t>Schuyler Bradley</t>
  </si>
  <si>
    <t>Amsterdam</t>
  </si>
  <si>
    <t>1043 GR</t>
  </si>
  <si>
    <t>Netherlands</t>
  </si>
  <si>
    <t>Der Hund Imports</t>
  </si>
  <si>
    <t>Andersen Mel</t>
  </si>
  <si>
    <t>Berlin</t>
  </si>
  <si>
    <t>12209</t>
  </si>
  <si>
    <t>Oulu Toy Supplies, Inc.</t>
  </si>
  <si>
    <t>Koskitalo Pirkko</t>
  </si>
  <si>
    <t>Oulu</t>
  </si>
  <si>
    <t>90110</t>
  </si>
  <si>
    <t>Petit Auto</t>
  </si>
  <si>
    <t>Dewey Catherine</t>
  </si>
  <si>
    <t>Bruxelles</t>
  </si>
  <si>
    <t>B-1180</t>
  </si>
  <si>
    <t>Belgium</t>
  </si>
  <si>
    <t>Mini Classics</t>
  </si>
  <si>
    <t>Frick Steve</t>
  </si>
  <si>
    <t>White Plains</t>
  </si>
  <si>
    <t>24067</t>
  </si>
  <si>
    <t>Mini Creations Ltd.</t>
  </si>
  <si>
    <t>Huang Wing</t>
  </si>
  <si>
    <t>New Bedford</t>
  </si>
  <si>
    <t>50553</t>
  </si>
  <si>
    <t>Corporate Gift Ideas Co.</t>
  </si>
  <si>
    <t>Brown Julie</t>
  </si>
  <si>
    <t>Down Under Souveniers, Inc</t>
  </si>
  <si>
    <t>Graham Mike</t>
  </si>
  <si>
    <t>Auckland</t>
  </si>
  <si>
    <t>New Zealand</t>
  </si>
  <si>
    <t>Stylish Desk Decors, Co.</t>
  </si>
  <si>
    <t>Brown Ann</t>
  </si>
  <si>
    <t>London</t>
  </si>
  <si>
    <t>WX3 6FW</t>
  </si>
  <si>
    <t>Tekni Collectables Inc.</t>
  </si>
  <si>
    <t>Brown William</t>
  </si>
  <si>
    <t>Newark</t>
  </si>
  <si>
    <t>94019</t>
  </si>
  <si>
    <t>Australian Gift Network, Co</t>
  </si>
  <si>
    <t>Calaghan Ben</t>
  </si>
  <si>
    <t>South Brisbane</t>
  </si>
  <si>
    <t>4101</t>
  </si>
  <si>
    <t>Suominen Souveniers</t>
  </si>
  <si>
    <t>Suominen Kalle</t>
  </si>
  <si>
    <t>Espoo</t>
  </si>
  <si>
    <t>FIN-02271</t>
  </si>
  <si>
    <t>Cramer SpezialitÃ¤ten, Ltd</t>
  </si>
  <si>
    <t>Cramer Philip</t>
  </si>
  <si>
    <t>Brandenburg</t>
  </si>
  <si>
    <t>14776</t>
  </si>
  <si>
    <t>Classic Gift Ideas, Inc</t>
  </si>
  <si>
    <t>Cervantes Francisca</t>
  </si>
  <si>
    <t>Philadelphia</t>
  </si>
  <si>
    <t>71270</t>
  </si>
  <si>
    <t>CAF Imports</t>
  </si>
  <si>
    <t>Fernandez Jesus</t>
  </si>
  <si>
    <t>28023</t>
  </si>
  <si>
    <t>Men 'R' US Retailers, Ltd.</t>
  </si>
  <si>
    <t>Chandler Brian</t>
  </si>
  <si>
    <t>Los Angeles</t>
  </si>
  <si>
    <t>91003</t>
  </si>
  <si>
    <t>Asian Treasures, Inc.</t>
  </si>
  <si>
    <t>McKenna Patricia</t>
  </si>
  <si>
    <t>Cork</t>
  </si>
  <si>
    <t>Marseille Mini Autos</t>
  </si>
  <si>
    <t>Lebihan Laurence</t>
  </si>
  <si>
    <t>Marseille</t>
  </si>
  <si>
    <t>13008</t>
  </si>
  <si>
    <t>Reims Collectables</t>
  </si>
  <si>
    <t>Henriot Paul</t>
  </si>
  <si>
    <t>Reims</t>
  </si>
  <si>
    <t>51100</t>
  </si>
  <si>
    <t>SAR Distributors, Co</t>
  </si>
  <si>
    <t>Kuger Armand</t>
  </si>
  <si>
    <t>Hatfield</t>
  </si>
  <si>
    <t>0028</t>
  </si>
  <si>
    <t>South Africa</t>
  </si>
  <si>
    <t>GiftsForHim.com</t>
  </si>
  <si>
    <t>MacKinlay Wales</t>
  </si>
  <si>
    <t>Kommission Auto</t>
  </si>
  <si>
    <t>Josephs Karin</t>
  </si>
  <si>
    <t>MÃ¼nster</t>
  </si>
  <si>
    <t>44087</t>
  </si>
  <si>
    <t>Gifts4AllAges.com</t>
  </si>
  <si>
    <t>Yoshido Juri</t>
  </si>
  <si>
    <t>Boston</t>
  </si>
  <si>
    <t>51003</t>
  </si>
  <si>
    <t>Online Diecast Creations Co.</t>
  </si>
  <si>
    <t>Young Dorothy</t>
  </si>
  <si>
    <t>Nashua</t>
  </si>
  <si>
    <t>62005</t>
  </si>
  <si>
    <t>Lisboa Souveniers, Inc</t>
  </si>
  <si>
    <t>Rodriguez Lino</t>
  </si>
  <si>
    <t>1675</t>
  </si>
  <si>
    <t>Precious Collectables</t>
  </si>
  <si>
    <t>Urs Braun</t>
  </si>
  <si>
    <t>Bern</t>
  </si>
  <si>
    <t>3012</t>
  </si>
  <si>
    <t>Collectables For Less Inc.</t>
  </si>
  <si>
    <t>Nelson Allen</t>
  </si>
  <si>
    <t>Royale Belge</t>
  </si>
  <si>
    <t>Cartrain Pascale</t>
  </si>
  <si>
    <t>Charleroi</t>
  </si>
  <si>
    <t>B-6000</t>
  </si>
  <si>
    <t>Salzburg Collectables</t>
  </si>
  <si>
    <t>Pipps Georg</t>
  </si>
  <si>
    <t>Salzburg</t>
  </si>
  <si>
    <t>5020</t>
  </si>
  <si>
    <t>Austria</t>
  </si>
  <si>
    <t>Cruz &amp; Sons Co.</t>
  </si>
  <si>
    <t>Cruz Arnold</t>
  </si>
  <si>
    <t>Makati City</t>
  </si>
  <si>
    <t>1227 MM</t>
  </si>
  <si>
    <t>Philippines</t>
  </si>
  <si>
    <t>L'ordine Souveniers</t>
  </si>
  <si>
    <t>Moroni Maurizio</t>
  </si>
  <si>
    <t>Reggio Emilia</t>
  </si>
  <si>
    <t>42100</t>
  </si>
  <si>
    <t>Tokyo Collectables, Ltd</t>
  </si>
  <si>
    <t>Shimamura Akiko</t>
  </si>
  <si>
    <t>Minato-ku</t>
  </si>
  <si>
    <t>106-0032</t>
  </si>
  <si>
    <t>Auto Canal+ Petit</t>
  </si>
  <si>
    <t>Perrier Dominique</t>
  </si>
  <si>
    <t>75016</t>
  </si>
  <si>
    <t>Stuttgart Collectable Exchange</t>
  </si>
  <si>
    <t>MÃ¼ller Rita</t>
  </si>
  <si>
    <t>Stuttgart</t>
  </si>
  <si>
    <t>70563</t>
  </si>
  <si>
    <t>Extreme Desk Decorations, Ltd</t>
  </si>
  <si>
    <t>McRoy Sarah</t>
  </si>
  <si>
    <t>Wellington</t>
  </si>
  <si>
    <t>Bavarian Collectables Imports, Co.</t>
  </si>
  <si>
    <t>Donnermeyer Michael</t>
  </si>
  <si>
    <t>Munich</t>
  </si>
  <si>
    <t>80686</t>
  </si>
  <si>
    <t>Classic Legends Inc.</t>
  </si>
  <si>
    <t>Hernandez Maria</t>
  </si>
  <si>
    <t>Feuer Online Stores, Inc</t>
  </si>
  <si>
    <t>Feuer Alexander</t>
  </si>
  <si>
    <t>Leipzig</t>
  </si>
  <si>
    <t>04179</t>
  </si>
  <si>
    <t>Gift Ideas Corp.</t>
  </si>
  <si>
    <t>Lewis Dan</t>
  </si>
  <si>
    <t>97561</t>
  </si>
  <si>
    <t>Scandinavian Gift Ideas</t>
  </si>
  <si>
    <t>Larsson Martha</t>
  </si>
  <si>
    <t>BrÃ¤cke</t>
  </si>
  <si>
    <t>S-844 67</t>
  </si>
  <si>
    <t>The Sharp Gifts Warehouse</t>
  </si>
  <si>
    <t>Frick Sue</t>
  </si>
  <si>
    <t>San Jose</t>
  </si>
  <si>
    <t>Mini Auto Werke</t>
  </si>
  <si>
    <t>Mendel Roland</t>
  </si>
  <si>
    <t>Graz</t>
  </si>
  <si>
    <t>8010</t>
  </si>
  <si>
    <t>Super Scale Inc.</t>
  </si>
  <si>
    <t>Murphy Leslie</t>
  </si>
  <si>
    <t>Microscale Inc.</t>
  </si>
  <si>
    <t>Choi Yu</t>
  </si>
  <si>
    <t>Corrida Auto Replicas, Ltd</t>
  </si>
  <si>
    <t>Sommer MartÃ­n</t>
  </si>
  <si>
    <t>Warburg Exchange</t>
  </si>
  <si>
    <t>Ottlieb Sven</t>
  </si>
  <si>
    <t>Aachen</t>
  </si>
  <si>
    <t>52066</t>
  </si>
  <si>
    <t>FunGiftIdeas.com</t>
  </si>
  <si>
    <t>Benitez Violeta</t>
  </si>
  <si>
    <t>Anton Designs, Ltd.</t>
  </si>
  <si>
    <t>Anton Carmen</t>
  </si>
  <si>
    <t>Australian Collectables, Ltd</t>
  </si>
  <si>
    <t>Clenahan Sean</t>
  </si>
  <si>
    <t>Glen Waverly</t>
  </si>
  <si>
    <t>3150</t>
  </si>
  <si>
    <t>Frau da Collezione</t>
  </si>
  <si>
    <t>Ricotti Franco</t>
  </si>
  <si>
    <t>Milan</t>
  </si>
  <si>
    <t>West Coast Collectables Co.</t>
  </si>
  <si>
    <t>Thompson Steve</t>
  </si>
  <si>
    <t>Burbank</t>
  </si>
  <si>
    <t>Mit VergnÃ¼gen &amp; Co.</t>
  </si>
  <si>
    <t>Moos Hanna</t>
  </si>
  <si>
    <t>Mannheim</t>
  </si>
  <si>
    <t>68306</t>
  </si>
  <si>
    <t>Kremlin Collectables, Co.</t>
  </si>
  <si>
    <t>Semenov Alexander</t>
  </si>
  <si>
    <t>Saint Petersburg</t>
  </si>
  <si>
    <t>196143</t>
  </si>
  <si>
    <t>Russia</t>
  </si>
  <si>
    <t>Raanan Stores, Inc</t>
  </si>
  <si>
    <t>Altagar,G M Raanan</t>
  </si>
  <si>
    <t>Herzlia</t>
  </si>
  <si>
    <t>47625</t>
  </si>
  <si>
    <t>Israel</t>
  </si>
  <si>
    <t>Iberia Gift Imports, Corp.</t>
  </si>
  <si>
    <t>Roel JosÃ© Pedro</t>
  </si>
  <si>
    <t>Sevilla</t>
  </si>
  <si>
    <t>41101</t>
  </si>
  <si>
    <t>Motor Mint Distributors Inc.</t>
  </si>
  <si>
    <t>Salazar Rosa</t>
  </si>
  <si>
    <t>Signal Collectibles Ltd.</t>
  </si>
  <si>
    <t>Taylor Sue</t>
  </si>
  <si>
    <t>Brisbane</t>
  </si>
  <si>
    <t>Double Decker Gift Stores, Ltd</t>
  </si>
  <si>
    <t>Smith Thomas</t>
  </si>
  <si>
    <t>WA1 1DP</t>
  </si>
  <si>
    <t>Diecast Collectables</t>
  </si>
  <si>
    <t>Franco Valarie</t>
  </si>
  <si>
    <t>Kelly's Gift Shop</t>
  </si>
  <si>
    <t>Snowden Tony</t>
  </si>
  <si>
    <t>employeeNumber</t>
  </si>
  <si>
    <t>EmpFname</t>
  </si>
  <si>
    <t>extension</t>
  </si>
  <si>
    <t>email</t>
  </si>
  <si>
    <t>officeCode</t>
  </si>
  <si>
    <t>reportsTo</t>
  </si>
  <si>
    <t>jobTitle</t>
  </si>
  <si>
    <t>Diane Murphy</t>
  </si>
  <si>
    <t>x5800</t>
  </si>
  <si>
    <t>dmurphy@classicmodelcars.com</t>
  </si>
  <si>
    <t>President</t>
  </si>
  <si>
    <t>Mary Patterson</t>
  </si>
  <si>
    <t>x4611</t>
  </si>
  <si>
    <t>mpatterso@classicmodelcars.com</t>
  </si>
  <si>
    <t>VP Sales</t>
  </si>
  <si>
    <t>Jeff Firrelli</t>
  </si>
  <si>
    <t>x9273</t>
  </si>
  <si>
    <t>jfirrelli@classicmodelcars.com</t>
  </si>
  <si>
    <t>VP Marketing</t>
  </si>
  <si>
    <t>William Patterson</t>
  </si>
  <si>
    <t>x4871</t>
  </si>
  <si>
    <t>wpatterson@classicmodelcars.com</t>
  </si>
  <si>
    <t>Sales Manager (APAC)</t>
  </si>
  <si>
    <t>Gerard Bondur</t>
  </si>
  <si>
    <t>x5408</t>
  </si>
  <si>
    <t>gbondur@classicmodelcars.com</t>
  </si>
  <si>
    <t>Sale Manager (EMEA)</t>
  </si>
  <si>
    <t>Anthony Bow</t>
  </si>
  <si>
    <t>x5428</t>
  </si>
  <si>
    <t>abow@classicmodelcars.com</t>
  </si>
  <si>
    <t>Sales Manager (NA)</t>
  </si>
  <si>
    <t>Leslie Jennings</t>
  </si>
  <si>
    <t>x3291</t>
  </si>
  <si>
    <t>ljennings@classicmodelcars.com</t>
  </si>
  <si>
    <t>Sales Rep</t>
  </si>
  <si>
    <t>Leslie Thompson</t>
  </si>
  <si>
    <t>x4065</t>
  </si>
  <si>
    <t>lthompson@classicmodelcars.com</t>
  </si>
  <si>
    <t>Julie Firrelli</t>
  </si>
  <si>
    <t>x2173</t>
  </si>
  <si>
    <t>Steve Patterson</t>
  </si>
  <si>
    <t>x4334</t>
  </si>
  <si>
    <t>spatterson@classicmodelcars.com</t>
  </si>
  <si>
    <t>Foon Yue Tseng</t>
  </si>
  <si>
    <t>x2248</t>
  </si>
  <si>
    <t>ftseng@classicmodelcars.com</t>
  </si>
  <si>
    <t>George Vanauf</t>
  </si>
  <si>
    <t>x4102</t>
  </si>
  <si>
    <t>gvanauf@classicmodelcars.com</t>
  </si>
  <si>
    <t>Loui Bondur</t>
  </si>
  <si>
    <t>x6493</t>
  </si>
  <si>
    <t>lbondur@classicmodelcars.com</t>
  </si>
  <si>
    <t>Gerard Hernandez</t>
  </si>
  <si>
    <t>x2028</t>
  </si>
  <si>
    <t>ghernande@classicmodelcars.com</t>
  </si>
  <si>
    <t>Pamela Castillo</t>
  </si>
  <si>
    <t>x2759</t>
  </si>
  <si>
    <t>pcastillo@classicmodelcars.com</t>
  </si>
  <si>
    <t>Larry Bott</t>
  </si>
  <si>
    <t>x2311</t>
  </si>
  <si>
    <t>lbott@classicmodelcars.com</t>
  </si>
  <si>
    <t>Barry Jones</t>
  </si>
  <si>
    <t>x102</t>
  </si>
  <si>
    <t>bjones@classicmodelcars.com</t>
  </si>
  <si>
    <t>Andy Fixter</t>
  </si>
  <si>
    <t>x101</t>
  </si>
  <si>
    <t>afixter@classicmodelcars.com</t>
  </si>
  <si>
    <t>Peter Marsh</t>
  </si>
  <si>
    <t>pmarsh@classicmodelcars.com</t>
  </si>
  <si>
    <t>Tom King</t>
  </si>
  <si>
    <t>x103</t>
  </si>
  <si>
    <t>tking@classicmodelcars.com</t>
  </si>
  <si>
    <t>Mami Nishi</t>
  </si>
  <si>
    <t>mnishi@classicmodelcars.com</t>
  </si>
  <si>
    <t>Yoshimi Kato</t>
  </si>
  <si>
    <t>ykato@classicmodelcars.com</t>
  </si>
  <si>
    <t>Martin Gerard</t>
  </si>
  <si>
    <t>x2312</t>
  </si>
  <si>
    <t>mgerard@classicmodelcars.com</t>
  </si>
  <si>
    <t>phone</t>
  </si>
  <si>
    <t>+1 650 219 4782</t>
  </si>
  <si>
    <t>+1 215 837 0825</t>
  </si>
  <si>
    <t>+1 212 555 3000</t>
  </si>
  <si>
    <t>+33 14 723 4404</t>
  </si>
  <si>
    <t>Tokyo</t>
  </si>
  <si>
    <t>+81 33 224 5000</t>
  </si>
  <si>
    <t>Sydney</t>
  </si>
  <si>
    <t>+61 2 9264 2451</t>
  </si>
  <si>
    <t>+44 20 7877 2041</t>
  </si>
  <si>
    <t>orderLineNumber</t>
  </si>
  <si>
    <t>orderNumber</t>
  </si>
  <si>
    <t>productCode</t>
  </si>
  <si>
    <t>quantityOrdered</t>
  </si>
  <si>
    <t>priceEach</t>
  </si>
  <si>
    <t>BuyPrice</t>
  </si>
  <si>
    <t>MSRP</t>
  </si>
  <si>
    <t>TOTAL BUY SALES</t>
  </si>
  <si>
    <t>TOTAL SALES</t>
  </si>
  <si>
    <t>MRP</t>
  </si>
  <si>
    <t>DISCOUNT</t>
  </si>
  <si>
    <t>DICOUNT %</t>
  </si>
  <si>
    <t>S10_1949</t>
  </si>
  <si>
    <t>S18_2319</t>
  </si>
  <si>
    <t>S18_3140</t>
  </si>
  <si>
    <t>S700_1938</t>
  </si>
  <si>
    <t>S700_3962</t>
  </si>
  <si>
    <t>S700_1691</t>
  </si>
  <si>
    <t>S700_2466</t>
  </si>
  <si>
    <t>S18_3232</t>
  </si>
  <si>
    <t>S12_3891</t>
  </si>
  <si>
    <t>S10_2016</t>
  </si>
  <si>
    <t>S32_4289</t>
  </si>
  <si>
    <t>S18_1097</t>
  </si>
  <si>
    <t>S700_2610</t>
  </si>
  <si>
    <t>S700_3167</t>
  </si>
  <si>
    <t>S24_1785</t>
  </si>
  <si>
    <t>S24_1937</t>
  </si>
  <si>
    <t>S700_2824</t>
  </si>
  <si>
    <t>S72_1253</t>
  </si>
  <si>
    <t>S32_1374</t>
  </si>
  <si>
    <t>S18_3856</t>
  </si>
  <si>
    <t>S50_1341</t>
  </si>
  <si>
    <t>S24_4620</t>
  </si>
  <si>
    <t>S24_1046</t>
  </si>
  <si>
    <t>S18_2949</t>
  </si>
  <si>
    <t>S18_2432</t>
  </si>
  <si>
    <t>S18_2325</t>
  </si>
  <si>
    <t>S32_3207</t>
  </si>
  <si>
    <t>S24_3420</t>
  </si>
  <si>
    <t>S32_4485</t>
  </si>
  <si>
    <t>S18_1589</t>
  </si>
  <si>
    <t>S18_4522</t>
  </si>
  <si>
    <t>S10_1678</t>
  </si>
  <si>
    <t>S18_2248</t>
  </si>
  <si>
    <t>S18_4409</t>
  </si>
  <si>
    <t>S24_2022</t>
  </si>
  <si>
    <t>S12_4473</t>
  </si>
  <si>
    <t>S12_3148</t>
  </si>
  <si>
    <t>S700_3505</t>
  </si>
  <si>
    <t>S700_4002</t>
  </si>
  <si>
    <t>S12_4675</t>
  </si>
  <si>
    <t>S24_3856</t>
  </si>
  <si>
    <t>S18_3320</t>
  </si>
  <si>
    <t>S18_4027</t>
  </si>
  <si>
    <t>S24_1444</t>
  </si>
  <si>
    <t>S24_2300</t>
  </si>
  <si>
    <t>S24_2011</t>
  </si>
  <si>
    <t>S700_2047</t>
  </si>
  <si>
    <t>S12_3990</t>
  </si>
  <si>
    <t>S18_4721</t>
  </si>
  <si>
    <t>S18_1367</t>
  </si>
  <si>
    <t>S50_4713</t>
  </si>
  <si>
    <t>S24_2887</t>
  </si>
  <si>
    <t>S24_3432</t>
  </si>
  <si>
    <t>S24_4258</t>
  </si>
  <si>
    <t>S10_4962</t>
  </si>
  <si>
    <t>S18_2581</t>
  </si>
  <si>
    <t>S24_4278</t>
  </si>
  <si>
    <t>S18_1662</t>
  </si>
  <si>
    <t>S10_4698</t>
  </si>
  <si>
    <t>S18_1889</t>
  </si>
  <si>
    <t>S18_4933</t>
  </si>
  <si>
    <t>S10_4757</t>
  </si>
  <si>
    <t>S24_3816</t>
  </si>
  <si>
    <t>S12_2823</t>
  </si>
  <si>
    <t>S12_3380</t>
  </si>
  <si>
    <t>S32_2509</t>
  </si>
  <si>
    <t>S18_2625</t>
  </si>
  <si>
    <t>S18_3782</t>
  </si>
  <si>
    <t>S24_4048</t>
  </si>
  <si>
    <t>S24_3191</t>
  </si>
  <si>
    <t>S18_1342</t>
  </si>
  <si>
    <t>S32_1268</t>
  </si>
  <si>
    <t>S50_1392</t>
  </si>
  <si>
    <t>S18_1984</t>
  </si>
  <si>
    <t>S12_1666</t>
  </si>
  <si>
    <t>S18_3259</t>
  </si>
  <si>
    <t>S12_1108</t>
  </si>
  <si>
    <t>S24_3949</t>
  </si>
  <si>
    <t>S18_3136</t>
  </si>
  <si>
    <t>S24_1628</t>
  </si>
  <si>
    <t>S24_1578</t>
  </si>
  <si>
    <t>S18_3482</t>
  </si>
  <si>
    <t>S24_2840</t>
  </si>
  <si>
    <t>S18_2870</t>
  </si>
  <si>
    <t>S24_3969</t>
  </si>
  <si>
    <t>S72_3212</t>
  </si>
  <si>
    <t>S18_3029</t>
  </si>
  <si>
    <t>S24_2360</t>
  </si>
  <si>
    <t>S32_2206</t>
  </si>
  <si>
    <t>S18_3278</t>
  </si>
  <si>
    <t>S50_1514</t>
  </si>
  <si>
    <t>S18_1129</t>
  </si>
  <si>
    <t>S18_3685</t>
  </si>
  <si>
    <t>S18_4600</t>
  </si>
  <si>
    <t>S700_1138</t>
  </si>
  <si>
    <t>S18_1749</t>
  </si>
  <si>
    <t>S18_2957</t>
  </si>
  <si>
    <t>S24_2841</t>
  </si>
  <si>
    <t>S24_3371</t>
  </si>
  <si>
    <t>S24_2000</t>
  </si>
  <si>
    <t>S12_1099</t>
  </si>
  <si>
    <t>S24_2766</t>
  </si>
  <si>
    <t>S24_3151</t>
  </si>
  <si>
    <t>S18_4668</t>
  </si>
  <si>
    <t>S18_2795</t>
  </si>
  <si>
    <t>S700_2834</t>
  </si>
  <si>
    <t>S24_2972</t>
  </si>
  <si>
    <t>S18_2238</t>
  </si>
  <si>
    <t>S32_3522</t>
  </si>
  <si>
    <t>orderDate</t>
  </si>
  <si>
    <t>Shipped date</t>
  </si>
  <si>
    <t>requiredDate</t>
  </si>
  <si>
    <t>status</t>
  </si>
  <si>
    <t>1/10/2003</t>
  </si>
  <si>
    <t>Shipped</t>
  </si>
  <si>
    <t>1/11/2003</t>
  </si>
  <si>
    <t>1/14/2003</t>
  </si>
  <si>
    <t>2/2/2003</t>
  </si>
  <si>
    <t>2/1/2003</t>
  </si>
  <si>
    <t>2/12/2003</t>
  </si>
  <si>
    <t>2/21/2003</t>
  </si>
  <si>
    <t>2/26/2003</t>
  </si>
  <si>
    <t>3/8/2003</t>
  </si>
  <si>
    <t>3/11/2003</t>
  </si>
  <si>
    <t>3/20/2003</t>
  </si>
  <si>
    <t>3/30/2003</t>
  </si>
  <si>
    <t>3/29/2003</t>
  </si>
  <si>
    <t>3/27/2003</t>
  </si>
  <si>
    <t>4/2/2003</t>
  </si>
  <si>
    <t>4/7/2003</t>
  </si>
  <si>
    <t>4/13/2003</t>
  </si>
  <si>
    <t>4/17/2003</t>
  </si>
  <si>
    <t>4/26/2003</t>
  </si>
  <si>
    <t>5/2/2003</t>
  </si>
  <si>
    <t>5/1/2003</t>
  </si>
  <si>
    <t>5/13/2003</t>
  </si>
  <si>
    <t>5/22/2003</t>
  </si>
  <si>
    <t>5/25/2003</t>
  </si>
  <si>
    <t>5/24/2003</t>
  </si>
  <si>
    <t>6/2/2003</t>
  </si>
  <si>
    <t>6/6/2003</t>
  </si>
  <si>
    <t>6/11/2003</t>
  </si>
  <si>
    <t>6/14/2003</t>
  </si>
  <si>
    <t>6/21/2003</t>
  </si>
  <si>
    <t>6/28/2003</t>
  </si>
  <si>
    <t>7/3/2003</t>
  </si>
  <si>
    <t>7/5/2003</t>
  </si>
  <si>
    <t>7/6/2003</t>
  </si>
  <si>
    <t>7/14/2003</t>
  </si>
  <si>
    <t>7/13/2003</t>
  </si>
  <si>
    <t>7/21/2003</t>
  </si>
  <si>
    <t>7/30/2003</t>
  </si>
  <si>
    <t>8/4/2003</t>
  </si>
  <si>
    <t>8/13/2003</t>
  </si>
  <si>
    <t>8/12/2003</t>
  </si>
  <si>
    <t>8/14/2003</t>
  </si>
  <si>
    <t>8/31/2003</t>
  </si>
  <si>
    <t>9/6/2003</t>
  </si>
  <si>
    <t>9/9/2003</t>
  </si>
  <si>
    <t>9/15/2003</t>
  </si>
  <si>
    <t>9/17/2003</t>
  </si>
  <si>
    <t>9/21/2003</t>
  </si>
  <si>
    <t>9/24/2003</t>
  </si>
  <si>
    <t>10/1/2003</t>
  </si>
  <si>
    <t>10/3/2003</t>
  </si>
  <si>
    <t>10/8/2003</t>
  </si>
  <si>
    <t>10/7/2003</t>
  </si>
  <si>
    <t>10/11/2003</t>
  </si>
  <si>
    <t>10/14/2003</t>
  </si>
  <si>
    <t>10/15/2003</t>
  </si>
  <si>
    <t>10/16/2003</t>
  </si>
  <si>
    <t>10/17/2003</t>
  </si>
  <si>
    <t>10/20/2003</t>
  </si>
  <si>
    <t>10/19/2003</t>
  </si>
  <si>
    <t>10/24/2003</t>
  </si>
  <si>
    <t>12/26/2003</t>
  </si>
  <si>
    <t>10/27/2003</t>
  </si>
  <si>
    <t>11/1/2003</t>
  </si>
  <si>
    <t>11/9/2003</t>
  </si>
  <si>
    <t>11/7/2003</t>
  </si>
  <si>
    <t>11/11/2003</t>
  </si>
  <si>
    <t>11/10/2003</t>
  </si>
  <si>
    <t>11/12/2003</t>
  </si>
  <si>
    <t>11/14/2003</t>
  </si>
  <si>
    <t>11/15/2003</t>
  </si>
  <si>
    <t>11/18/2003</t>
  </si>
  <si>
    <t>11/20/2003</t>
  </si>
  <si>
    <t>11/16/2003</t>
  </si>
  <si>
    <t>11/24/2003</t>
  </si>
  <si>
    <t>11/25/2003</t>
  </si>
  <si>
    <t>11/27/2003</t>
  </si>
  <si>
    <t>11/26/2003</t>
  </si>
  <si>
    <t>11/28/2003</t>
  </si>
  <si>
    <t>12/1/2003</t>
  </si>
  <si>
    <t>12/3/2003</t>
  </si>
  <si>
    <t>12/6/2003</t>
  </si>
  <si>
    <t>12/2/2003</t>
  </si>
  <si>
    <t>12/7/2003</t>
  </si>
  <si>
    <t>12/4/2003</t>
  </si>
  <si>
    <t>12/8/2003</t>
  </si>
  <si>
    <t>12/11/2003</t>
  </si>
  <si>
    <t>1/4/2004</t>
  </si>
  <si>
    <t>1/12/2004</t>
  </si>
  <si>
    <t>1/20/2004</t>
  </si>
  <si>
    <t>1/18/2004</t>
  </si>
  <si>
    <t>1/27/2004</t>
  </si>
  <si>
    <t>1/29/2004</t>
  </si>
  <si>
    <t>2/1/2004</t>
  </si>
  <si>
    <t>2/4/2004</t>
  </si>
  <si>
    <t>2/6/2004</t>
  </si>
  <si>
    <t>2/11/2004</t>
  </si>
  <si>
    <t>2/12/2004</t>
  </si>
  <si>
    <t>2/16/2004</t>
  </si>
  <si>
    <t>2/19/2004</t>
  </si>
  <si>
    <t>2/20/2004</t>
  </si>
  <si>
    <t>2/24/2004</t>
  </si>
  <si>
    <t>2/26/2004</t>
  </si>
  <si>
    <t>3/2/2004</t>
  </si>
  <si>
    <t>3/8/2004</t>
  </si>
  <si>
    <t>3/13/2004</t>
  </si>
  <si>
    <t>3/12/2004</t>
  </si>
  <si>
    <t>3/20/2004</t>
  </si>
  <si>
    <t>3/25/2004</t>
  </si>
  <si>
    <t>4/2/2004</t>
  </si>
  <si>
    <t>4/6/2004</t>
  </si>
  <si>
    <t>4/8/2004</t>
  </si>
  <si>
    <t>4/10/2004</t>
  </si>
  <si>
    <t>4/17/2004</t>
  </si>
  <si>
    <t>4/20/2004</t>
  </si>
  <si>
    <t>4/19/2004</t>
  </si>
  <si>
    <t>4/25/2004</t>
  </si>
  <si>
    <t>4/28/2004</t>
  </si>
  <si>
    <t>5/4/2004</t>
  </si>
  <si>
    <t>5/9/2004</t>
  </si>
  <si>
    <t>5/6/2004</t>
  </si>
  <si>
    <t>5/8/2004</t>
  </si>
  <si>
    <t>5/11/2004</t>
  </si>
  <si>
    <t>5/15/2004</t>
  </si>
  <si>
    <t>5/24/2004</t>
  </si>
  <si>
    <t>5/29/2004</t>
  </si>
  <si>
    <t>6/4/2004</t>
  </si>
  <si>
    <t>6/9/2004</t>
  </si>
  <si>
    <t>6/10/2004</t>
  </si>
  <si>
    <t>6/15/2004</t>
  </si>
  <si>
    <t>6/23/2004</t>
  </si>
  <si>
    <t>6/17/2004</t>
  </si>
  <si>
    <t>6/22/2004</t>
  </si>
  <si>
    <t>7/2/2004</t>
  </si>
  <si>
    <t>7/1/2004</t>
  </si>
  <si>
    <t>7/7/2004</t>
  </si>
  <si>
    <t>7/10/2004</t>
  </si>
  <si>
    <t>7/9/2004</t>
  </si>
  <si>
    <t>7/14/2004</t>
  </si>
  <si>
    <t>7/18/2004</t>
  </si>
  <si>
    <t>7/24/2004</t>
  </si>
  <si>
    <t>7/23/2004</t>
  </si>
  <si>
    <t>7/22/2004</t>
  </si>
  <si>
    <t>7/29/2004</t>
  </si>
  <si>
    <t>8/8/2004</t>
  </si>
  <si>
    <t>8/5/2004</t>
  </si>
  <si>
    <t>8/9/2004</t>
  </si>
  <si>
    <t>8/15/2004</t>
  </si>
  <si>
    <t>8/19/2004</t>
  </si>
  <si>
    <t>8/23/2004</t>
  </si>
  <si>
    <t>8/22/2004</t>
  </si>
  <si>
    <t>8/26/2004</t>
  </si>
  <si>
    <t>8/31/2004</t>
  </si>
  <si>
    <t>9/1/2004</t>
  </si>
  <si>
    <t>9/5/2004</t>
  </si>
  <si>
    <t>9/4/2004</t>
  </si>
  <si>
    <t>9/13/2004</t>
  </si>
  <si>
    <t>9/14/2004</t>
  </si>
  <si>
    <t>9/11/2004</t>
  </si>
  <si>
    <t>9/16/2004</t>
  </si>
  <si>
    <t>9/21/2004</t>
  </si>
  <si>
    <t>10/1/2004</t>
  </si>
  <si>
    <t>10/9/2003</t>
  </si>
  <si>
    <t>10/9/2004</t>
  </si>
  <si>
    <t>10/17/2004</t>
  </si>
  <si>
    <t>10/15/2004</t>
  </si>
  <si>
    <t>10/20/2004</t>
  </si>
  <si>
    <t>10/18/2004</t>
  </si>
  <si>
    <t>10/23/2004</t>
  </si>
  <si>
    <t>10/25/2004</t>
  </si>
  <si>
    <t>10/30/2004</t>
  </si>
  <si>
    <t>11/7/2004</t>
  </si>
  <si>
    <t>11/8/2004</t>
  </si>
  <si>
    <t>11/6/2004</t>
  </si>
  <si>
    <t>11/10/2004</t>
  </si>
  <si>
    <t>11/9/2004</t>
  </si>
  <si>
    <t>11/18/2004</t>
  </si>
  <si>
    <t>11/16/2004</t>
  </si>
  <si>
    <t>11/21/2004</t>
  </si>
  <si>
    <t>11/23/2004</t>
  </si>
  <si>
    <t>11/20/2004</t>
  </si>
  <si>
    <t>11/24/2004</t>
  </si>
  <si>
    <t>11/26/2004</t>
  </si>
  <si>
    <t>11/27/2004</t>
  </si>
  <si>
    <t>11/30/2004</t>
  </si>
  <si>
    <t>11/25/2004</t>
  </si>
  <si>
    <t>11/29/2004</t>
  </si>
  <si>
    <t>11/5/2004</t>
  </si>
  <si>
    <t>12/3/2004</t>
  </si>
  <si>
    <t>12/5/2004</t>
  </si>
  <si>
    <t>12/7/2004</t>
  </si>
  <si>
    <t>12/9/2004</t>
  </si>
  <si>
    <t>12/13/2004</t>
  </si>
  <si>
    <t>12/12/2004</t>
  </si>
  <si>
    <t>12/14/2004</t>
  </si>
  <si>
    <t>12/16/2004</t>
  </si>
  <si>
    <t>12/18/2004</t>
  </si>
  <si>
    <t>12/20/2004</t>
  </si>
  <si>
    <t>1/10/2005</t>
  </si>
  <si>
    <t>1/9/2005</t>
  </si>
  <si>
    <t>1/11/2005</t>
  </si>
  <si>
    <t>1/12/2005</t>
  </si>
  <si>
    <t>1/24/2005</t>
  </si>
  <si>
    <t>1/25/2005</t>
  </si>
  <si>
    <t>1/28/2005</t>
  </si>
  <si>
    <t>2/6/2005</t>
  </si>
  <si>
    <t>2/3/2005</t>
  </si>
  <si>
    <t>2/13/2005</t>
  </si>
  <si>
    <t>2/12/2005</t>
  </si>
  <si>
    <t>2/11/2005</t>
  </si>
  <si>
    <t>2/18/2005</t>
  </si>
  <si>
    <t>2/25/2005</t>
  </si>
  <si>
    <t>2/27/2005</t>
  </si>
  <si>
    <t>3/1/2005</t>
  </si>
  <si>
    <t>3/6/2005</t>
  </si>
  <si>
    <t>3/9/2005</t>
  </si>
  <si>
    <t>3/8/2005</t>
  </si>
  <si>
    <t>3/7/2005</t>
  </si>
  <si>
    <t>3/15/2005</t>
  </si>
  <si>
    <t>3/12/2005</t>
  </si>
  <si>
    <t>3/14/2005</t>
  </si>
  <si>
    <t>3/19/2005</t>
  </si>
  <si>
    <t>3/23/2005</t>
  </si>
  <si>
    <t>3/28/2005</t>
  </si>
  <si>
    <t>4/1/2005</t>
  </si>
  <si>
    <t>3/31/2005</t>
  </si>
  <si>
    <t>4/3/2005</t>
  </si>
  <si>
    <t>4/4/2005</t>
  </si>
  <si>
    <t>4/12/2005</t>
  </si>
  <si>
    <t>4/11/2005</t>
  </si>
  <si>
    <t>4/20/2005</t>
  </si>
  <si>
    <t>4/27/2005</t>
  </si>
  <si>
    <t>4/24/2005</t>
  </si>
  <si>
    <t>4/30/2005</t>
  </si>
  <si>
    <t>5/6/2005</t>
  </si>
  <si>
    <t>5/5/2005</t>
  </si>
  <si>
    <t>5/9/2005</t>
  </si>
  <si>
    <t>5/14/2005</t>
  </si>
  <si>
    <t>5/20/2005</t>
  </si>
  <si>
    <t>5/19/2005</t>
  </si>
  <si>
    <t>10/23/2003</t>
  </si>
  <si>
    <t>Resolved</t>
  </si>
  <si>
    <t>Cancelled</t>
  </si>
  <si>
    <t>11/13/2003</t>
  </si>
  <si>
    <t>6/2/2004</t>
  </si>
  <si>
    <t>6/20/2004</t>
  </si>
  <si>
    <t>6/28/2004</t>
  </si>
  <si>
    <t>11/13/2004</t>
  </si>
  <si>
    <t>On Hold</t>
  </si>
  <si>
    <t>1/16/2005</t>
  </si>
  <si>
    <t>4/7/2005</t>
  </si>
  <si>
    <t>4/21/2005</t>
  </si>
  <si>
    <t>Disputed</t>
  </si>
  <si>
    <t>4/26/2005</t>
  </si>
  <si>
    <t>5/10/2005</t>
  </si>
  <si>
    <t>5/12/2005</t>
  </si>
  <si>
    <t>6/2/2005</t>
  </si>
  <si>
    <t>In Process</t>
  </si>
  <si>
    <t>6/3/2005</t>
  </si>
  <si>
    <t>6/4/2005</t>
  </si>
  <si>
    <t>productName</t>
  </si>
  <si>
    <t>productLine</t>
  </si>
  <si>
    <t>productVendor</t>
  </si>
  <si>
    <t>productDescription</t>
  </si>
  <si>
    <t>quantityInStock</t>
  </si>
  <si>
    <t>buyPrice</t>
  </si>
  <si>
    <t>Product Margine</t>
  </si>
  <si>
    <t>1969 Harley Davidson Ultimate Chopper</t>
  </si>
  <si>
    <t>Motorcycles</t>
  </si>
  <si>
    <t>Min Lin Diecast</t>
  </si>
  <si>
    <t>This replica features working kickstand, front suspension, gear-shift lever, footbrake lever, drive chain, wheels and steering. All parts are particularly delicate due to their precise scale and require special care and attention.</t>
  </si>
  <si>
    <t>1952 Alpine Renault 1300</t>
  </si>
  <si>
    <t>Classic Cars</t>
  </si>
  <si>
    <t>Classic Metal Creations</t>
  </si>
  <si>
    <t>Turnable front wheels; steering function; detailed interior; detailed engine; opening hood; opening trunk; opening doors; and detailed chassis.</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</si>
  <si>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</si>
  <si>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</si>
  <si>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</si>
  <si>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</si>
  <si>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</si>
  <si>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</si>
  <si>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1972 Alfa Romeo GTA</t>
  </si>
  <si>
    <t>Motor City Art Classics</t>
  </si>
  <si>
    <t>Features include: Turnable front wheels; steering function; detailed interior; detailed engine; opening hood; opening trunk; opening doors; and detailed chassis.</t>
  </si>
  <si>
    <t>1962 LanciaA Delta 16V</t>
  </si>
  <si>
    <t>Second Gear Diecast</t>
  </si>
  <si>
    <t>1968 Ford Mustang</t>
  </si>
  <si>
    <t>Autoart Studio Design</t>
  </si>
  <si>
    <t>Hood, doors and trunk all open to reveal highly detailed interior features. Steering wheel actually turns the front wheels. Color dark green.</t>
  </si>
  <si>
    <t>2001 Ferrari Enzo</t>
  </si>
  <si>
    <t>1958 Setra Bus</t>
  </si>
  <si>
    <t>Trucks and Buses</t>
  </si>
  <si>
    <t>Welly Diecast Productions</t>
  </si>
  <si>
    <t>Model features 30 windows, skylights &amp; glare resistant glass, working steering system, original logos</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</si>
  <si>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</si>
  <si>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</si>
  <si>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</si>
  <si>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1969 Corvair Monza</t>
  </si>
  <si>
    <t>1:18 scale die-cast about 10 long doors open</t>
  </si>
  <si>
    <t>1968 Dodge Charger</t>
  </si>
  <si>
    <t>1:12 scale model of a 1968 Dodge Charger. Hood, doors and trunk all open to reveal highly detailed interior features. Steering wheel actually turns the front wheels. Color black</t>
  </si>
  <si>
    <t>1969 Ford Falcon</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</si>
  <si>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</si>
  <si>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</si>
  <si>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</si>
  <si>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1957 Chevy Pickup</t>
  </si>
  <si>
    <t>Exoto Designs</t>
  </si>
  <si>
    <t>1:12 scale die-cast about 20 long Hood opens</t>
  </si>
  <si>
    <t>1969 Dodge Charger</t>
  </si>
  <si>
    <t>Detailed model of the 1969 Dodge Charger. This model includes finely detailed interior and exterior features. Painted in red and white.</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</si>
  <si>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</si>
  <si>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</si>
  <si>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1993 Mazda RX-7</t>
  </si>
  <si>
    <t>This model features, opening hood, opening doors, detailed engine, rear spoiler, opening trunk, working steering, tinted windows, baked enamel finish. Color red.</t>
  </si>
  <si>
    <t>1937 Lincoln Berline</t>
  </si>
  <si>
    <t>Vintage Cars</t>
  </si>
  <si>
    <t>Features opening engine cover, doors, trunk, and fuel filler cap. Color black</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</si>
  <si>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</si>
  <si>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</si>
  <si>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1965 Aston Martin DB5</t>
  </si>
  <si>
    <t>Die-cast model of the silver 1965 Aston Martin DB5 in silver. This model includes full wire wheels and doors that open with fully detailed passenger compartment. In 1:18 scale, this model measures approximately 10 inches/20 cm long.</t>
  </si>
  <si>
    <t>1980s Black Hawk Helicopter</t>
  </si>
  <si>
    <t>Planes</t>
  </si>
  <si>
    <t>1:18 scale replica of actual Army's UH-60L BLACK HAWK Helicopter. 100% hand-assembled. Features rotating rotor blades, propeller blades and rubber wheels.</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</si>
  <si>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</si>
  <si>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</si>
  <si>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</si>
  <si>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</si>
  <si>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</si>
  <si>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1995 Honda Civic</t>
  </si>
  <si>
    <t>This model features, opening hood, opening doors, detailed engine, rear spoiler, opening trunk, working steering, tinted windows, baked enamel finish. Color yellow.</t>
  </si>
  <si>
    <t>1998 Chrysler Plymouth Prowler</t>
  </si>
  <si>
    <t>1911 Ford Town Car</t>
  </si>
  <si>
    <t>Features opening hood, opening doors, opening trunk, wide white wall tires, front door arm rests, working steering system.</t>
  </si>
  <si>
    <t>1964 Mercedes Tour Bus</t>
  </si>
  <si>
    <t>Exact replica. 100+ parts. working steering system, original logos</t>
  </si>
  <si>
    <t>1932 Model A Ford J-Coupe</t>
  </si>
  <si>
    <t>This model features grille-mounted chrome horn, lift-up louvered hood, fold-down rumble seat, working steering system, chrome-covered spare, opening doors, detailed and wired engine</t>
  </si>
  <si>
    <t>1926 Ford Fire Engine</t>
  </si>
  <si>
    <t>Carousel DieCast Legends</t>
  </si>
  <si>
    <t>Gleaming red handsome appearance. Everything is here the fire hoses, ladder, axes, bells, lanterns, ready to fight any inferno.</t>
  </si>
  <si>
    <t>P-51-D Mustang</t>
  </si>
  <si>
    <t>Has retractable wheels and comes with a stand</t>
  </si>
  <si>
    <t>1936 Harley Davidson El Knucklehead</t>
  </si>
  <si>
    <t>Intricately detailed with chrome accents and trim, official die-struck logos and baked enamel finish.</t>
  </si>
  <si>
    <t>1928 Mercedes-Benz SSK</t>
  </si>
  <si>
    <t>This 1:18 replica features grille-mounted chrome horn, lift-up louvered hood, fold-down rumble seat, working steering system, chrome-covered spare, opening doors, detailed and wired engine. Color black.</t>
  </si>
  <si>
    <t>1999 Indy 500 Monte Carlo SS</t>
  </si>
  <si>
    <t>Features include opening and closing doors. Color: Red</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</si>
  <si>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</si>
  <si>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</si>
  <si>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1934 Ford V8 Coupe</t>
  </si>
  <si>
    <t>Chrome Trim, Chrome Grille, Opening Hood, Opening Doors, Opening Trunk, Detailed Engine, Working Steering System</t>
  </si>
  <si>
    <t>1999 Yamaha Speed Boat</t>
  </si>
  <si>
    <t>Ships</t>
  </si>
  <si>
    <t>Exact replica. Wood and Metal. Many extras including rigging, long boats, pilot house, anchors, etc. Comes with three masts, all square-rigged.</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</si>
  <si>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</si>
  <si>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</si>
  <si>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1903 Ford Model A</t>
  </si>
  <si>
    <t>Features opening trunk,  working steering system</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</si>
  <si>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</si>
  <si>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</si>
  <si>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</si>
  <si>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</si>
  <si>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</si>
  <si>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Collectable Wooden Train</t>
  </si>
  <si>
    <t>Trains</t>
  </si>
  <si>
    <t>Hand crafted wooden toy train set is in about 1:18 scale, 25 inches in total length including 2 additional carts, of actual vintage train. This antique style wooden toy train model set is all hand-assembled with 100% wood.</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</si>
  <si>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</si>
  <si>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</si>
  <si>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1917 Maxwell Touring Car</t>
  </si>
  <si>
    <t>Features Gold Trim, Full Size Spare Tire, Chrome Trim, Chrome Grille, Opening Hood, Opening Doors, Opening Trunk, Detailed Engine, Working Steering System</t>
  </si>
  <si>
    <t>1976 Ford Gran Torino</t>
  </si>
  <si>
    <t>Highly detailed 1976 Ford Gran Torino Starsky and Hutch" diecast model. Very well constructed and painted in red and white patterns."</t>
  </si>
  <si>
    <t>1948 Porsche Type 356 Roadster</t>
  </si>
  <si>
    <t>This model features working front and rear suspension on accurately replicated and actuating shock absorbers as well as opening engine cover, rear stabilizer flap,  and 4 opening doors.</t>
  </si>
  <si>
    <t>1957 Vespa GS150</t>
  </si>
  <si>
    <t>Features rotating wheels , working kick stand. Comes with stand.</t>
  </si>
  <si>
    <t>1941 Chevrolet Special Deluxe Cabriolet</t>
  </si>
  <si>
    <t>Features opening hood, opening doors, opening trunk, wide white wall tires, front door arm rests, working steering system, leather upholstery. Color black.</t>
  </si>
  <si>
    <t>1970 Triumph Spitfire</t>
  </si>
  <si>
    <t>Features include opening and closing doors. Color: White.</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</si>
  <si>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</si>
  <si>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</si>
  <si>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1904 Buick Runabout</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</si>
  <si>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</si>
  <si>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</si>
  <si>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1939 Cadillac Limousine</t>
  </si>
  <si>
    <t>Features completely detailed interior including Velvet flocked drapes,deluxe wood grain floor, and a wood grain casket with seperate chrome handles</t>
  </si>
  <si>
    <t>1957 Corvette Convertible</t>
  </si>
  <si>
    <t>1957 die cast Corvette Convertible in Roman Red with white sides and whitewall tires. 1:18 scale quality die-cast with detailed engine and underbvody. Now you can own The Classic Corvette.</t>
  </si>
  <si>
    <t>1957 Ford Thunderbird</t>
  </si>
  <si>
    <t>This 1:18 scale precision die-cast replica, with its optional porthole hardtop and factory baked-enamel Thunderbird Bronze finish, is a 100% accurate rendition of this American classic.</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</si>
  <si>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</si>
  <si>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</si>
  <si>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1970 Dodge Coronet</t>
  </si>
  <si>
    <t>1:24 scale die-cast about 18 long doors open</t>
  </si>
  <si>
    <t>1997 BMW R 1100 S</t>
  </si>
  <si>
    <t>Detailed scale replica with working suspension and constructed from over 70 parts</t>
  </si>
  <si>
    <t>1966 Shelby Cobra 427 S/C</t>
  </si>
  <si>
    <t>This diecast model of the 1966 Shelby Cobra 427 S/C includes many authentic details and operating parts. The 1:24 scale model of this iconic lighweight sports car from the 1960s comes in silver and it's own display case.</t>
  </si>
  <si>
    <t>1928 British Royal Navy Airplane</t>
  </si>
  <si>
    <t>Official logos and insignias</t>
  </si>
  <si>
    <t>1939 Chevrolet Deluxe Coupe</t>
  </si>
  <si>
    <t>This 1:24 scale die-cast replica of the 1939 Chevrolet Deluxe Coupe has the same classy look as the original. Features opening trunk, hood and doors and a showroom quality baked enamel finish.</t>
  </si>
  <si>
    <t>1960 BSA Gold Star DBD34</t>
  </si>
  <si>
    <t>18th century schooner</t>
  </si>
  <si>
    <t>All wood with canvas sails. Many extras including rigging, long boats, pilot house, anchors, etc. Comes with 4 masts, all square-rigged.</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</si>
  <si>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</si>
  <si>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</si>
  <si>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</si>
  <si>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</si>
  <si>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1982 Ducati 900 Monster</t>
  </si>
  <si>
    <t>Features two-tone paint with chrome accents, superior die-cast detail , rotating wheels , working kick stand</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</si>
  <si>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</si>
  <si>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</si>
  <si>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</si>
  <si>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</si>
  <si>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1900s Vintage Bi-Plane</t>
  </si>
  <si>
    <t>Hand crafted diecast-like metal bi-plane is re-created in about 1:24 scale of antique pioneer airplane. All hand-assembled with many different parts. Hand-painted in classic yellow and features correct markings of original airplane.</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</si>
  <si>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</si>
  <si>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</si>
  <si>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1982 Lamborghini Diablo</t>
  </si>
  <si>
    <t>1912 Ford Model T Delivery Wagon</t>
  </si>
  <si>
    <t>This model features chrome trim and grille, opening hood, opening doors, opening trunk, detailed engine, working steering system. Color white.</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</si>
  <si>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</si>
  <si>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</si>
  <si>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</si>
  <si>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</si>
  <si>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1937 Horch 930V Limousine</t>
  </si>
  <si>
    <t>Features opening hood, opening doors, opening trunk, wide white wall tires, front door arm rests, working steering system</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</si>
  <si>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</si>
  <si>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</si>
  <si>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1940 Ford Delivery Sedan</t>
  </si>
  <si>
    <t>Chrome Trim, Chrome Grille, Opening Hood, Opening Doors, Opening Trunk, Detailed Engine, Working Steering System. Color black.</t>
  </si>
  <si>
    <t>1956 Porsche 356A Coupe</t>
  </si>
  <si>
    <t>Corsair F4U ( Bird Cage)</t>
  </si>
  <si>
    <t>Has retractable wheels and comes with a stand. Official logos and insignias.</t>
  </si>
  <si>
    <t>1936 Mercedes Benz 500k Roadster</t>
  </si>
  <si>
    <t>This model features grille-mounted chrome horn, lift-up louvered hood, fold-down rumble seat, working steering system and rubber wheels. Color black.</t>
  </si>
  <si>
    <t>1992 Porsche Cayenne Turbo Silver</t>
  </si>
  <si>
    <t>1936 Chrysler Airflow</t>
  </si>
  <si>
    <t>Features opening trunk,  working steering system. Color dark green.</t>
  </si>
  <si>
    <t>1900s Vintage Tri-Plane</t>
  </si>
  <si>
    <t>Hand crafted diecast-like metal Triplane is Re-created in about 1:24 scale of antique pioneer airplane. This antique style metal triplane is all hand-assembled with many different parts.</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</si>
  <si>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</si>
  <si>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</si>
  <si>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1980â€™s GM Manhattan Express</t>
  </si>
  <si>
    <t>This 1980â€™s era new look Manhattan express is still active, running from the Bronx to mid-town Manhattan. Has 35 opeining windows and working lights. Needs a battery.</t>
  </si>
  <si>
    <t>1997 BMW F650 ST</t>
  </si>
  <si>
    <t>Features official die-struck logos and baked enamel finish. Comes with stand.</t>
  </si>
  <si>
    <t>1982 Ducati 996 R</t>
  </si>
  <si>
    <t>1954 Greyhound Scenicruiser</t>
  </si>
  <si>
    <t>Model features bi-level seating, 50 windows, skylights &amp; glare resistant glass, working steering system, original logos</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</si>
  <si>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</si>
  <si>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</si>
  <si>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</si>
  <si>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</si>
  <si>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1928 Ford Phaeton Deluxe</t>
  </si>
  <si>
    <t>This model features grille-mounted chrome horn, lift-up louvered hood, fold-down rumble seat, working steering system</t>
  </si>
  <si>
    <t>1974 Ducati 350 Mk3 Desmo</t>
  </si>
  <si>
    <t>This model features two-tone paint with chrome accents, superior die-cast detail , rotating wheels , working kick stand</t>
  </si>
  <si>
    <t>1930 Buick Marquette Phaeton</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</si>
  <si>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</si>
  <si>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</si>
  <si>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</si>
  <si>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</si>
  <si>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2002 Yamaha YZR M1</t>
  </si>
  <si>
    <t>The Schooner Bluenose</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</si>
  <si>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</si>
  <si>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American Airlines: B767-300</t>
  </si>
  <si>
    <t>Exact replia with official logos and insignias and retractable wheels</t>
  </si>
  <si>
    <t>The Mayflower</t>
  </si>
  <si>
    <t>Measures 31 1/2 inches Long x 25 1/2 inches High x 10 5/8 inches Wide_x000D_
All wood with canvas sail. Extras include long boats, rigging, ladders, railing, anchors, side cannons, hand painted, etc.</t>
  </si>
  <si>
    <t>HMS Bounty</t>
  </si>
  <si>
    <t>Measures 30 inches Long x 27 1/2 inches High x 4 3/4 inches Wide. _x000D_
Many extras including rigging, long boats, pilot house, anchors, etc. Comes with three masts, all square-rigged.</t>
  </si>
  <si>
    <t>America West Airlines B757-200</t>
  </si>
  <si>
    <t>Official logos and insignias. Working steering system. Rotating jet engines</t>
  </si>
  <si>
    <t>The USS Constitution Ship</t>
  </si>
  <si>
    <t>All wood with canvas sails. Measures 31 1/2 Length x 22 3/8" High x 8 1/4" Width. Extras include 4 boats on deck</t>
  </si>
  <si>
    <t>1982 Camaro Z28</t>
  </si>
  <si>
    <t>Features include opening and closing doors. Color: White. _x000D_
Measures approximately 9 1/2 Long."</t>
  </si>
  <si>
    <t>ATA: B757-300</t>
  </si>
  <si>
    <t>F/A 18 Hornet 1/72</t>
  </si>
  <si>
    <t>10 Wingspan with retractable landing gears.Comes with pilot"</t>
  </si>
  <si>
    <t>The Titanic</t>
  </si>
  <si>
    <t>Completed model measures 19 1/2 inches long, 9 inches high, 3inches wide and is in barn red/black. All wood and metal.</t>
  </si>
  <si>
    <t>The Queen Mary</t>
  </si>
  <si>
    <t>American Airlines: MD-11S</t>
  </si>
  <si>
    <t>Polished finish. Exact replia with official logos and insignias and retractable wheels</t>
  </si>
  <si>
    <t>Boeing X-32A JSF</t>
  </si>
  <si>
    <t>Pont Yacht</t>
  </si>
  <si>
    <t>Measures 38 inches Long x 33 3/4 inches High. Includes a stand._x000D_
Many extras including rigging, long boats, pilot house, anchors, etc. Comes with 2 masts, all square-rigged</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</si>
  <si>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</si>
  <si>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</si>
  <si>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</si>
  <si>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</si>
  <si>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</si>
  <si>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</si>
  <si>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</si>
  <si>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</si>
  <si>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</si>
  <si>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</si>
  <si>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</si>
  <si>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</si>
  <si>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</si>
  <si>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</si>
  <si>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</si>
  <si>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</si>
  <si>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</si>
  <si>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</si>
  <si>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</si>
  <si>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</si>
  <si>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</si>
  <si>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</si>
  <si>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</si>
  <si>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</si>
  <si>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</si>
  <si>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</si>
  <si>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</si>
  <si>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</si>
  <si>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</si>
  <si>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</si>
  <si>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</si>
  <si>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</si>
  <si>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</si>
  <si>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</si>
  <si>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</si>
  <si>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</si>
  <si>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</si>
  <si>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</si>
  <si>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</si>
  <si>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</si>
  <si>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</si>
  <si>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</si>
  <si>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</si>
  <si>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</si>
  <si>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</si>
  <si>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</si>
  <si>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</si>
  <si>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</si>
  <si>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</si>
  <si>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</si>
  <si>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</si>
  <si>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</si>
  <si>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</si>
  <si>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</si>
  <si>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</si>
  <si>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</si>
  <si>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</si>
  <si>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</si>
  <si>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</si>
  <si>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</si>
  <si>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</si>
  <si>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</si>
  <si>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</si>
  <si>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</si>
  <si>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</si>
  <si>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</si>
  <si>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</si>
  <si>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</si>
  <si>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</si>
  <si>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</si>
  <si>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</si>
  <si>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</si>
  <si>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</si>
  <si>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</si>
  <si>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</si>
  <si>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</si>
  <si>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</si>
  <si>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</si>
  <si>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</si>
  <si>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</si>
  <si>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</si>
  <si>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</si>
  <si>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</si>
  <si>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</si>
  <si>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</si>
  <si>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</si>
  <si>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</si>
  <si>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</si>
  <si>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</si>
  <si>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</si>
  <si>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</si>
  <si>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</si>
  <si>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</si>
  <si>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</si>
  <si>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</si>
  <si>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</si>
  <si>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</si>
  <si>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</si>
  <si>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</si>
  <si>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</si>
  <si>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</si>
  <si>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</si>
  <si>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</si>
  <si>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</si>
  <si>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</si>
  <si>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</si>
  <si>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</si>
  <si>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</si>
  <si>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</si>
  <si>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</si>
  <si>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</si>
  <si>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</si>
  <si>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</si>
  <si>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</si>
  <si>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</si>
  <si>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</si>
  <si>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</si>
  <si>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</si>
  <si>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</si>
  <si>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</si>
  <si>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</si>
  <si>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</si>
  <si>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</si>
  <si>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</si>
  <si>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</si>
  <si>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</si>
  <si>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</si>
  <si>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</si>
  <si>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</si>
  <si>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</si>
  <si>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</si>
  <si>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</si>
  <si>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</si>
  <si>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</si>
  <si>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</si>
  <si>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</si>
  <si>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</si>
  <si>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</si>
  <si>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</si>
  <si>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</si>
  <si>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</si>
  <si>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</si>
  <si>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</si>
  <si>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</si>
  <si>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</si>
  <si>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</si>
  <si>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</si>
  <si>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</si>
  <si>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</si>
  <si>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</si>
  <si>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</si>
  <si>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</si>
  <si>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</si>
  <si>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</si>
  <si>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</si>
  <si>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</si>
  <si>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</si>
  <si>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</si>
  <si>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</si>
  <si>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</si>
  <si>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</si>
  <si>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</si>
  <si>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</si>
  <si>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</si>
  <si>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</si>
  <si>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</si>
  <si>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</si>
  <si>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</si>
  <si>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</si>
  <si>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</si>
  <si>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</si>
  <si>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</si>
  <si>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</si>
  <si>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</si>
  <si>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</si>
  <si>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</si>
  <si>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</si>
  <si>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</si>
  <si>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</si>
  <si>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</si>
  <si>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</si>
  <si>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</si>
  <si>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</si>
  <si>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</si>
  <si>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</si>
  <si>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</si>
  <si>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</si>
  <si>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</si>
  <si>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</si>
  <si>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</si>
  <si>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</si>
  <si>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</si>
  <si>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</si>
  <si>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</si>
  <si>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</si>
  <si>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</si>
  <si>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</si>
  <si>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</si>
  <si>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</si>
  <si>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</si>
  <si>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</si>
  <si>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</si>
  <si>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</si>
  <si>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</si>
  <si>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</si>
  <si>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</si>
  <si>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</si>
  <si>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</si>
  <si>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</si>
  <si>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</si>
  <si>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</si>
  <si>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</si>
  <si>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</si>
  <si>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</si>
  <si>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</si>
  <si>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</si>
  <si>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</si>
  <si>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</si>
  <si>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</si>
  <si>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</si>
  <si>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</si>
  <si>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</si>
  <si>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</si>
  <si>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</si>
  <si>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</si>
  <si>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</si>
  <si>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</si>
  <si>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</si>
  <si>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</si>
  <si>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</si>
  <si>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</si>
  <si>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</si>
  <si>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</si>
  <si>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</si>
  <si>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</si>
  <si>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</si>
  <si>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</si>
  <si>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</si>
  <si>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</si>
  <si>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</si>
  <si>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</si>
  <si>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</si>
  <si>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</si>
  <si>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</si>
  <si>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</si>
  <si>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</si>
  <si>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</si>
  <si>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</si>
  <si>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</si>
  <si>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</si>
  <si>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</si>
  <si>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</si>
  <si>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</si>
  <si>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</si>
  <si>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</si>
  <si>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</si>
  <si>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</si>
  <si>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</si>
  <si>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</si>
  <si>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</si>
  <si>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</si>
  <si>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</si>
  <si>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</si>
  <si>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</si>
  <si>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</si>
  <si>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</si>
  <si>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</si>
  <si>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</si>
  <si>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</si>
  <si>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</si>
  <si>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</si>
  <si>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</si>
  <si>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</si>
  <si>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</si>
  <si>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</si>
  <si>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</si>
  <si>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textDescription</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</si>
  <si>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</si>
  <si>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</si>
  <si>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</si>
  <si>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</si>
  <si>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</si>
  <si>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</si>
  <si>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</si>
  <si>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Grand Total</t>
  </si>
  <si>
    <t>Sum of TOTAL SALES</t>
  </si>
  <si>
    <t>Sum of MRP</t>
  </si>
  <si>
    <t>Sum of TOTAL BUY SALES</t>
  </si>
  <si>
    <t>Sum of BuyPrice</t>
  </si>
  <si>
    <t>Sum of DISCOUNT</t>
  </si>
  <si>
    <t>sales</t>
  </si>
  <si>
    <t>Buy sales</t>
  </si>
  <si>
    <t>Buy price</t>
  </si>
  <si>
    <t>Discount</t>
  </si>
  <si>
    <t>orderDate (Year)</t>
  </si>
  <si>
    <t>orderDate (Quarter)</t>
  </si>
  <si>
    <t>orderDate (Month Index)</t>
  </si>
  <si>
    <t>orderDate (Month)</t>
  </si>
  <si>
    <t>2003</t>
  </si>
  <si>
    <t>Qtr1</t>
  </si>
  <si>
    <t>Jan</t>
  </si>
  <si>
    <t>Feb</t>
  </si>
  <si>
    <t>Mar</t>
  </si>
  <si>
    <t>Qtr2</t>
  </si>
  <si>
    <t>Apr</t>
  </si>
  <si>
    <t>May</t>
  </si>
  <si>
    <t>Jun</t>
  </si>
  <si>
    <t>Qtr3</t>
  </si>
  <si>
    <t>Jul</t>
  </si>
  <si>
    <t>Aug</t>
  </si>
  <si>
    <t>Sep</t>
  </si>
  <si>
    <t>Qtr4</t>
  </si>
  <si>
    <t>Oct</t>
  </si>
  <si>
    <t>Nov</t>
  </si>
  <si>
    <t>Dec</t>
  </si>
  <si>
    <t>2004</t>
  </si>
  <si>
    <t>2005</t>
  </si>
  <si>
    <t>Year</t>
  </si>
  <si>
    <t xml:space="preserve">product line </t>
  </si>
  <si>
    <t>Product line</t>
  </si>
  <si>
    <t>years</t>
  </si>
  <si>
    <t>Row Labels</t>
  </si>
  <si>
    <t>Sum of amount</t>
  </si>
  <si>
    <t>Office country</t>
  </si>
  <si>
    <t>Top 5 country customers</t>
  </si>
  <si>
    <t xml:space="preserve">TOP 5 buyers </t>
  </si>
  <si>
    <t>Sum of Product Margine</t>
  </si>
  <si>
    <t>product name</t>
  </si>
  <si>
    <t>Sum of customerNumber</t>
  </si>
  <si>
    <t>count of job title</t>
  </si>
  <si>
    <t>Sum of employeeNumber</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</si>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</sst>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1" tint="0.249977111117893"/>
        <bgColor indexed="64"/>
      </patternFill>
    </fill>
    <fill>
      <patternFill patternType="solid">
        <fgColor theme="9" tint="0.79998168889431442"/>
        <bgColor theme="9" tint="0.79998168889431442"/>
      </patternFill>
    </fill>
  </fills>
  <borders count="2">
    <border>
      <left/>
      <right/>
      <top/>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22" fontId="0" fillId="0" borderId="0" xfId="0" applyNumberFormat="1"/>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4" fontId="0" fillId="2" borderId="0" xfId="0" applyNumberFormat="1" applyFill="1"/>
    <xf numFmtId="4" fontId="0" fillId="0" borderId="0" xfId="0" applyNumberFormat="1"/>
    <xf numFmtId="0" fontId="0" fillId="3" borderId="0" xfId="0" applyFill="1"/>
    <xf numFmtId="0" fontId="0" fillId="4" borderId="1" xfId="0" applyNumberFormat="1" applyFont="1" applyFill="1" applyBorder="1"/>
    <xf numFmtId="0" fontId="0" fillId="0" borderId="0" xfId="0" applyAlignment="1">
      <alignment horizontal="left" indent="1"/>
    </xf>
  </cellXfs>
  <cellStyles count="1">
    <cellStyle name="Normal" xfId="0" builtinId="0"/>
  </cellStyles>
  <dxfs count="70">
    <dxf>
      <numFmt numFmtId="4" formatCode="#,##0.00"/>
    </dxf>
    <dxf>
      <numFmt numFmtId="165" formatCode="#,##0.0"/>
    </dxf>
    <dxf>
      <numFmt numFmtId="3" formatCode="#,##0"/>
    </dxf>
    <dxf>
      <numFmt numFmtId="165" formatCode="#,##0.0"/>
    </dxf>
    <dxf>
      <numFmt numFmtId="4" formatCode="#,##0.00"/>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
      <font>
        <b/>
        <i val="0"/>
        <name val="Arial"/>
        <scheme val="none"/>
      </font>
      <fill>
        <patternFill>
          <bgColor theme="0" tint="-0.24994659260841701"/>
        </patternFill>
      </fill>
    </dxf>
    <dxf>
      <fill>
        <patternFill>
          <bgColor theme="1" tint="0.34998626667073579"/>
        </patternFill>
      </fill>
    </dxf>
  </dxfs>
  <tableStyles count="1" defaultTableStyle="TableStyleMedium2" defaultPivotStyle="PivotStyleLight16">
    <tableStyle name="Slicer Style 1" pivot="0" table="0" count="7">
      <tableStyleElement type="wholeTable" dxfId="69"/>
      <tableStyleElement type="headerRow" dxfId="68"/>
    </tableStyle>
  </tableStyles>
  <colors>
    <mruColors>
      <color rgb="FFA7A9B5"/>
      <color rgb="FF33BCF9"/>
      <color rgb="FF202126"/>
      <color rgb="FF060D12"/>
      <color rgb="FF2C2D34"/>
      <color rgb="FF374F4B"/>
      <color rgb="FF0E0E10"/>
      <color rgb="FF466661"/>
    </mruColors>
  </colors>
  <extLst>
    <ext xmlns:x14="http://schemas.microsoft.com/office/spreadsheetml/2009/9/main" uri="{46F421CA-312F-682f-3DD2-61675219B42D}">
      <x14:dxfs count="5">
        <dxf>
          <fill>
            <patternFill>
              <bgColor theme="0" tint="-4.9989318521683403E-2"/>
            </patternFill>
          </fill>
        </dxf>
        <dxf>
          <fill>
            <patternFill>
              <bgColor theme="0" tint="-0.14996795556505021"/>
            </patternFill>
          </fill>
        </dxf>
        <dxf>
          <fill>
            <patternFill>
              <bgColor theme="0" tint="-4.9989318521683403E-2"/>
            </patternFill>
          </fill>
        </dxf>
        <dxf>
          <font>
            <name val="Arial"/>
            <scheme val="none"/>
          </font>
          <fill>
            <patternFill>
              <bgColor theme="0" tint="-0.34998626667073579"/>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3.xml"/><Relationship Id="rId21" Type="http://schemas.openxmlformats.org/officeDocument/2006/relationships/pivotCacheDefinition" Target="pivotCache/pivotCacheDefinition8.xml"/><Relationship Id="rId42" Type="http://schemas.openxmlformats.org/officeDocument/2006/relationships/customXml" Target="../customXml/item4.xml"/><Relationship Id="rId47" Type="http://schemas.openxmlformats.org/officeDocument/2006/relationships/customXml" Target="../customXml/item9.xml"/><Relationship Id="rId63" Type="http://schemas.openxmlformats.org/officeDocument/2006/relationships/customXml" Target="../customXml/item25.xml"/><Relationship Id="rId68" Type="http://schemas.openxmlformats.org/officeDocument/2006/relationships/customXml" Target="../customXml/item3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microsoft.com/office/2007/relationships/slicerCache" Target="slicerCaches/slicerCache3.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microsoft.com/office/2011/relationships/timelineCache" Target="timelineCaches/timelineCache1.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66" Type="http://schemas.openxmlformats.org/officeDocument/2006/relationships/customXml" Target="../customXml/item28.xml"/><Relationship Id="rId5" Type="http://schemas.openxmlformats.org/officeDocument/2006/relationships/worksheet" Target="worksheets/sheet5.xml"/><Relationship Id="rId61" Type="http://schemas.openxmlformats.org/officeDocument/2006/relationships/customXml" Target="../customXml/item23.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69" Type="http://schemas.openxmlformats.org/officeDocument/2006/relationships/customXml" Target="../customXml/item31.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theme" Target="theme/theme1.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67" Type="http://schemas.openxmlformats.org/officeDocument/2006/relationships/customXml" Target="../customXml/item29.xml"/><Relationship Id="rId20" Type="http://schemas.openxmlformats.org/officeDocument/2006/relationships/pivotCacheDefinition" Target="pivotCache/pivotCacheDefinition7.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2.xml"/><Relationship Id="rId36" Type="http://schemas.openxmlformats.org/officeDocument/2006/relationships/sharedStrings" Target="sharedStrings.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worksheet" Target="worksheets/sheet10.xml"/><Relationship Id="rId31" Type="http://schemas.openxmlformats.org/officeDocument/2006/relationships/pivotCacheDefinition" Target="pivotCache/pivotCacheDefinition14.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65"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9" Type="http://schemas.openxmlformats.org/officeDocument/2006/relationships/customXml" Target="../customXml/item1.xml"/><Relationship Id="rId34" Type="http://schemas.openxmlformats.org/officeDocument/2006/relationships/connections" Target="connections.xml"/><Relationship Id="rId50" Type="http://schemas.openxmlformats.org/officeDocument/2006/relationships/customXml" Target="../customXml/item12.xml"/><Relationship Id="rId55"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table!PivotTable1</c:name>
    <c:fmtId val="1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7.0983176283292454E-2"/>
          <c:y val="6.2809876038222495E-2"/>
          <c:w val="0.85359321888042683"/>
          <c:h val="0.90506186726659177"/>
        </c:manualLayout>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6"/>
              <c:layout>
                <c:manualLayout>
                  <c:x val="0.24590163934426229"/>
                  <c:y val="-0.22510822510822512"/>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table'!$A$2:$A$9</c:f>
              <c:strCache>
                <c:ptCount val="7"/>
                <c:pt idx="0">
                  <c:v>Classic Cars</c:v>
                </c:pt>
                <c:pt idx="1">
                  <c:v>Motorcycles</c:v>
                </c:pt>
                <c:pt idx="2">
                  <c:v>Planes</c:v>
                </c:pt>
                <c:pt idx="3">
                  <c:v>Ships</c:v>
                </c:pt>
                <c:pt idx="4">
                  <c:v>Trains</c:v>
                </c:pt>
                <c:pt idx="5">
                  <c:v>Trucks and Buses</c:v>
                </c:pt>
                <c:pt idx="6">
                  <c:v>Vintage Cars</c:v>
                </c:pt>
              </c:strCache>
            </c:strRef>
          </c:cat>
          <c:val>
            <c:numRef>
              <c:f>'pivot table'!$B$2:$B$9</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F54E-4E49-8591-137B514603AF}"/>
            </c:ext>
          </c:extLst>
        </c:ser>
        <c:dLbls>
          <c:showLegendKey val="0"/>
          <c:showVal val="1"/>
          <c:showCatName val="0"/>
          <c:showSerName val="0"/>
          <c:showPercent val="0"/>
          <c:showBubbleSize val="0"/>
          <c:showLeaderLines val="1"/>
        </c:dLbls>
        <c:firstSliceAng val="49"/>
        <c:holeSize val="50"/>
      </c:doughnutChart>
      <c:spPr>
        <a:noFill/>
        <a:ln>
          <a:noFill/>
        </a:ln>
        <a:effectLst>
          <a:outerShdw blurRad="50800" dist="50800" dir="5400000" sx="2000" sy="2000" algn="ctr" rotWithShape="0">
            <a:srgbClr val="000000">
              <a:alpha val="43137"/>
            </a:srgbClr>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table!PivotTable1</c:name>
    <c:fmtId val="3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7.0983176283292454E-2"/>
          <c:y val="6.2809876038222495E-2"/>
          <c:w val="0.85359321888042683"/>
          <c:h val="0.90506186726659177"/>
        </c:manualLayout>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6"/>
              <c:layout>
                <c:manualLayout>
                  <c:x val="0.24590163934426229"/>
                  <c:y val="-0.22510822510822512"/>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table'!$A$2:$A$9</c:f>
              <c:strCache>
                <c:ptCount val="7"/>
                <c:pt idx="0">
                  <c:v>Classic Cars</c:v>
                </c:pt>
                <c:pt idx="1">
                  <c:v>Motorcycles</c:v>
                </c:pt>
                <c:pt idx="2">
                  <c:v>Planes</c:v>
                </c:pt>
                <c:pt idx="3">
                  <c:v>Ships</c:v>
                </c:pt>
                <c:pt idx="4">
                  <c:v>Trains</c:v>
                </c:pt>
                <c:pt idx="5">
                  <c:v>Trucks and Buses</c:v>
                </c:pt>
                <c:pt idx="6">
                  <c:v>Vintage Cars</c:v>
                </c:pt>
              </c:strCache>
            </c:strRef>
          </c:cat>
          <c:val>
            <c:numRef>
              <c:f>'pivot table'!$B$2:$B$9</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956F-4294-908C-1EB1D9C4DAD9}"/>
            </c:ext>
          </c:extLst>
        </c:ser>
        <c:dLbls>
          <c:showLegendKey val="0"/>
          <c:showVal val="1"/>
          <c:showCatName val="0"/>
          <c:showSerName val="0"/>
          <c:showPercent val="0"/>
          <c:showBubbleSize val="0"/>
          <c:showLeaderLines val="1"/>
        </c:dLbls>
        <c:firstSliceAng val="49"/>
        <c:holeSize val="50"/>
      </c:doughnutChart>
      <c:spPr>
        <a:noFill/>
        <a:ln>
          <a:noFill/>
        </a:ln>
        <a:effectLst>
          <a:outerShdw blurRad="50800" dist="50800" dir="5400000" sx="2000" sy="2000" algn="ctr" rotWithShape="0">
            <a:srgbClr val="000000">
              <a:alpha val="43137"/>
            </a:srgbClr>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table!PivotTable1</c:name>
    <c:fmtId val="3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dLbl>
          <c:idx val="0"/>
          <c:layout>
            <c:manualLayout>
              <c:x val="-2.185792349726776E-2"/>
              <c:y val="9.8124098124098127E-2"/>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84"/>
        <c:spPr>
          <a:solidFill>
            <a:schemeClr val="accent1"/>
          </a:solidFill>
          <a:ln w="19050">
            <a:solidFill>
              <a:schemeClr val="lt1"/>
            </a:solidFill>
          </a:ln>
          <a:effectLst/>
        </c:spPr>
        <c:dLbl>
          <c:idx val="0"/>
          <c:layout>
            <c:manualLayout>
              <c:x val="-0.10928961748633879"/>
              <c:y val="8.0808080808080704E-2"/>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85"/>
        <c:spPr>
          <a:solidFill>
            <a:schemeClr val="accent1"/>
          </a:solidFill>
          <a:ln w="19050">
            <a:solidFill>
              <a:schemeClr val="lt1"/>
            </a:solidFill>
          </a:ln>
          <a:effectLst/>
        </c:spPr>
        <c:dLbl>
          <c:idx val="0"/>
          <c:layout>
            <c:manualLayout>
              <c:x val="-0.10382513661202188"/>
              <c:y val="-1.7316017316017316E-2"/>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86"/>
        <c:spPr>
          <a:solidFill>
            <a:schemeClr val="accent1"/>
          </a:solidFill>
          <a:ln w="19050">
            <a:solidFill>
              <a:schemeClr val="lt1"/>
            </a:solidFill>
          </a:ln>
          <a:effectLst/>
        </c:spPr>
        <c:dLbl>
          <c:idx val="0"/>
          <c:layout>
            <c:manualLayout>
              <c:x val="0.27868852459016391"/>
              <c:y val="6.3492063492063489E-2"/>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87"/>
        <c:spPr>
          <a:solidFill>
            <a:schemeClr val="accent1"/>
          </a:solidFill>
          <a:ln w="19050">
            <a:solidFill>
              <a:schemeClr val="lt1"/>
            </a:solidFill>
          </a:ln>
          <a:effectLst/>
        </c:spPr>
        <c:dLbl>
          <c:idx val="0"/>
          <c:layout>
            <c:manualLayout>
              <c:x val="-7.1038251366120214E-2"/>
              <c:y val="-0.10966810966810966"/>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88"/>
        <c:spPr>
          <a:solidFill>
            <a:schemeClr val="accent1"/>
          </a:solidFill>
          <a:ln w="19050">
            <a:solidFill>
              <a:schemeClr val="lt1"/>
            </a:solidFill>
          </a:ln>
          <a:effectLst/>
        </c:spPr>
        <c:dLbl>
          <c:idx val="0"/>
          <c:layout>
            <c:manualLayout>
              <c:x val="0.24590163934426229"/>
              <c:y val="-0.22510822510822512"/>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7.0983176283292454E-2"/>
          <c:y val="6.2809876038222495E-2"/>
          <c:w val="0.85359321888042683"/>
          <c:h val="0.90506186726659177"/>
        </c:manualLayout>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1"/>
              <c:layout>
                <c:manualLayout>
                  <c:x val="-2.185792349726776E-2"/>
                  <c:y val="9.8124098124098127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0928961748633879"/>
                  <c:y val="8.0808080808080704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0382513661202188"/>
                  <c:y val="-1.7316017316017316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27868852459016391"/>
                  <c:y val="6.3492063492063489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7.1038251366120214E-2"/>
                  <c:y val="-0.10966810966810966"/>
                </c:manualLayout>
              </c:layout>
              <c:showLegendKey val="0"/>
              <c:showVal val="0"/>
              <c:showCatName val="1"/>
              <c:showSerName val="0"/>
              <c:showPercent val="1"/>
              <c:showBubbleSize val="0"/>
              <c:extLst>
                <c:ext xmlns:c15="http://schemas.microsoft.com/office/drawing/2012/chart" uri="{CE6537A1-D6FC-4f65-9D91-7224C49458BB}">
                  <c15:layout/>
                </c:ext>
              </c:extLst>
            </c:dLbl>
            <c:dLbl>
              <c:idx val="6"/>
              <c:layout>
                <c:manualLayout>
                  <c:x val="0.24590163934426229"/>
                  <c:y val="-0.22510822510822512"/>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table'!$A$2:$A$9</c:f>
              <c:strCache>
                <c:ptCount val="7"/>
                <c:pt idx="0">
                  <c:v>Classic Cars</c:v>
                </c:pt>
                <c:pt idx="1">
                  <c:v>Motorcycles</c:v>
                </c:pt>
                <c:pt idx="2">
                  <c:v>Planes</c:v>
                </c:pt>
                <c:pt idx="3">
                  <c:v>Ships</c:v>
                </c:pt>
                <c:pt idx="4">
                  <c:v>Trains</c:v>
                </c:pt>
                <c:pt idx="5">
                  <c:v>Trucks and Buses</c:v>
                </c:pt>
                <c:pt idx="6">
                  <c:v>Vintage Cars</c:v>
                </c:pt>
              </c:strCache>
            </c:strRef>
          </c:cat>
          <c:val>
            <c:numRef>
              <c:f>'pivot table'!$B$2:$B$9</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C333-4836-AD57-9DA946349761}"/>
            </c:ext>
          </c:extLst>
        </c:ser>
        <c:dLbls>
          <c:showLegendKey val="0"/>
          <c:showVal val="1"/>
          <c:showCatName val="0"/>
          <c:showSerName val="0"/>
          <c:showPercent val="0"/>
          <c:showBubbleSize val="0"/>
          <c:showLeaderLines val="1"/>
        </c:dLbls>
        <c:firstSliceAng val="49"/>
        <c:holeSize val="50"/>
      </c:doughnutChart>
      <c:spPr>
        <a:noFill/>
        <a:ln>
          <a:noFill/>
        </a:ln>
        <a:effectLst>
          <a:outerShdw blurRad="50800" dist="50800" dir="5400000" sx="2000" sy="2000" algn="ctr" rotWithShape="0">
            <a:srgbClr val="000000">
              <a:alpha val="43137"/>
            </a:srgbClr>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table!total sales &amp; discount by customer names</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rial Black" panose="020B0A04020102020204" pitchFamily="34" charset="0"/>
              </a:rPr>
              <a:t>Top</a:t>
            </a:r>
            <a:r>
              <a:rPr lang="en-US" baseline="0">
                <a:solidFill>
                  <a:schemeClr val="bg1"/>
                </a:solidFill>
                <a:latin typeface="Arial Black" panose="020B0A04020102020204" pitchFamily="34" charset="0"/>
              </a:rPr>
              <a:t> 10 Customers</a:t>
            </a:r>
            <a:endParaRPr lang="en-US">
              <a:solidFill>
                <a:schemeClr val="bg1"/>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bg1"/>
          </a:solidFill>
          <a:ln>
            <a:noFill/>
          </a:ln>
          <a:effectLst/>
        </c:spPr>
        <c:marker>
          <c:symbol val="none"/>
        </c:marker>
      </c:pivotFmt>
      <c:pivotFmt>
        <c:idx val="11"/>
        <c:spPr>
          <a:solidFill>
            <a:srgbClr val="33BCF9"/>
          </a:solidFill>
          <a:ln>
            <a:noFill/>
          </a:ln>
          <a:effectLst/>
        </c:spPr>
        <c:marker>
          <c:symbol val="none"/>
        </c:marker>
      </c:pivotFmt>
    </c:pivotFmts>
    <c:plotArea>
      <c:layout>
        <c:manualLayout>
          <c:layoutTarget val="inner"/>
          <c:xMode val="edge"/>
          <c:yMode val="edge"/>
          <c:x val="0.1627294762067785"/>
          <c:y val="3.3027771091932286E-2"/>
          <c:w val="0.78411795047358213"/>
          <c:h val="0.69565198454996624"/>
        </c:manualLayout>
      </c:layout>
      <c:barChart>
        <c:barDir val="col"/>
        <c:grouping val="clustered"/>
        <c:varyColors val="0"/>
        <c:ser>
          <c:idx val="0"/>
          <c:order val="0"/>
          <c:tx>
            <c:strRef>
              <c:f>'pivot table'!$B$31</c:f>
              <c:strCache>
                <c:ptCount val="1"/>
                <c:pt idx="0">
                  <c:v>Sum of TOTAL SALES</c:v>
                </c:pt>
              </c:strCache>
            </c:strRef>
          </c:tx>
          <c:spPr>
            <a:solidFill>
              <a:schemeClr val="bg1"/>
            </a:solidFill>
            <a:ln>
              <a:noFill/>
            </a:ln>
            <a:effectLst/>
          </c:spPr>
          <c:invertIfNegative val="0"/>
          <c:cat>
            <c:strRef>
              <c:f>'pivot table'!$A$32:$A$42</c:f>
              <c:strCache>
                <c:ptCount val="10"/>
                <c:pt idx="0">
                  <c:v>Australian Collectors, Co.</c:v>
                </c:pt>
                <c:pt idx="1">
                  <c:v>AV Stores, Co.</c:v>
                </c:pt>
                <c:pt idx="2">
                  <c:v>Down Under Souveniers, Inc</c:v>
                </c:pt>
                <c:pt idx="3">
                  <c:v>Dragon Souveniers, Ltd.</c:v>
                </c:pt>
                <c:pt idx="4">
                  <c:v>Euro+ Shopping Channel</c:v>
                </c:pt>
                <c:pt idx="5">
                  <c:v>La Rochelle Gifts</c:v>
                </c:pt>
                <c:pt idx="6">
                  <c:v>Land of Toys Inc.</c:v>
                </c:pt>
                <c:pt idx="7">
                  <c:v>Mini Gifts Distributors Ltd.</c:v>
                </c:pt>
                <c:pt idx="8">
                  <c:v>Muscle Machine Inc</c:v>
                </c:pt>
                <c:pt idx="9">
                  <c:v>The Sharp Gifts Warehouse</c:v>
                </c:pt>
              </c:strCache>
            </c:strRef>
          </c:cat>
          <c:val>
            <c:numRef>
              <c:f>'pivot table'!$B$32:$B$42</c:f>
              <c:numCache>
                <c:formatCode>#,##0.00</c:formatCode>
                <c:ptCount val="10"/>
                <c:pt idx="0">
                  <c:v>180585.07</c:v>
                </c:pt>
                <c:pt idx="1">
                  <c:v>148410.09</c:v>
                </c:pt>
                <c:pt idx="2">
                  <c:v>154622.07999999999</c:v>
                </c:pt>
                <c:pt idx="3">
                  <c:v>156251.03</c:v>
                </c:pt>
                <c:pt idx="4">
                  <c:v>820689.54</c:v>
                </c:pt>
                <c:pt idx="5">
                  <c:v>158573.12</c:v>
                </c:pt>
                <c:pt idx="6">
                  <c:v>149085.15</c:v>
                </c:pt>
                <c:pt idx="7">
                  <c:v>591827.34</c:v>
                </c:pt>
                <c:pt idx="8">
                  <c:v>177913.95</c:v>
                </c:pt>
                <c:pt idx="9">
                  <c:v>143536.26999999999</c:v>
                </c:pt>
              </c:numCache>
            </c:numRef>
          </c:val>
          <c:extLst>
            <c:ext xmlns:c16="http://schemas.microsoft.com/office/drawing/2014/chart" uri="{C3380CC4-5D6E-409C-BE32-E72D297353CC}">
              <c16:uniqueId val="{0000000C-A8C6-4E52-B4CF-CB9810667A14}"/>
            </c:ext>
          </c:extLst>
        </c:ser>
        <c:ser>
          <c:idx val="1"/>
          <c:order val="1"/>
          <c:tx>
            <c:strRef>
              <c:f>'pivot table'!$C$31</c:f>
              <c:strCache>
                <c:ptCount val="1"/>
                <c:pt idx="0">
                  <c:v>Sum of DISCOUNT</c:v>
                </c:pt>
              </c:strCache>
            </c:strRef>
          </c:tx>
          <c:spPr>
            <a:solidFill>
              <a:srgbClr val="33BCF9"/>
            </a:solidFill>
            <a:ln>
              <a:noFill/>
            </a:ln>
            <a:effectLst/>
          </c:spPr>
          <c:invertIfNegative val="0"/>
          <c:cat>
            <c:strRef>
              <c:f>'pivot table'!$A$32:$A$42</c:f>
              <c:strCache>
                <c:ptCount val="10"/>
                <c:pt idx="0">
                  <c:v>Australian Collectors, Co.</c:v>
                </c:pt>
                <c:pt idx="1">
                  <c:v>AV Stores, Co.</c:v>
                </c:pt>
                <c:pt idx="2">
                  <c:v>Down Under Souveniers, Inc</c:v>
                </c:pt>
                <c:pt idx="3">
                  <c:v>Dragon Souveniers, Ltd.</c:v>
                </c:pt>
                <c:pt idx="4">
                  <c:v>Euro+ Shopping Channel</c:v>
                </c:pt>
                <c:pt idx="5">
                  <c:v>La Rochelle Gifts</c:v>
                </c:pt>
                <c:pt idx="6">
                  <c:v>Land of Toys Inc.</c:v>
                </c:pt>
                <c:pt idx="7">
                  <c:v>Mini Gifts Distributors Ltd.</c:v>
                </c:pt>
                <c:pt idx="8">
                  <c:v>Muscle Machine Inc</c:v>
                </c:pt>
                <c:pt idx="9">
                  <c:v>The Sharp Gifts Warehouse</c:v>
                </c:pt>
              </c:strCache>
            </c:strRef>
          </c:cat>
          <c:val>
            <c:numRef>
              <c:f>'pivot table'!$C$32:$C$42</c:f>
              <c:numCache>
                <c:formatCode>\$#,##0.00;\(\$#,##0.00\);\$#,##0.00</c:formatCode>
                <c:ptCount val="10"/>
                <c:pt idx="0">
                  <c:v>19987.25</c:v>
                </c:pt>
                <c:pt idx="1">
                  <c:v>15305.15</c:v>
                </c:pt>
                <c:pt idx="2">
                  <c:v>23085.85</c:v>
                </c:pt>
                <c:pt idx="3">
                  <c:v>18112.830000000002</c:v>
                </c:pt>
                <c:pt idx="4">
                  <c:v>92229.91</c:v>
                </c:pt>
                <c:pt idx="5">
                  <c:v>19088.12</c:v>
                </c:pt>
                <c:pt idx="6">
                  <c:v>15486.02</c:v>
                </c:pt>
                <c:pt idx="7">
                  <c:v>62900.51</c:v>
                </c:pt>
                <c:pt idx="8">
                  <c:v>15207.22</c:v>
                </c:pt>
                <c:pt idx="9">
                  <c:v>15887.31</c:v>
                </c:pt>
              </c:numCache>
            </c:numRef>
          </c:val>
          <c:extLst>
            <c:ext xmlns:c16="http://schemas.microsoft.com/office/drawing/2014/chart" uri="{C3380CC4-5D6E-409C-BE32-E72D297353CC}">
              <c16:uniqueId val="{0000000D-A8C6-4E52-B4CF-CB9810667A14}"/>
            </c:ext>
          </c:extLst>
        </c:ser>
        <c:dLbls>
          <c:showLegendKey val="0"/>
          <c:showVal val="0"/>
          <c:showCatName val="0"/>
          <c:showSerName val="0"/>
          <c:showPercent val="0"/>
          <c:showBubbleSize val="0"/>
        </c:dLbls>
        <c:gapWidth val="219"/>
        <c:overlap val="-27"/>
        <c:axId val="1553988640"/>
        <c:axId val="1553985728"/>
      </c:barChart>
      <c:catAx>
        <c:axId val="155398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53985728"/>
        <c:crosses val="autoZero"/>
        <c:auto val="1"/>
        <c:lblAlgn val="ctr"/>
        <c:lblOffset val="100"/>
        <c:noMultiLvlLbl val="0"/>
      </c:catAx>
      <c:valAx>
        <c:axId val="15539857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Black" panose="020B0A04020102020204" pitchFamily="34" charset="0"/>
                <a:ea typeface="+mn-ea"/>
                <a:cs typeface="+mn-cs"/>
              </a:defRPr>
            </a:pPr>
            <a:endParaRPr lang="en-US"/>
          </a:p>
        </c:txPr>
        <c:crossAx val="1553988640"/>
        <c:crosses val="autoZero"/>
        <c:crossBetween val="between"/>
      </c:valAx>
      <c:spPr>
        <a:noFill/>
        <a:ln>
          <a:noFill/>
        </a:ln>
        <a:effectLst/>
      </c:spPr>
    </c:plotArea>
    <c:legend>
      <c:legendPos val="r"/>
      <c:layout>
        <c:manualLayout>
          <c:xMode val="edge"/>
          <c:yMode val="edge"/>
          <c:x val="0.62536994180075312"/>
          <c:y val="9.5705624133227876E-2"/>
          <c:w val="0.216095180615792"/>
          <c:h val="0.107914424366019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A7A9B5">
        <a:alpha val="6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table!total sales by product name</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rial Black" panose="020B0A04020102020204" pitchFamily="34" charset="0"/>
              </a:rPr>
              <a:t>Top</a:t>
            </a:r>
            <a:r>
              <a:rPr lang="en-US" baseline="0">
                <a:solidFill>
                  <a:schemeClr val="bg1"/>
                </a:solidFill>
                <a:latin typeface="Arial Black" panose="020B0A04020102020204" pitchFamily="34" charset="0"/>
              </a:rPr>
              <a:t> 5 Selling Vehical</a:t>
            </a:r>
            <a:endParaRPr lang="en-US">
              <a:solidFill>
                <a:schemeClr val="bg1"/>
              </a:solidFill>
              <a:latin typeface="Arial Black" panose="020B0A04020102020204" pitchFamily="34" charset="0"/>
            </a:endParaRPr>
          </a:p>
        </c:rich>
      </c:tx>
      <c:layout>
        <c:manualLayout>
          <c:xMode val="edge"/>
          <c:yMode val="edge"/>
          <c:x val="0.1296427777036345"/>
          <c:y val="2.3496415466052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layout/>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dLbl>
          <c:idx val="0"/>
          <c:layout>
            <c:manualLayout>
              <c:x val="-5.4949063570443525E-2"/>
              <c:y val="-5.9906720293056895E-2"/>
            </c:manualLayout>
          </c:layout>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393878731260289E-2"/>
          <c:y val="0.14034864286032039"/>
          <c:w val="0.83589736963350292"/>
          <c:h val="0.73123759707701164"/>
        </c:manualLayout>
      </c:layout>
      <c:pie3DChart>
        <c:varyColors val="1"/>
        <c:ser>
          <c:idx val="0"/>
          <c:order val="0"/>
          <c:tx>
            <c:strRef>
              <c:f>'pivot table'!$B$11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dLbl>
              <c:idx val="1"/>
              <c:layout>
                <c:manualLayout>
                  <c:x val="-5.4949063570443525E-2"/>
                  <c:y val="-5.9906720293056895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table'!$A$12:$A$16</c:f>
              <c:strCache>
                <c:ptCount val="5"/>
                <c:pt idx="0">
                  <c:v>1952 Alpine Renault 1300</c:v>
                </c:pt>
                <c:pt idx="1">
                  <c:v>1968 Ford Mustang</c:v>
                </c:pt>
                <c:pt idx="2">
                  <c:v>1992 Ferrari 360 Spider red</c:v>
                </c:pt>
                <c:pt idx="3">
                  <c:v>2001 Ferrari Enzo</c:v>
                </c:pt>
                <c:pt idx="4">
                  <c:v>2003 Harley-Davidson Eagle Drag Bike</c:v>
                </c:pt>
              </c:strCache>
            </c:strRef>
          </c:cat>
          <c:val>
            <c:numRef>
              <c:f>'pivot table'!$B$12:$B$16</c:f>
              <c:numCache>
                <c:formatCode>\$#,##0.00;\(\$#,##0.00\);\$#,##0.00</c:formatCode>
                <c:ptCount val="5"/>
                <c:pt idx="0">
                  <c:v>190017.96</c:v>
                </c:pt>
                <c:pt idx="1">
                  <c:v>161531.48000000001</c:v>
                </c:pt>
                <c:pt idx="2">
                  <c:v>276839.98</c:v>
                </c:pt>
                <c:pt idx="3">
                  <c:v>190755.86</c:v>
                </c:pt>
                <c:pt idx="4">
                  <c:v>170686</c:v>
                </c:pt>
              </c:numCache>
            </c:numRef>
          </c:val>
          <c:extLst>
            <c:ext xmlns:c16="http://schemas.microsoft.com/office/drawing/2014/chart" uri="{C3380CC4-5D6E-409C-BE32-E72D297353CC}">
              <c16:uniqueId val="{0000000B-0255-4A16-8660-9B91A5255AFF}"/>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7.5766715601227816E-2"/>
          <c:y val="0.68557286454301125"/>
          <c:w val="0.78374482850660621"/>
          <c:h val="0.2940324905429986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A7A9B5">
        <a:alpha val="5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table!PivotTable1</c:name>
    <c:fmtId val="2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7.0983176283292454E-2"/>
          <c:y val="6.2809876038222495E-2"/>
          <c:w val="0.85359321888042683"/>
          <c:h val="0.90506186726659177"/>
        </c:manualLayout>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6"/>
              <c:layout>
                <c:manualLayout>
                  <c:x val="0.24590163934426229"/>
                  <c:y val="-0.22510822510822512"/>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table'!$A$2:$A$9</c:f>
              <c:strCache>
                <c:ptCount val="7"/>
                <c:pt idx="0">
                  <c:v>Classic Cars</c:v>
                </c:pt>
                <c:pt idx="1">
                  <c:v>Motorcycles</c:v>
                </c:pt>
                <c:pt idx="2">
                  <c:v>Planes</c:v>
                </c:pt>
                <c:pt idx="3">
                  <c:v>Ships</c:v>
                </c:pt>
                <c:pt idx="4">
                  <c:v>Trains</c:v>
                </c:pt>
                <c:pt idx="5">
                  <c:v>Trucks and Buses</c:v>
                </c:pt>
                <c:pt idx="6">
                  <c:v>Vintage Cars</c:v>
                </c:pt>
              </c:strCache>
            </c:strRef>
          </c:cat>
          <c:val>
            <c:numRef>
              <c:f>'pivot table'!$B$2:$B$9</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7180-42A4-B68B-FB3C36B19C63}"/>
            </c:ext>
          </c:extLst>
        </c:ser>
        <c:dLbls>
          <c:showLegendKey val="0"/>
          <c:showVal val="1"/>
          <c:showCatName val="0"/>
          <c:showSerName val="0"/>
          <c:showPercent val="0"/>
          <c:showBubbleSize val="0"/>
          <c:showLeaderLines val="1"/>
        </c:dLbls>
        <c:firstSliceAng val="49"/>
        <c:holeSize val="50"/>
      </c:doughnutChart>
      <c:spPr>
        <a:noFill/>
        <a:ln>
          <a:noFill/>
        </a:ln>
        <a:effectLst>
          <a:outerShdw blurRad="50800" dist="50800" dir="5400000" sx="2000" sy="2000" algn="ctr" rotWithShape="0">
            <a:srgbClr val="000000">
              <a:alpha val="43137"/>
            </a:srgbClr>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table!PivotTable1</c:name>
    <c:fmtId val="2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7.0983176283292454E-2"/>
          <c:y val="6.2809876038222495E-2"/>
          <c:w val="0.85359321888042683"/>
          <c:h val="0.90506186726659177"/>
        </c:manualLayout>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6"/>
              <c:layout>
                <c:manualLayout>
                  <c:x val="0.24590163934426229"/>
                  <c:y val="-0.22510822510822512"/>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table'!$A$2:$A$9</c:f>
              <c:strCache>
                <c:ptCount val="7"/>
                <c:pt idx="0">
                  <c:v>Classic Cars</c:v>
                </c:pt>
                <c:pt idx="1">
                  <c:v>Motorcycles</c:v>
                </c:pt>
                <c:pt idx="2">
                  <c:v>Planes</c:v>
                </c:pt>
                <c:pt idx="3">
                  <c:v>Ships</c:v>
                </c:pt>
                <c:pt idx="4">
                  <c:v>Trains</c:v>
                </c:pt>
                <c:pt idx="5">
                  <c:v>Trucks and Buses</c:v>
                </c:pt>
                <c:pt idx="6">
                  <c:v>Vintage Cars</c:v>
                </c:pt>
              </c:strCache>
            </c:strRef>
          </c:cat>
          <c:val>
            <c:numRef>
              <c:f>'pivot table'!$B$2:$B$9</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ABED-400B-A9F9-2A7BA321102B}"/>
            </c:ext>
          </c:extLst>
        </c:ser>
        <c:dLbls>
          <c:showLegendKey val="0"/>
          <c:showVal val="1"/>
          <c:showCatName val="0"/>
          <c:showSerName val="0"/>
          <c:showPercent val="0"/>
          <c:showBubbleSize val="0"/>
          <c:showLeaderLines val="1"/>
        </c:dLbls>
        <c:firstSliceAng val="49"/>
        <c:holeSize val="50"/>
      </c:doughnutChart>
      <c:spPr>
        <a:noFill/>
        <a:ln>
          <a:noFill/>
        </a:ln>
        <a:effectLst>
          <a:outerShdw blurRad="50800" dist="50800" dir="5400000" sx="2000" sy="2000" algn="ctr" rotWithShape="0">
            <a:srgbClr val="000000">
              <a:alpha val="43137"/>
            </a:srgbClr>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table!PivotTable1</c:name>
    <c:fmtId val="3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7.0983176283292454E-2"/>
          <c:y val="6.2809876038222495E-2"/>
          <c:w val="0.85359321888042683"/>
          <c:h val="0.90506186726659177"/>
        </c:manualLayout>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6"/>
              <c:layout>
                <c:manualLayout>
                  <c:x val="0.24590163934426229"/>
                  <c:y val="-0.22510822510822512"/>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table'!$A$2:$A$9</c:f>
              <c:strCache>
                <c:ptCount val="7"/>
                <c:pt idx="0">
                  <c:v>Classic Cars</c:v>
                </c:pt>
                <c:pt idx="1">
                  <c:v>Motorcycles</c:v>
                </c:pt>
                <c:pt idx="2">
                  <c:v>Planes</c:v>
                </c:pt>
                <c:pt idx="3">
                  <c:v>Ships</c:v>
                </c:pt>
                <c:pt idx="4">
                  <c:v>Trains</c:v>
                </c:pt>
                <c:pt idx="5">
                  <c:v>Trucks and Buses</c:v>
                </c:pt>
                <c:pt idx="6">
                  <c:v>Vintage Cars</c:v>
                </c:pt>
              </c:strCache>
            </c:strRef>
          </c:cat>
          <c:val>
            <c:numRef>
              <c:f>'pivot table'!$B$2:$B$9</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BC41-46CD-BE3C-2F963BED3D48}"/>
            </c:ext>
          </c:extLst>
        </c:ser>
        <c:dLbls>
          <c:showLegendKey val="0"/>
          <c:showVal val="1"/>
          <c:showCatName val="0"/>
          <c:showSerName val="0"/>
          <c:showPercent val="0"/>
          <c:showBubbleSize val="0"/>
          <c:showLeaderLines val="1"/>
        </c:dLbls>
        <c:firstSliceAng val="49"/>
        <c:holeSize val="50"/>
      </c:doughnutChart>
      <c:spPr>
        <a:noFill/>
        <a:ln>
          <a:noFill/>
        </a:ln>
        <a:effectLst>
          <a:outerShdw blurRad="50800" dist="50800" dir="5400000" sx="2000" sy="2000" algn="ctr" rotWithShape="0">
            <a:srgbClr val="000000">
              <a:alpha val="43137"/>
            </a:srgbClr>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table!PivotTable1</c:name>
    <c:fmtId val="3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7.0983176283292454E-2"/>
          <c:y val="6.2809876038222495E-2"/>
          <c:w val="0.85359321888042683"/>
          <c:h val="0.90506186726659177"/>
        </c:manualLayout>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6"/>
              <c:layout>
                <c:manualLayout>
                  <c:x val="0.24590163934426229"/>
                  <c:y val="-0.22510822510822512"/>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table'!$A$2:$A$9</c:f>
              <c:strCache>
                <c:ptCount val="7"/>
                <c:pt idx="0">
                  <c:v>Classic Cars</c:v>
                </c:pt>
                <c:pt idx="1">
                  <c:v>Motorcycles</c:v>
                </c:pt>
                <c:pt idx="2">
                  <c:v>Planes</c:v>
                </c:pt>
                <c:pt idx="3">
                  <c:v>Ships</c:v>
                </c:pt>
                <c:pt idx="4">
                  <c:v>Trains</c:v>
                </c:pt>
                <c:pt idx="5">
                  <c:v>Trucks and Buses</c:v>
                </c:pt>
                <c:pt idx="6">
                  <c:v>Vintage Cars</c:v>
                </c:pt>
              </c:strCache>
            </c:strRef>
          </c:cat>
          <c:val>
            <c:numRef>
              <c:f>'pivot table'!$B$2:$B$9</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1580-4B7D-B62A-265B0F0D6F48}"/>
            </c:ext>
          </c:extLst>
        </c:ser>
        <c:dLbls>
          <c:showLegendKey val="0"/>
          <c:showVal val="1"/>
          <c:showCatName val="0"/>
          <c:showSerName val="0"/>
          <c:showPercent val="0"/>
          <c:showBubbleSize val="0"/>
          <c:showLeaderLines val="1"/>
        </c:dLbls>
        <c:firstSliceAng val="49"/>
        <c:holeSize val="50"/>
      </c:doughnutChart>
      <c:spPr>
        <a:noFill/>
        <a:ln>
          <a:noFill/>
        </a:ln>
        <a:effectLst>
          <a:outerShdw blurRad="50800" dist="50800" dir="5400000" sx="2000" sy="2000" algn="ctr" rotWithShape="0">
            <a:srgbClr val="000000">
              <a:alpha val="43137"/>
            </a:srgbClr>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table!PivotTable1</c:name>
    <c:fmtId val="4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7.0983176283292454E-2"/>
          <c:y val="6.2809876038222495E-2"/>
          <c:w val="0.85359321888042683"/>
          <c:h val="0.90506186726659177"/>
        </c:manualLayout>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6"/>
              <c:layout>
                <c:manualLayout>
                  <c:x val="0.24590163934426229"/>
                  <c:y val="-0.22510822510822512"/>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table'!$A$2:$A$9</c:f>
              <c:strCache>
                <c:ptCount val="7"/>
                <c:pt idx="0">
                  <c:v>Classic Cars</c:v>
                </c:pt>
                <c:pt idx="1">
                  <c:v>Motorcycles</c:v>
                </c:pt>
                <c:pt idx="2">
                  <c:v>Planes</c:v>
                </c:pt>
                <c:pt idx="3">
                  <c:v>Ships</c:v>
                </c:pt>
                <c:pt idx="4">
                  <c:v>Trains</c:v>
                </c:pt>
                <c:pt idx="5">
                  <c:v>Trucks and Buses</c:v>
                </c:pt>
                <c:pt idx="6">
                  <c:v>Vintage Cars</c:v>
                </c:pt>
              </c:strCache>
            </c:strRef>
          </c:cat>
          <c:val>
            <c:numRef>
              <c:f>'pivot table'!$B$2:$B$9</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A8F9-4B01-9C94-CAEFD6CCD5A2}"/>
            </c:ext>
          </c:extLst>
        </c:ser>
        <c:dLbls>
          <c:showLegendKey val="0"/>
          <c:showVal val="1"/>
          <c:showCatName val="0"/>
          <c:showSerName val="0"/>
          <c:showPercent val="0"/>
          <c:showBubbleSize val="0"/>
          <c:showLeaderLines val="1"/>
        </c:dLbls>
        <c:firstSliceAng val="49"/>
        <c:holeSize val="50"/>
      </c:doughnutChart>
      <c:spPr>
        <a:noFill/>
        <a:ln>
          <a:noFill/>
        </a:ln>
        <a:effectLst>
          <a:outerShdw blurRad="50800" dist="50800" dir="5400000" sx="2000" sy="2000" algn="ctr" rotWithShape="0">
            <a:srgbClr val="000000">
              <a:alpha val="43137"/>
            </a:srgbClr>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table!PivotTable1</c:name>
    <c:fmtId val="4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7.0983176283292454E-2"/>
          <c:y val="6.2809876038222495E-2"/>
          <c:w val="0.85359321888042683"/>
          <c:h val="0.90506186726659177"/>
        </c:manualLayout>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6"/>
              <c:layout>
                <c:manualLayout>
                  <c:x val="0.24590163934426229"/>
                  <c:y val="-0.22510822510822512"/>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table'!$A$2:$A$9</c:f>
              <c:strCache>
                <c:ptCount val="7"/>
                <c:pt idx="0">
                  <c:v>Classic Cars</c:v>
                </c:pt>
                <c:pt idx="1">
                  <c:v>Motorcycles</c:v>
                </c:pt>
                <c:pt idx="2">
                  <c:v>Planes</c:v>
                </c:pt>
                <c:pt idx="3">
                  <c:v>Ships</c:v>
                </c:pt>
                <c:pt idx="4">
                  <c:v>Trains</c:v>
                </c:pt>
                <c:pt idx="5">
                  <c:v>Trucks and Buses</c:v>
                </c:pt>
                <c:pt idx="6">
                  <c:v>Vintage Cars</c:v>
                </c:pt>
              </c:strCache>
            </c:strRef>
          </c:cat>
          <c:val>
            <c:numRef>
              <c:f>'pivot table'!$B$2:$B$9</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A424-4664-B2EC-C98954B2092F}"/>
            </c:ext>
          </c:extLst>
        </c:ser>
        <c:dLbls>
          <c:showLegendKey val="0"/>
          <c:showVal val="1"/>
          <c:showCatName val="0"/>
          <c:showSerName val="0"/>
          <c:showPercent val="0"/>
          <c:showBubbleSize val="0"/>
          <c:showLeaderLines val="1"/>
        </c:dLbls>
        <c:firstSliceAng val="49"/>
        <c:holeSize val="50"/>
      </c:doughnutChart>
      <c:spPr>
        <a:noFill/>
        <a:ln>
          <a:noFill/>
        </a:ln>
        <a:effectLst>
          <a:outerShdw blurRad="50800" dist="50800" dir="5400000" sx="2000" sy="2000" algn="ctr" rotWithShape="0">
            <a:srgbClr val="000000">
              <a:alpha val="43137"/>
            </a:srgbClr>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table!PivotTable1</c:name>
    <c:fmtId val="2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7.0983176283292454E-2"/>
          <c:y val="6.2809876038222495E-2"/>
          <c:w val="0.85359321888042683"/>
          <c:h val="0.90506186726659177"/>
        </c:manualLayout>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6"/>
              <c:layout>
                <c:manualLayout>
                  <c:x val="0.24590163934426229"/>
                  <c:y val="-0.22510822510822512"/>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table'!$A$2:$A$9</c:f>
              <c:strCache>
                <c:ptCount val="7"/>
                <c:pt idx="0">
                  <c:v>Classic Cars</c:v>
                </c:pt>
                <c:pt idx="1">
                  <c:v>Motorcycles</c:v>
                </c:pt>
                <c:pt idx="2">
                  <c:v>Planes</c:v>
                </c:pt>
                <c:pt idx="3">
                  <c:v>Ships</c:v>
                </c:pt>
                <c:pt idx="4">
                  <c:v>Trains</c:v>
                </c:pt>
                <c:pt idx="5">
                  <c:v>Trucks and Buses</c:v>
                </c:pt>
                <c:pt idx="6">
                  <c:v>Vintage Cars</c:v>
                </c:pt>
              </c:strCache>
            </c:strRef>
          </c:cat>
          <c:val>
            <c:numRef>
              <c:f>'pivot table'!$B$2:$B$9</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E9AA-439D-A1F5-3D96AF6175F2}"/>
            </c:ext>
          </c:extLst>
        </c:ser>
        <c:dLbls>
          <c:showLegendKey val="0"/>
          <c:showVal val="1"/>
          <c:showCatName val="0"/>
          <c:showSerName val="0"/>
          <c:showPercent val="0"/>
          <c:showBubbleSize val="0"/>
          <c:showLeaderLines val="1"/>
        </c:dLbls>
        <c:firstSliceAng val="49"/>
        <c:holeSize val="50"/>
      </c:doughnutChart>
      <c:spPr>
        <a:noFill/>
        <a:ln>
          <a:noFill/>
        </a:ln>
        <a:effectLst>
          <a:outerShdw blurRad="50800" dist="50800" dir="5400000" sx="2000" sy="2000" algn="ctr" rotWithShape="0">
            <a:srgbClr val="000000">
              <a:alpha val="43137"/>
            </a:srgbClr>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table!PivotTable1</c:name>
    <c:fmtId val="4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dLbl>
          <c:idx val="0"/>
          <c:layout>
            <c:manualLayout>
              <c:x val="0.13114754098360656"/>
              <c:y val="0.20202020202020191"/>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83"/>
        <c:spPr>
          <a:solidFill>
            <a:schemeClr val="accent1"/>
          </a:solidFill>
          <a:ln w="19050">
            <a:solidFill>
              <a:schemeClr val="lt1"/>
            </a:solidFill>
          </a:ln>
          <a:effectLst/>
        </c:spPr>
        <c:dLbl>
          <c:idx val="0"/>
          <c:layout>
            <c:manualLayout>
              <c:x val="-4.9180327868852458E-2"/>
              <c:y val="9.8124098124098127E-2"/>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84"/>
        <c:spPr>
          <a:solidFill>
            <a:schemeClr val="accent1"/>
          </a:solidFill>
          <a:ln w="19050">
            <a:solidFill>
              <a:schemeClr val="lt1"/>
            </a:solidFill>
          </a:ln>
          <a:effectLst/>
        </c:spPr>
        <c:dLbl>
          <c:idx val="0"/>
          <c:layout>
            <c:manualLayout>
              <c:x val="-0.10928961748633879"/>
              <c:y val="8.6580086580086479E-2"/>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85"/>
        <c:spPr>
          <a:solidFill>
            <a:schemeClr val="accent1"/>
          </a:solidFill>
          <a:ln w="19050">
            <a:solidFill>
              <a:schemeClr val="lt1"/>
            </a:solidFill>
          </a:ln>
          <a:effectLst/>
        </c:spPr>
        <c:dLbl>
          <c:idx val="0"/>
          <c:layout>
            <c:manualLayout>
              <c:x val="-0.10382513661202188"/>
              <c:y val="-2.886002886002886E-2"/>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86"/>
        <c:spPr>
          <a:solidFill>
            <a:schemeClr val="accent1"/>
          </a:solidFill>
          <a:ln w="19050">
            <a:solidFill>
              <a:schemeClr val="lt1"/>
            </a:solidFill>
          </a:ln>
          <a:effectLst/>
        </c:spPr>
        <c:dLbl>
          <c:idx val="0"/>
          <c:layout>
            <c:manualLayout>
              <c:x val="0.24590163934426229"/>
              <c:y val="8.6580086580086521E-2"/>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87"/>
        <c:spPr>
          <a:solidFill>
            <a:schemeClr val="accent1"/>
          </a:solidFill>
          <a:ln w="19050">
            <a:solidFill>
              <a:schemeClr val="lt1"/>
            </a:solidFill>
          </a:ln>
          <a:effectLst/>
        </c:spPr>
        <c:dLbl>
          <c:idx val="0"/>
          <c:layout>
            <c:manualLayout>
              <c:x val="-0.13114754098360656"/>
              <c:y val="-0.10966810966810966"/>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88"/>
        <c:spPr>
          <a:solidFill>
            <a:schemeClr val="accent1"/>
          </a:solidFill>
          <a:ln w="19050">
            <a:solidFill>
              <a:schemeClr val="lt1"/>
            </a:solidFill>
          </a:ln>
          <a:effectLst/>
        </c:spPr>
        <c:dLbl>
          <c:idx val="0"/>
          <c:layout>
            <c:manualLayout>
              <c:x val="0.27868852459016386"/>
              <c:y val="-8.5462499005806089E-2"/>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7.0983176283292454E-2"/>
          <c:y val="6.2809876038222495E-2"/>
          <c:w val="0.85359321888042683"/>
          <c:h val="0.90506186726659177"/>
        </c:manualLayout>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0"/>
              <c:layout>
                <c:manualLayout>
                  <c:x val="0.13114754098360656"/>
                  <c:y val="0.20202020202020191"/>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4.9180327868852458E-2"/>
                  <c:y val="9.8124098124098127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0928961748633879"/>
                  <c:y val="8.6580086580086479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0382513661202188"/>
                  <c:y val="-2.886002886002886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24590163934426229"/>
                  <c:y val="8.6580086580086521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0.13114754098360656"/>
                  <c:y val="-0.10966810966810966"/>
                </c:manualLayout>
              </c:layout>
              <c:showLegendKey val="0"/>
              <c:showVal val="0"/>
              <c:showCatName val="1"/>
              <c:showSerName val="0"/>
              <c:showPercent val="1"/>
              <c:showBubbleSize val="0"/>
              <c:extLst>
                <c:ext xmlns:c15="http://schemas.microsoft.com/office/drawing/2012/chart" uri="{CE6537A1-D6FC-4f65-9D91-7224C49458BB}">
                  <c15:layout/>
                </c:ext>
              </c:extLst>
            </c:dLbl>
            <c:dLbl>
              <c:idx val="6"/>
              <c:layout>
                <c:manualLayout>
                  <c:x val="0.27868852459016386"/>
                  <c:y val="-8.5462499005806089E-2"/>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table'!$A$2:$A$9</c:f>
              <c:strCache>
                <c:ptCount val="7"/>
                <c:pt idx="0">
                  <c:v>Classic Cars</c:v>
                </c:pt>
                <c:pt idx="1">
                  <c:v>Motorcycles</c:v>
                </c:pt>
                <c:pt idx="2">
                  <c:v>Planes</c:v>
                </c:pt>
                <c:pt idx="3">
                  <c:v>Ships</c:v>
                </c:pt>
                <c:pt idx="4">
                  <c:v>Trains</c:v>
                </c:pt>
                <c:pt idx="5">
                  <c:v>Trucks and Buses</c:v>
                </c:pt>
                <c:pt idx="6">
                  <c:v>Vintage Cars</c:v>
                </c:pt>
              </c:strCache>
            </c:strRef>
          </c:cat>
          <c:val>
            <c:numRef>
              <c:f>'pivot table'!$B$2:$B$9</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9901-407B-87E7-0A72828520BD}"/>
            </c:ext>
          </c:extLst>
        </c:ser>
        <c:dLbls>
          <c:showLegendKey val="0"/>
          <c:showVal val="1"/>
          <c:showCatName val="0"/>
          <c:showSerName val="0"/>
          <c:showPercent val="0"/>
          <c:showBubbleSize val="0"/>
          <c:showLeaderLines val="1"/>
        </c:dLbls>
        <c:firstSliceAng val="49"/>
        <c:holeSize val="50"/>
      </c:doughnutChart>
      <c:spPr>
        <a:noFill/>
        <a:ln>
          <a:noFill/>
        </a:ln>
        <a:effectLst>
          <a:outerShdw blurRad="50800" dist="50800" dir="5400000" sx="2000" sy="2000" algn="ctr" rotWithShape="0">
            <a:srgbClr val="000000">
              <a:alpha val="43137"/>
            </a:srgbClr>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table!PivotTable8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rial Black" panose="020B0A04020102020204" pitchFamily="34" charset="0"/>
              </a:rPr>
              <a:t>Office</a:t>
            </a:r>
            <a:r>
              <a:rPr lang="en-US" baseline="0">
                <a:solidFill>
                  <a:schemeClr val="bg1"/>
                </a:solidFill>
                <a:latin typeface="Arial Black" panose="020B0A04020102020204" pitchFamily="34" charset="0"/>
              </a:rPr>
              <a:t> Amount By Country</a:t>
            </a:r>
            <a:endParaRPr lang="en-US">
              <a:solidFill>
                <a:schemeClr val="bg1"/>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33BCF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3BCF9"/>
            </a:solidFill>
            <a:round/>
          </a:ln>
          <a:effectLst/>
        </c:spPr>
        <c:marker>
          <c:symbol val="none"/>
        </c:marker>
      </c:pivotFmt>
      <c:pivotFmt>
        <c:idx val="2"/>
        <c:spPr>
          <a:ln w="28575" cap="rnd">
            <a:solidFill>
              <a:srgbClr val="33BCF9"/>
            </a:solidFill>
            <a:round/>
          </a:ln>
          <a:effectLst/>
        </c:spPr>
        <c:marker>
          <c:symbol val="none"/>
        </c:marker>
      </c:pivotFmt>
    </c:pivotFmts>
    <c:plotArea>
      <c:layout/>
      <c:lineChart>
        <c:grouping val="standard"/>
        <c:varyColors val="0"/>
        <c:ser>
          <c:idx val="0"/>
          <c:order val="0"/>
          <c:tx>
            <c:strRef>
              <c:f>'pivot table'!$F$26</c:f>
              <c:strCache>
                <c:ptCount val="1"/>
                <c:pt idx="0">
                  <c:v>Total</c:v>
                </c:pt>
              </c:strCache>
            </c:strRef>
          </c:tx>
          <c:spPr>
            <a:ln w="28575" cap="rnd">
              <a:solidFill>
                <a:srgbClr val="33BCF9"/>
              </a:solidFill>
              <a:round/>
            </a:ln>
            <a:effectLst/>
          </c:spPr>
          <c:marker>
            <c:symbol val="none"/>
          </c:marker>
          <c:cat>
            <c:strRef>
              <c:f>'pivot table'!$E$27:$E$32</c:f>
              <c:strCache>
                <c:ptCount val="5"/>
                <c:pt idx="0">
                  <c:v>Australia</c:v>
                </c:pt>
                <c:pt idx="1">
                  <c:v>France</c:v>
                </c:pt>
                <c:pt idx="2">
                  <c:v>Japan</c:v>
                </c:pt>
                <c:pt idx="3">
                  <c:v>UK</c:v>
                </c:pt>
                <c:pt idx="4">
                  <c:v>USA</c:v>
                </c:pt>
              </c:strCache>
            </c:strRef>
          </c:cat>
          <c:val>
            <c:numRef>
              <c:f>'pivot table'!$F$27:$F$32</c:f>
              <c:numCache>
                <c:formatCode>\$#,##0.00;\(\$#,##0.00\);\$#,##0.00</c:formatCode>
                <c:ptCount val="5"/>
                <c:pt idx="0">
                  <c:v>1007292.98</c:v>
                </c:pt>
                <c:pt idx="1">
                  <c:v>2819168.9</c:v>
                </c:pt>
                <c:pt idx="2">
                  <c:v>457110.07</c:v>
                </c:pt>
                <c:pt idx="3">
                  <c:v>1324325.8999999999</c:v>
                </c:pt>
                <c:pt idx="4">
                  <c:v>3245941.38</c:v>
                </c:pt>
              </c:numCache>
            </c:numRef>
          </c:val>
          <c:smooth val="0"/>
          <c:extLst>
            <c:ext xmlns:c16="http://schemas.microsoft.com/office/drawing/2014/chart" uri="{C3380CC4-5D6E-409C-BE32-E72D297353CC}">
              <c16:uniqueId val="{00000004-D97A-4CF9-ADF6-BA20C29F5D83}"/>
            </c:ext>
          </c:extLst>
        </c:ser>
        <c:dLbls>
          <c:showLegendKey val="0"/>
          <c:showVal val="0"/>
          <c:showCatName val="0"/>
          <c:showSerName val="0"/>
          <c:showPercent val="0"/>
          <c:showBubbleSize val="0"/>
        </c:dLbls>
        <c:smooth val="0"/>
        <c:axId val="272072671"/>
        <c:axId val="272071839"/>
      </c:lineChart>
      <c:catAx>
        <c:axId val="27207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71839"/>
        <c:crosses val="autoZero"/>
        <c:auto val="1"/>
        <c:lblAlgn val="ctr"/>
        <c:lblOffset val="100"/>
        <c:noMultiLvlLbl val="0"/>
      </c:catAx>
      <c:valAx>
        <c:axId val="272071839"/>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Black" panose="020B0A04020102020204" pitchFamily="34" charset="0"/>
                <a:ea typeface="+mn-ea"/>
                <a:cs typeface="+mn-cs"/>
              </a:defRPr>
            </a:pPr>
            <a:endParaRPr lang="en-US"/>
          </a:p>
        </c:txPr>
        <c:crossAx val="272072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bg1"/>
                </a:solidFill>
                <a:latin typeface="Arial Black" panose="020B0A04020102020204" pitchFamily="34" charset="0"/>
                <a:ea typeface="+mn-ea"/>
                <a:cs typeface="+mn-cs"/>
              </a:defRPr>
            </a:pPr>
            <a:endParaRPr lang="en-US"/>
          </a:p>
        </c:txPr>
      </c:dTable>
      <c:spPr>
        <a:solidFill>
          <a:srgbClr val="A7A9B5">
            <a:alpha val="1000"/>
          </a:srgbClr>
        </a:solidFill>
        <a:ln>
          <a:noFill/>
        </a:ln>
        <a:effectLst/>
      </c:spPr>
    </c:plotArea>
    <c:plotVisOnly val="1"/>
    <c:dispBlanksAs val="gap"/>
    <c:showDLblsOverMax val="0"/>
  </c:chart>
  <c:spPr>
    <a:solidFill>
      <a:srgbClr val="A7A9B5">
        <a:alpha val="5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table!top 5 country by employee number</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rial Black" panose="020B0A04020102020204" pitchFamily="34" charset="0"/>
              </a:rPr>
              <a:t>Employee</a:t>
            </a:r>
            <a:r>
              <a:rPr lang="en-US" baseline="0">
                <a:solidFill>
                  <a:schemeClr val="bg1"/>
                </a:solidFill>
                <a:latin typeface="Arial Black" panose="020B0A04020102020204" pitchFamily="34" charset="0"/>
              </a:rPr>
              <a:t> by Country</a:t>
            </a:r>
            <a:endParaRPr lang="en-US">
              <a:solidFill>
                <a:schemeClr val="bg1"/>
              </a:solidFill>
              <a:latin typeface="Arial Black" panose="020B0A04020102020204" pitchFamily="34" charset="0"/>
            </a:endParaRPr>
          </a:p>
        </c:rich>
      </c:tx>
      <c:layout>
        <c:manualLayout>
          <c:xMode val="edge"/>
          <c:yMode val="edge"/>
          <c:x val="0.21076041551144131"/>
          <c:y val="3.23284333485618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dLbl>
          <c:idx val="0"/>
          <c:layout/>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ext>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4421768707482991E-2"/>
          <c:y val="0.16826976690915776"/>
          <c:w val="0.94557825047988409"/>
          <c:h val="0.79648781399348778"/>
        </c:manualLayout>
      </c:layout>
      <c:pie3DChart>
        <c:varyColors val="1"/>
        <c:ser>
          <c:idx val="0"/>
          <c:order val="0"/>
          <c:tx>
            <c:strRef>
              <c:f>'pivot table'!$G$35</c:f>
              <c:strCache>
                <c:ptCount val="1"/>
                <c:pt idx="0">
                  <c:v>Total</c:v>
                </c:pt>
              </c:strCache>
            </c:strRef>
          </c:tx>
          <c:explosion val="19"/>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276-4394-BD4F-50D0F668B07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276-4394-BD4F-50D0F668B07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276-4394-BD4F-50D0F668B07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276-4394-BD4F-50D0F668B07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276-4394-BD4F-50D0F668B074}"/>
              </c:ext>
            </c:extLst>
          </c:dPt>
          <c:dLbls>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table'!$F$36:$F$41</c:f>
              <c:strCache>
                <c:ptCount val="5"/>
                <c:pt idx="0">
                  <c:v>Australia</c:v>
                </c:pt>
                <c:pt idx="1">
                  <c:v>France</c:v>
                </c:pt>
                <c:pt idx="2">
                  <c:v>Japan</c:v>
                </c:pt>
                <c:pt idx="3">
                  <c:v>UK</c:v>
                </c:pt>
                <c:pt idx="4">
                  <c:v>USA</c:v>
                </c:pt>
              </c:strCache>
            </c:strRef>
          </c:cat>
          <c:val>
            <c:numRef>
              <c:f>'pivot table'!$G$36:$G$41</c:f>
              <c:numCache>
                <c:formatCode>General</c:formatCode>
                <c:ptCount val="5"/>
                <c:pt idx="0">
                  <c:v>5930</c:v>
                </c:pt>
                <c:pt idx="1">
                  <c:v>6912</c:v>
                </c:pt>
                <c:pt idx="2">
                  <c:v>3246</c:v>
                </c:pt>
                <c:pt idx="3">
                  <c:v>3005</c:v>
                </c:pt>
                <c:pt idx="4">
                  <c:v>11621</c:v>
                </c:pt>
              </c:numCache>
            </c:numRef>
          </c:val>
          <c:extLst>
            <c:ext xmlns:c16="http://schemas.microsoft.com/office/drawing/2014/chart" uri="{C3380CC4-5D6E-409C-BE32-E72D297353CC}">
              <c16:uniqueId val="{0000000A-1276-4394-BD4F-50D0F668B074}"/>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rgbClr val="A7A9B5">
        <a:alpha val="5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table!total sales per year</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latin typeface="Arial Black" panose="020B0A04020102020204" pitchFamily="34" charset="0"/>
              </a:rPr>
              <a:t>Sales</a:t>
            </a:r>
            <a:r>
              <a:rPr lang="en-US" baseline="0">
                <a:latin typeface="Arial Black" panose="020B0A04020102020204" pitchFamily="34" charset="0"/>
              </a:rPr>
              <a:t> Per year</a:t>
            </a:r>
            <a:endParaRPr lang="en-US">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pPr>
            <a:solidFill>
              <a:schemeClr val="accent1"/>
            </a:solidFill>
            <a:ln w="9525">
              <a:solidFill>
                <a:schemeClr val="accent1"/>
              </a:solidFill>
            </a:ln>
            <a:effectLst/>
          </c:spPr>
        </c:marker>
      </c:pivotFmt>
      <c:pivotFmt>
        <c:idx val="6"/>
        <c:spPr>
          <a:solidFill>
            <a:schemeClr val="bg1"/>
          </a:solidFill>
          <a:ln>
            <a:noFill/>
          </a:ln>
          <a:effectLst/>
        </c:spPr>
        <c:marker>
          <c:symbol val="none"/>
        </c:marker>
      </c:pivotFmt>
    </c:pivotFmts>
    <c:plotArea>
      <c:layout/>
      <c:barChart>
        <c:barDir val="col"/>
        <c:grouping val="clustered"/>
        <c:varyColors val="0"/>
        <c:ser>
          <c:idx val="0"/>
          <c:order val="0"/>
          <c:tx>
            <c:strRef>
              <c:f>'pivot table'!$E$21</c:f>
              <c:strCache>
                <c:ptCount val="1"/>
                <c:pt idx="0">
                  <c:v>Total</c:v>
                </c:pt>
              </c:strCache>
            </c:strRef>
          </c:tx>
          <c:spPr>
            <a:solidFill>
              <a:schemeClr val="bg1"/>
            </a:solidFill>
            <a:ln>
              <a:noFill/>
            </a:ln>
            <a:effectLst/>
          </c:spPr>
          <c:invertIfNegative val="0"/>
          <c:cat>
            <c:strRef>
              <c:f>'pivot table'!$D$22:$D$24</c:f>
              <c:strCache>
                <c:ptCount val="3"/>
                <c:pt idx="0">
                  <c:v>2003</c:v>
                </c:pt>
                <c:pt idx="1">
                  <c:v>2004</c:v>
                </c:pt>
                <c:pt idx="2">
                  <c:v>2005</c:v>
                </c:pt>
              </c:strCache>
            </c:strRef>
          </c:cat>
          <c:val>
            <c:numRef>
              <c:f>'pivot table'!$E$22:$E$24</c:f>
              <c:numCache>
                <c:formatCode>\$#,##0.00;\(\$#,##0.00\);\$#,##0.00</c:formatCode>
                <c:ptCount val="3"/>
                <c:pt idx="0">
                  <c:v>3317348.39</c:v>
                </c:pt>
                <c:pt idx="1">
                  <c:v>4515905.51</c:v>
                </c:pt>
                <c:pt idx="2">
                  <c:v>1770936.71</c:v>
                </c:pt>
              </c:numCache>
            </c:numRef>
          </c:val>
          <c:extLst>
            <c:ext xmlns:c16="http://schemas.microsoft.com/office/drawing/2014/chart" uri="{C3380CC4-5D6E-409C-BE32-E72D297353CC}">
              <c16:uniqueId val="{00000006-1B11-45AE-A956-3E98F60B6AF8}"/>
            </c:ext>
          </c:extLst>
        </c:ser>
        <c:dLbls>
          <c:showLegendKey val="0"/>
          <c:showVal val="0"/>
          <c:showCatName val="0"/>
          <c:showSerName val="0"/>
          <c:showPercent val="0"/>
          <c:showBubbleSize val="0"/>
        </c:dLbls>
        <c:gapWidth val="219"/>
        <c:axId val="1149239055"/>
        <c:axId val="1149244047"/>
      </c:barChart>
      <c:catAx>
        <c:axId val="114923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9244047"/>
        <c:crosses val="autoZero"/>
        <c:auto val="1"/>
        <c:lblAlgn val="ctr"/>
        <c:lblOffset val="100"/>
        <c:noMultiLvlLbl val="0"/>
      </c:catAx>
      <c:valAx>
        <c:axId val="1149244047"/>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Black" panose="020B0A04020102020204" pitchFamily="34" charset="0"/>
                <a:ea typeface="+mn-ea"/>
                <a:cs typeface="+mn-cs"/>
              </a:defRPr>
            </a:pPr>
            <a:endParaRPr lang="en-US"/>
          </a:p>
        </c:txPr>
        <c:crossAx val="1149239055"/>
        <c:crosses val="autoZero"/>
        <c:crossBetween val="between"/>
      </c:valAx>
      <c:spPr>
        <a:noFill/>
        <a:ln>
          <a:noFill/>
        </a:ln>
        <a:effectLst/>
      </c:spPr>
    </c:plotArea>
    <c:plotVisOnly val="1"/>
    <c:dispBlanksAs val="gap"/>
    <c:showDLblsOverMax val="0"/>
  </c:chart>
  <c:spPr>
    <a:solidFill>
      <a:srgbClr val="A7A9B5">
        <a:alpha val="5000"/>
      </a:srgb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table!total sales by product name</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latin typeface="Arial Black" panose="020B0A04020102020204" pitchFamily="34" charset="0"/>
              </a:rPr>
              <a:t>Top 5 products</a:t>
            </a:r>
          </a:p>
        </c:rich>
      </c:tx>
      <c:layout>
        <c:manualLayout>
          <c:xMode val="edge"/>
          <c:yMode val="edge"/>
          <c:x val="0.29998056365403308"/>
          <c:y val="3.58744394618834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bg1"/>
          </a:solidFill>
          <a:ln>
            <a:noFill/>
          </a:ln>
          <a:effectLst>
            <a:outerShdw blurRad="50800" dist="50800" dir="5400000" algn="ctr" rotWithShape="0">
              <a:schemeClr val="bg1"/>
            </a:outerShdw>
          </a:effectLst>
        </c:spPr>
        <c:marker>
          <c:symbol val="none"/>
        </c:marker>
      </c:pivotFmt>
    </c:pivotFmts>
    <c:plotArea>
      <c:layout/>
      <c:barChart>
        <c:barDir val="col"/>
        <c:grouping val="clustered"/>
        <c:varyColors val="0"/>
        <c:ser>
          <c:idx val="0"/>
          <c:order val="0"/>
          <c:tx>
            <c:strRef>
              <c:f>'pivot table'!$B$11</c:f>
              <c:strCache>
                <c:ptCount val="1"/>
                <c:pt idx="0">
                  <c:v>Total</c:v>
                </c:pt>
              </c:strCache>
            </c:strRef>
          </c:tx>
          <c:spPr>
            <a:solidFill>
              <a:schemeClr val="bg1"/>
            </a:solidFill>
            <a:ln>
              <a:noFill/>
            </a:ln>
            <a:effectLst>
              <a:outerShdw blurRad="50800" dist="50800" dir="5400000" algn="ctr" rotWithShape="0">
                <a:schemeClr val="bg1"/>
              </a:outerShdw>
            </a:effectLst>
          </c:spPr>
          <c:invertIfNegative val="0"/>
          <c:cat>
            <c:strRef>
              <c:f>'pivot table'!$A$12:$A$16</c:f>
              <c:strCache>
                <c:ptCount val="5"/>
                <c:pt idx="0">
                  <c:v>1952 Alpine Renault 1300</c:v>
                </c:pt>
                <c:pt idx="1">
                  <c:v>1968 Ford Mustang</c:v>
                </c:pt>
                <c:pt idx="2">
                  <c:v>1992 Ferrari 360 Spider red</c:v>
                </c:pt>
                <c:pt idx="3">
                  <c:v>2001 Ferrari Enzo</c:v>
                </c:pt>
                <c:pt idx="4">
                  <c:v>2003 Harley-Davidson Eagle Drag Bike</c:v>
                </c:pt>
              </c:strCache>
            </c:strRef>
          </c:cat>
          <c:val>
            <c:numRef>
              <c:f>'pivot table'!$B$12:$B$16</c:f>
              <c:numCache>
                <c:formatCode>\$#,##0.00;\(\$#,##0.00\);\$#,##0.00</c:formatCode>
                <c:ptCount val="5"/>
                <c:pt idx="0">
                  <c:v>190017.96</c:v>
                </c:pt>
                <c:pt idx="1">
                  <c:v>161531.48000000001</c:v>
                </c:pt>
                <c:pt idx="2">
                  <c:v>276839.98</c:v>
                </c:pt>
                <c:pt idx="3">
                  <c:v>190755.86</c:v>
                </c:pt>
                <c:pt idx="4">
                  <c:v>170686</c:v>
                </c:pt>
              </c:numCache>
            </c:numRef>
          </c:val>
          <c:extLst>
            <c:ext xmlns:c16="http://schemas.microsoft.com/office/drawing/2014/chart" uri="{C3380CC4-5D6E-409C-BE32-E72D297353CC}">
              <c16:uniqueId val="{00000001-F409-41A9-9003-54468B9B6AD9}"/>
            </c:ext>
          </c:extLst>
        </c:ser>
        <c:dLbls>
          <c:showLegendKey val="0"/>
          <c:showVal val="0"/>
          <c:showCatName val="0"/>
          <c:showSerName val="0"/>
          <c:showPercent val="0"/>
          <c:showBubbleSize val="0"/>
        </c:dLbls>
        <c:gapWidth val="219"/>
        <c:overlap val="-27"/>
        <c:axId val="1149220751"/>
        <c:axId val="1149226575"/>
      </c:barChart>
      <c:catAx>
        <c:axId val="11492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bg1"/>
                </a:solidFill>
                <a:latin typeface="+mn-lt"/>
                <a:ea typeface="+mn-ea"/>
                <a:cs typeface="+mn-cs"/>
              </a:defRPr>
            </a:pPr>
            <a:endParaRPr lang="en-US"/>
          </a:p>
        </c:txPr>
        <c:crossAx val="1149226575"/>
        <c:crosses val="autoZero"/>
        <c:auto val="1"/>
        <c:lblAlgn val="ctr"/>
        <c:lblOffset val="100"/>
        <c:noMultiLvlLbl val="0"/>
      </c:catAx>
      <c:valAx>
        <c:axId val="1149226575"/>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Arial Black" panose="020B0A04020102020204" pitchFamily="34" charset="0"/>
                <a:ea typeface="+mn-ea"/>
                <a:cs typeface="+mn-cs"/>
              </a:defRPr>
            </a:pPr>
            <a:endParaRPr lang="en-US"/>
          </a:p>
        </c:txPr>
        <c:crossAx val="1149220751"/>
        <c:crosses val="autoZero"/>
        <c:crossBetween val="between"/>
      </c:valAx>
      <c:spPr>
        <a:noFill/>
        <a:ln>
          <a:noFill/>
        </a:ln>
        <a:effectLst/>
      </c:spPr>
    </c:plotArea>
    <c:plotVisOnly val="1"/>
    <c:dispBlanksAs val="gap"/>
    <c:showDLblsOverMax val="0"/>
  </c:chart>
  <c:spPr>
    <a:solidFill>
      <a:srgbClr val="A7A9B5">
        <a:alpha val="5000"/>
      </a:srgb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table!PivotTable1</c:name>
    <c:fmtId val="5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dLbl>
          <c:idx val="0"/>
          <c:layout>
            <c:manualLayout>
              <c:x val="-2.185792349726776E-2"/>
              <c:y val="9.8124098124098127E-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dLbl>
          <c:idx val="0"/>
          <c:layout>
            <c:manualLayout>
              <c:x val="-0.10928961748633879"/>
              <c:y val="8.0808080808080704E-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dLbl>
          <c:idx val="0"/>
          <c:layout>
            <c:manualLayout>
              <c:x val="-0.10382513661202188"/>
              <c:y val="-1.7316017316017316E-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dLbl>
          <c:idx val="0"/>
          <c:layout>
            <c:manualLayout>
              <c:x val="0.27868852459016391"/>
              <c:y val="6.3492063492063489E-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dLbl>
          <c:idx val="0"/>
          <c:layout>
            <c:manualLayout>
              <c:x val="-7.1038251366120214E-2"/>
              <c:y val="-0.10966810966810966"/>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dLbl>
          <c:idx val="0"/>
          <c:layout>
            <c:manualLayout>
              <c:x val="0.24590163934426229"/>
              <c:y val="-0.2251082251082251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marker>
          <c:symbol val="none"/>
        </c:marker>
        <c:dLbl>
          <c:idx val="0"/>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dLbl>
          <c:idx val="0"/>
          <c:layout>
            <c:manualLayout>
              <c:x val="-2.185792349726776E-2"/>
              <c:y val="9.8124098124098127E-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dLbl>
          <c:idx val="0"/>
          <c:layout>
            <c:manualLayout>
              <c:x val="-0.10928961748633879"/>
              <c:y val="8.0808080808080704E-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dLbl>
          <c:idx val="0"/>
          <c:layout>
            <c:manualLayout>
              <c:x val="-0.10382513661202188"/>
              <c:y val="-1.7316017316017316E-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4"/>
        <c:spPr>
          <a:solidFill>
            <a:schemeClr val="accent1"/>
          </a:solidFill>
          <a:ln w="19050">
            <a:solidFill>
              <a:schemeClr val="lt1"/>
            </a:solidFill>
          </a:ln>
          <a:effectLst/>
        </c:spPr>
        <c:dLbl>
          <c:idx val="0"/>
          <c:layout>
            <c:manualLayout>
              <c:x val="0.27868852459016391"/>
              <c:y val="6.3492063492063489E-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5"/>
        <c:spPr>
          <a:solidFill>
            <a:schemeClr val="accent1"/>
          </a:solidFill>
          <a:ln w="19050">
            <a:solidFill>
              <a:schemeClr val="lt1"/>
            </a:solidFill>
          </a:ln>
          <a:effectLst/>
        </c:spPr>
        <c:dLbl>
          <c:idx val="0"/>
          <c:layout>
            <c:manualLayout>
              <c:x val="-7.1038251366120214E-2"/>
              <c:y val="-0.10966810966810966"/>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dLbl>
          <c:idx val="0"/>
          <c:layout>
            <c:manualLayout>
              <c:x val="0.24590163934426229"/>
              <c:y val="-0.2251082251082251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7"/>
        <c:spPr>
          <a:solidFill>
            <a:schemeClr val="accent1"/>
          </a:solidFill>
          <a:ln w="19050">
            <a:solidFill>
              <a:schemeClr val="lt1"/>
            </a:solidFill>
          </a:ln>
          <a:effectLst/>
        </c:spPr>
        <c:marker>
          <c:symbol val="none"/>
        </c:marker>
        <c:dLbl>
          <c:idx val="0"/>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dLbl>
          <c:idx val="0"/>
          <c:layout>
            <c:manualLayout>
              <c:x val="-2.185792349726776E-2"/>
              <c:y val="9.8124098124098127E-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0"/>
        <c:spPr>
          <a:solidFill>
            <a:schemeClr val="accent1"/>
          </a:solidFill>
          <a:ln w="19050">
            <a:solidFill>
              <a:schemeClr val="lt1"/>
            </a:solidFill>
          </a:ln>
          <a:effectLst/>
        </c:spPr>
        <c:dLbl>
          <c:idx val="0"/>
          <c:layout>
            <c:manualLayout>
              <c:x val="-0.10928961748633879"/>
              <c:y val="8.0808080808080704E-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1"/>
        <c:spPr>
          <a:solidFill>
            <a:schemeClr val="accent1"/>
          </a:solidFill>
          <a:ln w="19050">
            <a:solidFill>
              <a:schemeClr val="lt1"/>
            </a:solidFill>
          </a:ln>
          <a:effectLst/>
        </c:spPr>
        <c:dLbl>
          <c:idx val="0"/>
          <c:layout>
            <c:manualLayout>
              <c:x val="-0.10382513661202188"/>
              <c:y val="-1.7316017316017316E-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2"/>
        <c:spPr>
          <a:solidFill>
            <a:schemeClr val="accent1"/>
          </a:solidFill>
          <a:ln w="19050">
            <a:solidFill>
              <a:schemeClr val="lt1"/>
            </a:solidFill>
          </a:ln>
          <a:effectLst/>
        </c:spPr>
        <c:dLbl>
          <c:idx val="0"/>
          <c:layout>
            <c:manualLayout>
              <c:x val="0.27868852459016391"/>
              <c:y val="6.3492063492063489E-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dLbl>
          <c:idx val="0"/>
          <c:layout>
            <c:manualLayout>
              <c:x val="-7.1038251366120214E-2"/>
              <c:y val="-0.10966810966810966"/>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4"/>
        <c:spPr>
          <a:solidFill>
            <a:schemeClr val="accent1"/>
          </a:solidFill>
          <a:ln w="19050">
            <a:solidFill>
              <a:schemeClr val="lt1"/>
            </a:solidFill>
          </a:ln>
          <a:effectLst/>
        </c:spPr>
        <c:dLbl>
          <c:idx val="0"/>
          <c:layout>
            <c:manualLayout>
              <c:x val="0.24590163934426229"/>
              <c:y val="-0.2251082251082251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marker>
          <c:symbol val="none"/>
        </c:marker>
        <c:dLbl>
          <c:idx val="0"/>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dLbl>
          <c:idx val="0"/>
          <c:layout>
            <c:manualLayout>
              <c:x val="-2.185792349726776E-2"/>
              <c:y val="9.8124098124098127E-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8"/>
        <c:spPr>
          <a:solidFill>
            <a:schemeClr val="accent1"/>
          </a:solidFill>
          <a:ln w="19050">
            <a:solidFill>
              <a:schemeClr val="lt1"/>
            </a:solidFill>
          </a:ln>
          <a:effectLst/>
        </c:spPr>
        <c:dLbl>
          <c:idx val="0"/>
          <c:layout>
            <c:manualLayout>
              <c:x val="-0.10928961748633879"/>
              <c:y val="8.0808080808080704E-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9"/>
        <c:spPr>
          <a:solidFill>
            <a:schemeClr val="accent1"/>
          </a:solidFill>
          <a:ln w="19050">
            <a:solidFill>
              <a:schemeClr val="lt1"/>
            </a:solidFill>
          </a:ln>
          <a:effectLst/>
        </c:spPr>
        <c:dLbl>
          <c:idx val="0"/>
          <c:layout>
            <c:manualLayout>
              <c:x val="-0.10382513661202188"/>
              <c:y val="-1.7316017316017316E-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0"/>
        <c:spPr>
          <a:solidFill>
            <a:schemeClr val="accent1"/>
          </a:solidFill>
          <a:ln w="19050">
            <a:solidFill>
              <a:schemeClr val="lt1"/>
            </a:solidFill>
          </a:ln>
          <a:effectLst/>
        </c:spPr>
        <c:dLbl>
          <c:idx val="0"/>
          <c:layout>
            <c:manualLayout>
              <c:x val="0.27868852459016391"/>
              <c:y val="6.3492063492063489E-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1"/>
        <c:spPr>
          <a:solidFill>
            <a:schemeClr val="accent1"/>
          </a:solidFill>
          <a:ln w="19050">
            <a:solidFill>
              <a:schemeClr val="lt1"/>
            </a:solidFill>
          </a:ln>
          <a:effectLst/>
        </c:spPr>
        <c:dLbl>
          <c:idx val="0"/>
          <c:layout>
            <c:manualLayout>
              <c:x val="-7.1038251366120214E-2"/>
              <c:y val="-0.10966810966810966"/>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2"/>
        <c:spPr>
          <a:solidFill>
            <a:schemeClr val="accent1"/>
          </a:solidFill>
          <a:ln w="19050">
            <a:solidFill>
              <a:schemeClr val="lt1"/>
            </a:solidFill>
          </a:ln>
          <a:effectLst/>
        </c:spPr>
        <c:dLbl>
          <c:idx val="0"/>
          <c:layout>
            <c:manualLayout>
              <c:x val="0.24590163934426229"/>
              <c:y val="-0.22510822510822512"/>
            </c:manualLayout>
          </c:layout>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3"/>
        <c:spPr>
          <a:solidFill>
            <a:schemeClr val="accent1"/>
          </a:solidFill>
          <a:ln w="19050">
            <a:solidFill>
              <a:schemeClr val="lt1"/>
            </a:solidFill>
          </a:ln>
          <a:effectLst/>
        </c:spPr>
        <c:marker>
          <c:symbol val="none"/>
        </c:marker>
        <c:dLbl>
          <c:idx val="0"/>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dLbl>
          <c:idx val="0"/>
          <c:layout>
            <c:manualLayout>
              <c:x val="-2.185792349726776E-2"/>
              <c:y val="9.8124098124098127E-2"/>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16"/>
        <c:spPr>
          <a:solidFill>
            <a:schemeClr val="accent1"/>
          </a:solidFill>
          <a:ln w="19050">
            <a:solidFill>
              <a:schemeClr val="lt1"/>
            </a:solidFill>
          </a:ln>
          <a:effectLst/>
        </c:spPr>
        <c:dLbl>
          <c:idx val="0"/>
          <c:layout>
            <c:manualLayout>
              <c:x val="-0.10928961748633879"/>
              <c:y val="8.0808080808080704E-2"/>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17"/>
        <c:spPr>
          <a:solidFill>
            <a:schemeClr val="accent1"/>
          </a:solidFill>
          <a:ln w="19050">
            <a:solidFill>
              <a:schemeClr val="lt1"/>
            </a:solidFill>
          </a:ln>
          <a:effectLst/>
        </c:spPr>
        <c:dLbl>
          <c:idx val="0"/>
          <c:layout>
            <c:manualLayout>
              <c:x val="-0.10382513661202188"/>
              <c:y val="-1.7316017316017316E-2"/>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18"/>
        <c:spPr>
          <a:solidFill>
            <a:schemeClr val="accent1"/>
          </a:solidFill>
          <a:ln w="19050">
            <a:solidFill>
              <a:schemeClr val="lt1"/>
            </a:solidFill>
          </a:ln>
          <a:effectLst/>
        </c:spPr>
        <c:dLbl>
          <c:idx val="0"/>
          <c:layout>
            <c:manualLayout>
              <c:x val="0.27868852459016391"/>
              <c:y val="6.3492063492063489E-2"/>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19"/>
        <c:spPr>
          <a:solidFill>
            <a:schemeClr val="accent1"/>
          </a:solidFill>
          <a:ln w="19050">
            <a:solidFill>
              <a:schemeClr val="lt1"/>
            </a:solidFill>
          </a:ln>
          <a:effectLst/>
        </c:spPr>
        <c:dLbl>
          <c:idx val="0"/>
          <c:layout>
            <c:manualLayout>
              <c:x val="-7.1038251366120214E-2"/>
              <c:y val="-0.10966810966810966"/>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20"/>
        <c:spPr>
          <a:solidFill>
            <a:schemeClr val="accent1"/>
          </a:solidFill>
          <a:ln w="19050">
            <a:solidFill>
              <a:schemeClr val="lt1"/>
            </a:solidFill>
          </a:ln>
          <a:effectLst/>
        </c:spPr>
        <c:dLbl>
          <c:idx val="0"/>
          <c:layout>
            <c:manualLayout>
              <c:x val="0.24590163934426229"/>
              <c:y val="-0.22510822510822512"/>
            </c:manualLayout>
          </c:layout>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7.0983176283292454E-2"/>
          <c:y val="6.2809876038222495E-2"/>
          <c:w val="0.85359321888042683"/>
          <c:h val="0.90506186726659177"/>
        </c:manualLayout>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1"/>
              <c:layout>
                <c:manualLayout>
                  <c:x val="-2.185792349726776E-2"/>
                  <c:y val="9.8124098124098127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0928961748633879"/>
                  <c:y val="8.0808080808080704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0382513661202188"/>
                  <c:y val="-1.7316017316017316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27868852459016391"/>
                  <c:y val="6.3492063492063489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7.1038251366120214E-2"/>
                  <c:y val="-0.10966810966810966"/>
                </c:manualLayout>
              </c:layout>
              <c:showLegendKey val="0"/>
              <c:showVal val="0"/>
              <c:showCatName val="1"/>
              <c:showSerName val="0"/>
              <c:showPercent val="1"/>
              <c:showBubbleSize val="0"/>
              <c:extLst>
                <c:ext xmlns:c15="http://schemas.microsoft.com/office/drawing/2012/chart" uri="{CE6537A1-D6FC-4f65-9D91-7224C49458BB}">
                  <c15:layout/>
                </c:ext>
              </c:extLst>
            </c:dLbl>
            <c:dLbl>
              <c:idx val="6"/>
              <c:layout>
                <c:manualLayout>
                  <c:x val="0.24590163934426229"/>
                  <c:y val="-0.22510822510822512"/>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0%" sourceLinked="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table'!$A$2:$A$9</c:f>
              <c:strCache>
                <c:ptCount val="7"/>
                <c:pt idx="0">
                  <c:v>Classic Cars</c:v>
                </c:pt>
                <c:pt idx="1">
                  <c:v>Motorcycles</c:v>
                </c:pt>
                <c:pt idx="2">
                  <c:v>Planes</c:v>
                </c:pt>
                <c:pt idx="3">
                  <c:v>Ships</c:v>
                </c:pt>
                <c:pt idx="4">
                  <c:v>Trains</c:v>
                </c:pt>
                <c:pt idx="5">
                  <c:v>Trucks and Buses</c:v>
                </c:pt>
                <c:pt idx="6">
                  <c:v>Vintage Cars</c:v>
                </c:pt>
              </c:strCache>
            </c:strRef>
          </c:cat>
          <c:val>
            <c:numRef>
              <c:f>'pivot table'!$B$2:$B$9</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246D-4EA3-B828-05E76F942B75}"/>
            </c:ext>
          </c:extLst>
        </c:ser>
        <c:dLbls>
          <c:showLegendKey val="0"/>
          <c:showVal val="1"/>
          <c:showCatName val="0"/>
          <c:showSerName val="0"/>
          <c:showPercent val="0"/>
          <c:showBubbleSize val="0"/>
          <c:showLeaderLines val="1"/>
        </c:dLbls>
        <c:firstSliceAng val="49"/>
        <c:holeSize val="50"/>
      </c:doughnutChart>
      <c:spPr>
        <a:noFill/>
        <a:ln>
          <a:noFill/>
        </a:ln>
        <a:effectLst>
          <a:outerShdw blurRad="50800" dist="50800" dir="5400000" sx="2000" sy="2000" algn="ctr" rotWithShape="0">
            <a:srgbClr val="000000">
              <a:alpha val="43137"/>
            </a:srgbClr>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table!Job Title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rial Black" panose="020B0A04020102020204" pitchFamily="34" charset="0"/>
              </a:rPr>
              <a:t>Products</a:t>
            </a:r>
            <a:r>
              <a:rPr lang="en-US" baseline="0">
                <a:solidFill>
                  <a:schemeClr val="bg1"/>
                </a:solidFill>
                <a:latin typeface="Arial Black" panose="020B0A04020102020204" pitchFamily="34" charset="0"/>
              </a:rPr>
              <a:t> Quantity Orderd</a:t>
            </a:r>
            <a:endParaRPr lang="en-US">
              <a:solidFill>
                <a:schemeClr val="bg1"/>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layout/>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dLbl>
          <c:idx val="0"/>
          <c:layout>
            <c:manualLayout>
              <c:x val="5.2478819894348661E-2"/>
              <c:y val="0.17030341949670805"/>
            </c:manualLayout>
          </c:layout>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0.22809960463802792"/>
              <c:y val="5.913459339217763E-2"/>
            </c:manualLayout>
          </c:layout>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5145586232100736"/>
                  <c:h val="0.2187618500782777"/>
                </c:manualLayout>
              </c15:layout>
            </c:ext>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6.7510548523206676E-2"/>
              <c:y val="-5.4020983871770061E-2"/>
            </c:manualLayout>
          </c:layout>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0379746835443039"/>
                  <c:h val="0.1499999625046963"/>
                </c:manualLayout>
              </c15:layout>
            </c:ext>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dLbl>
          <c:idx val="0"/>
          <c:layout>
            <c:manualLayout>
              <c:x val="0"/>
              <c:y val="-3.7907002147980963E-2"/>
            </c:manualLayout>
          </c:layout>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265822784810128"/>
                  <c:h val="0.14761901071890746"/>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910428917904234E-2"/>
          <c:y val="0.13783473619929104"/>
          <c:w val="0.82599580712788256"/>
          <c:h val="0.79258503401360547"/>
        </c:manualLayout>
      </c:layout>
      <c:pie3DChart>
        <c:varyColors val="1"/>
        <c:ser>
          <c:idx val="0"/>
          <c:order val="0"/>
          <c:tx>
            <c:strRef>
              <c:f>'pivot table'!$F$44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dLbl>
              <c:idx val="0"/>
              <c:layout>
                <c:manualLayout>
                  <c:x val="-6.7510548523206676E-2"/>
                  <c:y val="-5.4020983871770061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30379746835443039"/>
                      <c:h val="0.1499999625046963"/>
                    </c:manualLayout>
                  </c15:layout>
                </c:ext>
              </c:extLst>
            </c:dLbl>
            <c:dLbl>
              <c:idx val="2"/>
              <c:layout>
                <c:manualLayout>
                  <c:x val="-0.22809960463802792"/>
                  <c:y val="5.913459339217763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5145586232100736"/>
                      <c:h val="0.2187618500782777"/>
                    </c:manualLayout>
                  </c15:layout>
                </c:ext>
              </c:extLst>
            </c:dLbl>
            <c:dLbl>
              <c:idx val="3"/>
              <c:layout>
                <c:manualLayout>
                  <c:x val="5.2478819894348661E-2"/>
                  <c:y val="0.17030341949670805"/>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dLbl>
              <c:idx val="4"/>
              <c:layout>
                <c:manualLayout>
                  <c:x val="0"/>
                  <c:y val="-3.7907002147980963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6265822784810128"/>
                      <c:h val="0.14761901071890746"/>
                    </c:manualLayout>
                  </c15:layout>
                </c:ext>
              </c:extLst>
            </c:dLbl>
            <c:spPr>
              <a:solidFill>
                <a:srgbClr val="00206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table'!$E$45:$E$50</c:f>
              <c:strCache>
                <c:ptCount val="5"/>
                <c:pt idx="0">
                  <c:v>1930 Buick Marquette Phaeton</c:v>
                </c:pt>
                <c:pt idx="1">
                  <c:v>1937 Lincoln Berline</c:v>
                </c:pt>
                <c:pt idx="2">
                  <c:v>1941 Chevrolet Special Deluxe Cabriolet</c:v>
                </c:pt>
                <c:pt idx="3">
                  <c:v>1992 Ferrari 360 Spider red</c:v>
                </c:pt>
                <c:pt idx="4">
                  <c:v>American Airlines: MD-11S</c:v>
                </c:pt>
              </c:strCache>
            </c:strRef>
          </c:cat>
          <c:val>
            <c:numRef>
              <c:f>'pivot table'!$F$45:$F$50</c:f>
              <c:numCache>
                <c:formatCode>General</c:formatCode>
                <c:ptCount val="5"/>
                <c:pt idx="0">
                  <c:v>1074</c:v>
                </c:pt>
                <c:pt idx="1">
                  <c:v>1111</c:v>
                </c:pt>
                <c:pt idx="2">
                  <c:v>1076</c:v>
                </c:pt>
                <c:pt idx="3">
                  <c:v>1808</c:v>
                </c:pt>
                <c:pt idx="4">
                  <c:v>1085</c:v>
                </c:pt>
              </c:numCache>
            </c:numRef>
          </c:val>
          <c:extLst>
            <c:ext xmlns:c16="http://schemas.microsoft.com/office/drawing/2014/chart" uri="{C3380CC4-5D6E-409C-BE32-E72D297353CC}">
              <c16:uniqueId val="{0000000E-1146-4633-AF08-8E3E885C87BD}"/>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rgbClr val="A7A9B5">
        <a:alpha val="5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table!PivotTable1</c:name>
    <c:fmtId val="1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7.0983176283292454E-2"/>
          <c:y val="6.2809876038222495E-2"/>
          <c:w val="0.85359321888042683"/>
          <c:h val="0.90506186726659177"/>
        </c:manualLayout>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6"/>
              <c:layout>
                <c:manualLayout>
                  <c:x val="0.24590163934426229"/>
                  <c:y val="-0.22510822510822512"/>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table'!$A$2:$A$9</c:f>
              <c:strCache>
                <c:ptCount val="7"/>
                <c:pt idx="0">
                  <c:v>Classic Cars</c:v>
                </c:pt>
                <c:pt idx="1">
                  <c:v>Motorcycles</c:v>
                </c:pt>
                <c:pt idx="2">
                  <c:v>Planes</c:v>
                </c:pt>
                <c:pt idx="3">
                  <c:v>Ships</c:v>
                </c:pt>
                <c:pt idx="4">
                  <c:v>Trains</c:v>
                </c:pt>
                <c:pt idx="5">
                  <c:v>Trucks and Buses</c:v>
                </c:pt>
                <c:pt idx="6">
                  <c:v>Vintage Cars</c:v>
                </c:pt>
              </c:strCache>
            </c:strRef>
          </c:cat>
          <c:val>
            <c:numRef>
              <c:f>'pivot table'!$B$2:$B$9</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9469-43AE-8511-A3F667ECD03C}"/>
            </c:ext>
          </c:extLst>
        </c:ser>
        <c:dLbls>
          <c:showLegendKey val="0"/>
          <c:showVal val="1"/>
          <c:showCatName val="0"/>
          <c:showSerName val="0"/>
          <c:showPercent val="0"/>
          <c:showBubbleSize val="0"/>
          <c:showLeaderLines val="1"/>
        </c:dLbls>
        <c:firstSliceAng val="49"/>
        <c:holeSize val="50"/>
      </c:doughnutChart>
      <c:spPr>
        <a:noFill/>
        <a:ln>
          <a:noFill/>
        </a:ln>
        <a:effectLst>
          <a:outerShdw blurRad="50800" dist="50800" dir="5400000" sx="2000" sy="2000" algn="ctr" rotWithShape="0">
            <a:srgbClr val="000000">
              <a:alpha val="43137"/>
            </a:srgbClr>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table!PivotTable1</c:name>
    <c:fmtId val="2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7.0983176283292454E-2"/>
          <c:y val="6.2809876038222495E-2"/>
          <c:w val="0.85359321888042683"/>
          <c:h val="0.90506186726659177"/>
        </c:manualLayout>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6"/>
              <c:layout>
                <c:manualLayout>
                  <c:x val="0.24590163934426229"/>
                  <c:y val="-0.22510822510822512"/>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table'!$A$2:$A$9</c:f>
              <c:strCache>
                <c:ptCount val="7"/>
                <c:pt idx="0">
                  <c:v>Classic Cars</c:v>
                </c:pt>
                <c:pt idx="1">
                  <c:v>Motorcycles</c:v>
                </c:pt>
                <c:pt idx="2">
                  <c:v>Planes</c:v>
                </c:pt>
                <c:pt idx="3">
                  <c:v>Ships</c:v>
                </c:pt>
                <c:pt idx="4">
                  <c:v>Trains</c:v>
                </c:pt>
                <c:pt idx="5">
                  <c:v>Trucks and Buses</c:v>
                </c:pt>
                <c:pt idx="6">
                  <c:v>Vintage Cars</c:v>
                </c:pt>
              </c:strCache>
            </c:strRef>
          </c:cat>
          <c:val>
            <c:numRef>
              <c:f>'pivot table'!$B$2:$B$9</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8FC3-4E8A-9DCD-3BE1F85D0358}"/>
            </c:ext>
          </c:extLst>
        </c:ser>
        <c:dLbls>
          <c:showLegendKey val="0"/>
          <c:showVal val="1"/>
          <c:showCatName val="0"/>
          <c:showSerName val="0"/>
          <c:showPercent val="0"/>
          <c:showBubbleSize val="0"/>
          <c:showLeaderLines val="1"/>
        </c:dLbls>
        <c:firstSliceAng val="49"/>
        <c:holeSize val="50"/>
      </c:doughnutChart>
      <c:spPr>
        <a:noFill/>
        <a:ln>
          <a:noFill/>
        </a:ln>
        <a:effectLst>
          <a:outerShdw blurRad="50800" dist="50800" dir="5400000" sx="2000" sy="2000" algn="ctr" rotWithShape="0">
            <a:srgbClr val="000000">
              <a:alpha val="43137"/>
            </a:srgbClr>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[BUISINESS DASHBOARD PROJECT.xlsx]pivot table!PivotTable1</c:name>
    <c:fmtId val="3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dLbl>
          <c:idx val="0"/>
          <c:layout>
            <c:manualLayout>
              <c:x val="0.24590163934426229"/>
              <c:y val="-0.2251082251082251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7.0983176283292454E-2"/>
          <c:y val="6.2809876038222495E-2"/>
          <c:w val="0.85359321888042683"/>
          <c:h val="0.90506186726659177"/>
        </c:manualLayout>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6"/>
              <c:layout>
                <c:manualLayout>
                  <c:x val="0.24590163934426229"/>
                  <c:y val="-0.22510822510822512"/>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table'!$A$2:$A$9</c:f>
              <c:strCache>
                <c:ptCount val="7"/>
                <c:pt idx="0">
                  <c:v>Classic Cars</c:v>
                </c:pt>
                <c:pt idx="1">
                  <c:v>Motorcycles</c:v>
                </c:pt>
                <c:pt idx="2">
                  <c:v>Planes</c:v>
                </c:pt>
                <c:pt idx="3">
                  <c:v>Ships</c:v>
                </c:pt>
                <c:pt idx="4">
                  <c:v>Trains</c:v>
                </c:pt>
                <c:pt idx="5">
                  <c:v>Trucks and Buses</c:v>
                </c:pt>
                <c:pt idx="6">
                  <c:v>Vintage Cars</c:v>
                </c:pt>
              </c:strCache>
            </c:strRef>
          </c:cat>
          <c:val>
            <c:numRef>
              <c:f>'pivot table'!$B$2:$B$9</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5C4B-4951-A1BB-FDFD7662C7BD}"/>
            </c:ext>
          </c:extLst>
        </c:ser>
        <c:dLbls>
          <c:showLegendKey val="0"/>
          <c:showVal val="1"/>
          <c:showCatName val="0"/>
          <c:showSerName val="0"/>
          <c:showPercent val="0"/>
          <c:showBubbleSize val="0"/>
          <c:showLeaderLines val="1"/>
        </c:dLbls>
        <c:firstSliceAng val="49"/>
        <c:holeSize val="50"/>
      </c:doughnutChart>
      <c:spPr>
        <a:noFill/>
        <a:ln>
          <a:noFill/>
        </a:ln>
        <a:effectLst>
          <a:outerShdw blurRad="50800" dist="50800" dir="5400000" sx="2000" sy="2000" algn="ctr" rotWithShape="0">
            <a:srgbClr val="000000">
              <a:alpha val="43137"/>
            </a:srgbClr>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microsoft.com/office/2007/relationships/hdphoto" Target="../media/hdphoto2.wdp"/><Relationship Id="rId13" Type="http://schemas.openxmlformats.org/officeDocument/2006/relationships/image" Target="../media/image5.jpg"/><Relationship Id="rId18" Type="http://schemas.openxmlformats.org/officeDocument/2006/relationships/image" Target="../media/image7.jpg"/><Relationship Id="rId3" Type="http://schemas.openxmlformats.org/officeDocument/2006/relationships/image" Target="../media/image1.jpg"/><Relationship Id="rId7" Type="http://schemas.openxmlformats.org/officeDocument/2006/relationships/image" Target="../media/image3.png"/><Relationship Id="rId12" Type="http://schemas.openxmlformats.org/officeDocument/2006/relationships/chart" Target="../charts/chart5.xml"/><Relationship Id="rId17" Type="http://schemas.openxmlformats.org/officeDocument/2006/relationships/chart" Target="../charts/chart6.xml"/><Relationship Id="rId2" Type="http://schemas.openxmlformats.org/officeDocument/2006/relationships/chart" Target="../charts/chart2.xml"/><Relationship Id="rId16" Type="http://schemas.microsoft.com/office/2007/relationships/hdphoto" Target="../media/hdphoto3.wdp"/><Relationship Id="rId1" Type="http://schemas.openxmlformats.org/officeDocument/2006/relationships/chart" Target="../charts/chart1.xml"/><Relationship Id="rId6" Type="http://schemas.openxmlformats.org/officeDocument/2006/relationships/hyperlink" Target="#Company!A1"/><Relationship Id="rId11" Type="http://schemas.openxmlformats.org/officeDocument/2006/relationships/chart" Target="../charts/chart4.xml"/><Relationship Id="rId5" Type="http://schemas.microsoft.com/office/2007/relationships/hdphoto" Target="../media/hdphoto1.wdp"/><Relationship Id="rId15" Type="http://schemas.openxmlformats.org/officeDocument/2006/relationships/image" Target="../media/image6.png"/><Relationship Id="rId10" Type="http://schemas.openxmlformats.org/officeDocument/2006/relationships/chart" Target="../charts/chart3.xml"/><Relationship Id="rId4" Type="http://schemas.openxmlformats.org/officeDocument/2006/relationships/image" Target="../media/image2.png"/><Relationship Id="rId9" Type="http://schemas.openxmlformats.org/officeDocument/2006/relationships/image" Target="../media/image4.webp"/><Relationship Id="rId14" Type="http://schemas.openxmlformats.org/officeDocument/2006/relationships/hyperlink" Target="#Orders!A1"/></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4.webp"/><Relationship Id="rId18" Type="http://schemas.openxmlformats.org/officeDocument/2006/relationships/chart" Target="../charts/chart13.xml"/><Relationship Id="rId3" Type="http://schemas.openxmlformats.org/officeDocument/2006/relationships/chart" Target="../charts/chart9.xml"/><Relationship Id="rId7" Type="http://schemas.openxmlformats.org/officeDocument/2006/relationships/hyperlink" Target="#Sales!A1"/><Relationship Id="rId12" Type="http://schemas.microsoft.com/office/2007/relationships/hdphoto" Target="../media/hdphoto2.wdp"/><Relationship Id="rId17" Type="http://schemas.openxmlformats.org/officeDocument/2006/relationships/chart" Target="../charts/chart12.xml"/><Relationship Id="rId2" Type="http://schemas.openxmlformats.org/officeDocument/2006/relationships/chart" Target="../charts/chart8.xml"/><Relationship Id="rId16" Type="http://schemas.microsoft.com/office/2007/relationships/hdphoto" Target="../media/hdphoto3.wdp"/><Relationship Id="rId20" Type="http://schemas.openxmlformats.org/officeDocument/2006/relationships/image" Target="../media/image7.jpg"/><Relationship Id="rId1" Type="http://schemas.openxmlformats.org/officeDocument/2006/relationships/chart" Target="../charts/chart7.xml"/><Relationship Id="rId6" Type="http://schemas.openxmlformats.org/officeDocument/2006/relationships/image" Target="../media/image1.jpg"/><Relationship Id="rId11" Type="http://schemas.openxmlformats.org/officeDocument/2006/relationships/image" Target="../media/image3.png"/><Relationship Id="rId5" Type="http://schemas.openxmlformats.org/officeDocument/2006/relationships/chart" Target="../charts/chart11.xml"/><Relationship Id="rId15" Type="http://schemas.openxmlformats.org/officeDocument/2006/relationships/image" Target="../media/image6.png"/><Relationship Id="rId10" Type="http://schemas.openxmlformats.org/officeDocument/2006/relationships/hyperlink" Target="#Company!A1"/><Relationship Id="rId19" Type="http://schemas.openxmlformats.org/officeDocument/2006/relationships/image" Target="../media/image5.jpg"/><Relationship Id="rId4" Type="http://schemas.openxmlformats.org/officeDocument/2006/relationships/chart" Target="../charts/chart10.xml"/><Relationship Id="rId9" Type="http://schemas.microsoft.com/office/2007/relationships/hdphoto" Target="../media/hdphoto1.wdp"/><Relationship Id="rId14" Type="http://schemas.openxmlformats.org/officeDocument/2006/relationships/hyperlink" Target="#Orders!A1"/></Relationships>
</file>

<file path=xl/drawings/_rels/drawing4.xml.rels><?xml version="1.0" encoding="UTF-8" standalone="yes"?>
<Relationships xmlns="http://schemas.openxmlformats.org/package/2006/relationships"><Relationship Id="rId8" Type="http://schemas.openxmlformats.org/officeDocument/2006/relationships/image" Target="../media/image1.jpg"/><Relationship Id="rId13" Type="http://schemas.microsoft.com/office/2007/relationships/hdphoto" Target="../media/hdphoto2.wdp"/><Relationship Id="rId18" Type="http://schemas.openxmlformats.org/officeDocument/2006/relationships/image" Target="../media/image5.jpg"/><Relationship Id="rId3" Type="http://schemas.openxmlformats.org/officeDocument/2006/relationships/chart" Target="../charts/chart16.xml"/><Relationship Id="rId21" Type="http://schemas.openxmlformats.org/officeDocument/2006/relationships/image" Target="../media/image7.jpg"/><Relationship Id="rId7" Type="http://schemas.openxmlformats.org/officeDocument/2006/relationships/chart" Target="../charts/chart20.xml"/><Relationship Id="rId12" Type="http://schemas.openxmlformats.org/officeDocument/2006/relationships/image" Target="../media/image3.png"/><Relationship Id="rId17" Type="http://schemas.microsoft.com/office/2007/relationships/hdphoto" Target="../media/hdphoto3.wdp"/><Relationship Id="rId2" Type="http://schemas.openxmlformats.org/officeDocument/2006/relationships/chart" Target="../charts/chart15.xml"/><Relationship Id="rId16" Type="http://schemas.openxmlformats.org/officeDocument/2006/relationships/image" Target="../media/image6.png"/><Relationship Id="rId20" Type="http://schemas.openxmlformats.org/officeDocument/2006/relationships/chart" Target="../charts/chart22.xml"/><Relationship Id="rId1" Type="http://schemas.openxmlformats.org/officeDocument/2006/relationships/chart" Target="../charts/chart14.xml"/><Relationship Id="rId6" Type="http://schemas.openxmlformats.org/officeDocument/2006/relationships/chart" Target="../charts/chart19.xml"/><Relationship Id="rId11" Type="http://schemas.microsoft.com/office/2007/relationships/hdphoto" Target="../media/hdphoto1.wdp"/><Relationship Id="rId5" Type="http://schemas.openxmlformats.org/officeDocument/2006/relationships/chart" Target="../charts/chart18.xml"/><Relationship Id="rId15" Type="http://schemas.openxmlformats.org/officeDocument/2006/relationships/hyperlink" Target="#Orders!A1"/><Relationship Id="rId10" Type="http://schemas.openxmlformats.org/officeDocument/2006/relationships/image" Target="../media/image2.png"/><Relationship Id="rId19" Type="http://schemas.openxmlformats.org/officeDocument/2006/relationships/chart" Target="../charts/chart21.xml"/><Relationship Id="rId4" Type="http://schemas.openxmlformats.org/officeDocument/2006/relationships/chart" Target="../charts/chart17.xml"/><Relationship Id="rId9" Type="http://schemas.openxmlformats.org/officeDocument/2006/relationships/hyperlink" Target="#Sales!A1"/><Relationship Id="rId14" Type="http://schemas.openxmlformats.org/officeDocument/2006/relationships/image" Target="../media/image4.webp"/></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0</xdr:row>
      <xdr:rowOff>9526</xdr:rowOff>
    </xdr:from>
    <xdr:to>
      <xdr:col>2</xdr:col>
      <xdr:colOff>1085850</xdr:colOff>
      <xdr:row>9</xdr:row>
      <xdr:rowOff>76200</xdr:rowOff>
    </xdr:to>
    <mc:AlternateContent xmlns:mc="http://schemas.openxmlformats.org/markup-compatibility/2006" xmlns:a14="http://schemas.microsoft.com/office/drawing/2010/main">
      <mc:Choice Requires="a14">
        <xdr:graphicFrame macro="">
          <xdr:nvGraphicFramePr>
            <xdr:cNvPr id="2"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2295525" y="9526"/>
              <a:ext cx="1047750"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31</xdr:row>
      <xdr:rowOff>0</xdr:rowOff>
    </xdr:from>
    <xdr:to>
      <xdr:col>10</xdr:col>
      <xdr:colOff>114302</xdr:colOff>
      <xdr:row>41</xdr:row>
      <xdr:rowOff>47626</xdr:rowOff>
    </xdr:to>
    <mc:AlternateContent xmlns:mc="http://schemas.openxmlformats.org/markup-compatibility/2006">
      <mc:Choice xmlns:a14="http://schemas.microsoft.com/office/drawing/2010/main" Requires="a14">
        <xdr:graphicFrame macro="">
          <xdr:nvGraphicFramePr>
            <xdr:cNvPr id="3" name="productLine 6"/>
            <xdr:cNvGraphicFramePr/>
          </xdr:nvGraphicFramePr>
          <xdr:xfrm>
            <a:off x="0" y="0"/>
            <a:ext cx="0" cy="0"/>
          </xdr:xfrm>
          <a:graphic>
            <a:graphicData uri="http://schemas.microsoft.com/office/drawing/2010/slicer">
              <sle:slicer xmlns:sle="http://schemas.microsoft.com/office/drawing/2010/slicer" name="productLine 6"/>
            </a:graphicData>
          </a:graphic>
        </xdr:graphicFrame>
      </mc:Choice>
      <mc:Fallback>
        <xdr:sp macro="" textlink="">
          <xdr:nvSpPr>
            <xdr:cNvPr id="0" name=""/>
            <xdr:cNvSpPr>
              <a:spLocks noTextEdit="1"/>
            </xdr:cNvSpPr>
          </xdr:nvSpPr>
          <xdr:spPr>
            <a:xfrm>
              <a:off x="11944350" y="5905500"/>
              <a:ext cx="1657352" cy="1952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1</xdr:row>
      <xdr:rowOff>19050</xdr:rowOff>
    </xdr:from>
    <xdr:to>
      <xdr:col>17</xdr:col>
      <xdr:colOff>314325</xdr:colOff>
      <xdr:row>28</xdr:row>
      <xdr:rowOff>38100</xdr:rowOff>
    </xdr:to>
    <xdr:sp macro="" textlink="">
      <xdr:nvSpPr>
        <xdr:cNvPr id="2" name="Rounded Rectangle 1"/>
        <xdr:cNvSpPr/>
      </xdr:nvSpPr>
      <xdr:spPr>
        <a:xfrm>
          <a:off x="200025" y="209550"/>
          <a:ext cx="10477500" cy="5162550"/>
        </a:xfrm>
        <a:prstGeom prst="roundRect">
          <a:avLst>
            <a:gd name="adj" fmla="val 10740"/>
          </a:avLst>
        </a:prstGeom>
        <a:solidFill>
          <a:schemeClr val="tx1">
            <a:lumMod val="95000"/>
            <a:lumOff val="5000"/>
          </a:schemeClr>
        </a:solidFill>
        <a:ln>
          <a:solidFill>
            <a:srgbClr val="202126"/>
          </a:solidFill>
        </a:ln>
        <a:effectLst>
          <a:outerShdw blurRad="50800" dist="38100" algn="l" rotWithShape="0">
            <a:prstClr val="black">
              <a:alpha val="87000"/>
            </a:prstClr>
          </a:outerShdw>
          <a:reflection blurRad="6350" stA="52000" endA="300" endPos="35000" dir="5400000" sy="-100000" algn="bl" rotWithShape="0"/>
        </a:effectLst>
        <a:scene3d>
          <a:camera prst="orthographicFront"/>
          <a:lightRig rig="threePt" dir="t"/>
        </a:scene3d>
        <a:sp3d>
          <a:bevelT w="0" h="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3</xdr:row>
      <xdr:rowOff>114300</xdr:rowOff>
    </xdr:from>
    <xdr:to>
      <xdr:col>19</xdr:col>
      <xdr:colOff>285750</xdr:colOff>
      <xdr:row>25</xdr:row>
      <xdr:rowOff>171450</xdr:rowOff>
    </xdr:to>
    <xdr:sp macro="" textlink="">
      <xdr:nvSpPr>
        <xdr:cNvPr id="3" name="Rounded Rectangle 2"/>
        <xdr:cNvSpPr/>
      </xdr:nvSpPr>
      <xdr:spPr>
        <a:xfrm>
          <a:off x="9658350" y="685800"/>
          <a:ext cx="2209800" cy="4248150"/>
        </a:xfrm>
        <a:prstGeom prst="roundRect">
          <a:avLst>
            <a:gd name="adj" fmla="val 7615"/>
          </a:avLst>
        </a:prstGeom>
        <a:solidFill>
          <a:schemeClr val="tx2">
            <a:lumMod val="20000"/>
            <a:lumOff val="80000"/>
            <a:alpha val="12000"/>
          </a:scheme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495300</xdr:colOff>
      <xdr:row>4</xdr:row>
      <xdr:rowOff>142875</xdr:rowOff>
    </xdr:from>
    <xdr:to>
      <xdr:col>19</xdr:col>
      <xdr:colOff>381000</xdr:colOff>
      <xdr:row>16</xdr:row>
      <xdr:rowOff>57150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171450</xdr:colOff>
      <xdr:row>22</xdr:row>
      <xdr:rowOff>180975</xdr:rowOff>
    </xdr:from>
    <xdr:to>
      <xdr:col>31</xdr:col>
      <xdr:colOff>361950</xdr:colOff>
      <xdr:row>32</xdr:row>
      <xdr:rowOff>114300</xdr:rowOff>
    </xdr:to>
    <mc:AlternateContent xmlns:mc="http://schemas.openxmlformats.org/markup-compatibility/2006" xmlns:a14="http://schemas.microsoft.com/office/drawing/2010/main">
      <mc:Choice Requires="a14">
        <xdr:graphicFrame macro="">
          <xdr:nvGraphicFramePr>
            <xdr:cNvPr id="10" name="productLine"/>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17849850" y="4371975"/>
              <a:ext cx="14097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390524</xdr:colOff>
      <xdr:row>2</xdr:row>
      <xdr:rowOff>104774</xdr:rowOff>
    </xdr:from>
    <xdr:to>
      <xdr:col>1</xdr:col>
      <xdr:colOff>342899</xdr:colOff>
      <xdr:row>26</xdr:row>
      <xdr:rowOff>114299</xdr:rowOff>
    </xdr:to>
    <xdr:sp macro="" textlink="">
      <xdr:nvSpPr>
        <xdr:cNvPr id="6" name="Rounded Rectangle 5"/>
        <xdr:cNvSpPr/>
      </xdr:nvSpPr>
      <xdr:spPr>
        <a:xfrm>
          <a:off x="390524" y="485774"/>
          <a:ext cx="561975" cy="4581525"/>
        </a:xfrm>
        <a:prstGeom prst="roundRect">
          <a:avLst>
            <a:gd name="adj" fmla="val 18329"/>
          </a:avLst>
        </a:prstGeom>
        <a:solidFill>
          <a:schemeClr val="tx2">
            <a:lumMod val="20000"/>
            <a:lumOff val="80000"/>
            <a:alpha val="12000"/>
          </a:scheme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200025</xdr:colOff>
      <xdr:row>1</xdr:row>
      <xdr:rowOff>19050</xdr:rowOff>
    </xdr:from>
    <xdr:to>
      <xdr:col>17</xdr:col>
      <xdr:colOff>314325</xdr:colOff>
      <xdr:row>28</xdr:row>
      <xdr:rowOff>38100</xdr:rowOff>
    </xdr:to>
    <xdr:sp macro="" textlink="">
      <xdr:nvSpPr>
        <xdr:cNvPr id="7" name="Rounded Rectangle 6"/>
        <xdr:cNvSpPr/>
      </xdr:nvSpPr>
      <xdr:spPr>
        <a:xfrm>
          <a:off x="200025" y="209550"/>
          <a:ext cx="10477500" cy="5162550"/>
        </a:xfrm>
        <a:prstGeom prst="roundRect">
          <a:avLst>
            <a:gd name="adj" fmla="val 10740"/>
          </a:avLst>
        </a:prstGeom>
        <a:solidFill>
          <a:schemeClr val="tx1">
            <a:lumMod val="95000"/>
            <a:lumOff val="5000"/>
          </a:schemeClr>
        </a:solidFill>
        <a:ln>
          <a:solidFill>
            <a:srgbClr val="202126"/>
          </a:solidFill>
        </a:ln>
        <a:effectLst>
          <a:outerShdw blurRad="50800" dist="38100" algn="l" rotWithShape="0">
            <a:prstClr val="black">
              <a:alpha val="40000"/>
            </a:prstClr>
          </a:outerShdw>
          <a:reflection blurRad="6350" stA="52000" endA="300" endPos="35000" dir="5400000" sy="-100000" algn="bl" rotWithShape="0"/>
        </a:effectLst>
        <a:scene3d>
          <a:camera prst="orthographicFront"/>
          <a:lightRig rig="threePt" dir="t"/>
        </a:scene3d>
        <a:sp3d>
          <a:bevelT w="0" h="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3</xdr:row>
      <xdr:rowOff>114300</xdr:rowOff>
    </xdr:from>
    <xdr:to>
      <xdr:col>19</xdr:col>
      <xdr:colOff>285750</xdr:colOff>
      <xdr:row>25</xdr:row>
      <xdr:rowOff>171450</xdr:rowOff>
    </xdr:to>
    <xdr:sp macro="" textlink="">
      <xdr:nvSpPr>
        <xdr:cNvPr id="9" name="Rounded Rectangle 8"/>
        <xdr:cNvSpPr/>
      </xdr:nvSpPr>
      <xdr:spPr>
        <a:xfrm>
          <a:off x="9658350" y="685800"/>
          <a:ext cx="2209800" cy="4248150"/>
        </a:xfrm>
        <a:prstGeom prst="roundRect">
          <a:avLst>
            <a:gd name="adj" fmla="val 7615"/>
          </a:avLst>
        </a:prstGeom>
        <a:solidFill>
          <a:srgbClr val="A7A9B5">
            <a:alpha val="12000"/>
          </a:srgb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495300</xdr:colOff>
      <xdr:row>4</xdr:row>
      <xdr:rowOff>142875</xdr:rowOff>
    </xdr:from>
    <xdr:to>
      <xdr:col>19</xdr:col>
      <xdr:colOff>381000</xdr:colOff>
      <xdr:row>16</xdr:row>
      <xdr:rowOff>57150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29</xdr:col>
      <xdr:colOff>171450</xdr:colOff>
      <xdr:row>22</xdr:row>
      <xdr:rowOff>180975</xdr:rowOff>
    </xdr:from>
    <xdr:to>
      <xdr:col>31</xdr:col>
      <xdr:colOff>361950</xdr:colOff>
      <xdr:row>32</xdr:row>
      <xdr:rowOff>114300</xdr:rowOff>
    </xdr:to>
    <mc:AlternateContent xmlns:mc="http://schemas.openxmlformats.org/markup-compatibility/2006" xmlns:a14="http://schemas.microsoft.com/office/drawing/2010/main">
      <mc:Choice Requires="a14">
        <xdr:graphicFrame macro="">
          <xdr:nvGraphicFramePr>
            <xdr:cNvPr id="12" name="productLine 5"/>
            <xdr:cNvGraphicFramePr/>
          </xdr:nvGraphicFramePr>
          <xdr:xfrm>
            <a:off x="0" y="0"/>
            <a:ext cx="0" cy="0"/>
          </xdr:xfrm>
          <a:graphic>
            <a:graphicData uri="http://schemas.microsoft.com/office/drawing/2010/slicer">
              <sle:slicer xmlns:sle="http://schemas.microsoft.com/office/drawing/2010/slicer" name="productLine 5"/>
            </a:graphicData>
          </a:graphic>
        </xdr:graphicFrame>
      </mc:Choice>
      <mc:Fallback xmlns="">
        <xdr:sp macro="" textlink="">
          <xdr:nvSpPr>
            <xdr:cNvPr id="0" name=""/>
            <xdr:cNvSpPr>
              <a:spLocks noTextEdit="1"/>
            </xdr:cNvSpPr>
          </xdr:nvSpPr>
          <xdr:spPr>
            <a:xfrm>
              <a:off x="17849850" y="4371975"/>
              <a:ext cx="14097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200025</xdr:colOff>
      <xdr:row>1</xdr:row>
      <xdr:rowOff>19050</xdr:rowOff>
    </xdr:from>
    <xdr:to>
      <xdr:col>17</xdr:col>
      <xdr:colOff>314325</xdr:colOff>
      <xdr:row>28</xdr:row>
      <xdr:rowOff>38100</xdr:rowOff>
    </xdr:to>
    <xdr:sp macro="" textlink="">
      <xdr:nvSpPr>
        <xdr:cNvPr id="13" name="Rounded Rectangle 12"/>
        <xdr:cNvSpPr>
          <a:spLocks noChangeAspect="1"/>
        </xdr:cNvSpPr>
      </xdr:nvSpPr>
      <xdr:spPr>
        <a:xfrm>
          <a:off x="200025" y="209550"/>
          <a:ext cx="10477500" cy="5162550"/>
        </a:xfrm>
        <a:prstGeom prst="roundRect">
          <a:avLst>
            <a:gd name="adj" fmla="val 10740"/>
          </a:avLst>
        </a:prstGeom>
        <a:solidFill>
          <a:schemeClr val="tx1">
            <a:lumMod val="95000"/>
            <a:lumOff val="5000"/>
          </a:schemeClr>
        </a:solidFill>
        <a:ln>
          <a:solidFill>
            <a:srgbClr val="202126"/>
          </a:solidFill>
        </a:ln>
        <a:effectLst>
          <a:outerShdw blurRad="50800" dist="38100" algn="l" rotWithShape="0">
            <a:prstClr val="black">
              <a:alpha val="87000"/>
            </a:prstClr>
          </a:outerShdw>
          <a:reflection blurRad="6350" stA="52000" endA="300" endPos="35000" dir="5400000" sy="-100000" algn="bl" rotWithShape="0"/>
        </a:effectLst>
        <a:scene3d>
          <a:camera prst="orthographicFront"/>
          <a:lightRig rig="threePt" dir="t"/>
        </a:scene3d>
        <a:sp3d>
          <a:bevelT w="0" h="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3</xdr:row>
      <xdr:rowOff>114300</xdr:rowOff>
    </xdr:from>
    <xdr:to>
      <xdr:col>19</xdr:col>
      <xdr:colOff>285750</xdr:colOff>
      <xdr:row>25</xdr:row>
      <xdr:rowOff>171450</xdr:rowOff>
    </xdr:to>
    <xdr:sp macro="" textlink="">
      <xdr:nvSpPr>
        <xdr:cNvPr id="14" name="Rounded Rectangle 13"/>
        <xdr:cNvSpPr/>
      </xdr:nvSpPr>
      <xdr:spPr>
        <a:xfrm>
          <a:off x="9658350" y="685800"/>
          <a:ext cx="2209800" cy="4248150"/>
        </a:xfrm>
        <a:prstGeom prst="roundRect">
          <a:avLst>
            <a:gd name="adj" fmla="val 7615"/>
          </a:avLst>
        </a:prstGeom>
        <a:solidFill>
          <a:schemeClr val="tx2">
            <a:lumMod val="20000"/>
            <a:lumOff val="80000"/>
            <a:alpha val="12000"/>
          </a:scheme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390524</xdr:colOff>
      <xdr:row>6</xdr:row>
      <xdr:rowOff>1</xdr:rowOff>
    </xdr:from>
    <xdr:to>
      <xdr:col>1</xdr:col>
      <xdr:colOff>466725</xdr:colOff>
      <xdr:row>25</xdr:row>
      <xdr:rowOff>38101</xdr:rowOff>
    </xdr:to>
    <xdr:sp macro="" textlink="">
      <xdr:nvSpPr>
        <xdr:cNvPr id="17" name="Rounded Rectangle 16"/>
        <xdr:cNvSpPr/>
      </xdr:nvSpPr>
      <xdr:spPr>
        <a:xfrm>
          <a:off x="390524" y="1143001"/>
          <a:ext cx="685801" cy="3657600"/>
        </a:xfrm>
        <a:prstGeom prst="roundRect">
          <a:avLst>
            <a:gd name="adj" fmla="val 18329"/>
          </a:avLst>
        </a:prstGeom>
        <a:blipFill dpi="0" rotWithShape="1">
          <a:blip xmlns:r="http://schemas.openxmlformats.org/officeDocument/2006/relationships" r:embed="rId3">
            <a:alphaModFix amt="57000"/>
          </a:blip>
          <a:srcRect/>
          <a:stretch>
            <a:fillRect/>
          </a:stretch>
        </a:blip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419100</xdr:colOff>
      <xdr:row>8</xdr:row>
      <xdr:rowOff>38100</xdr:rowOff>
    </xdr:from>
    <xdr:to>
      <xdr:col>1</xdr:col>
      <xdr:colOff>409576</xdr:colOff>
      <xdr:row>11</xdr:row>
      <xdr:rowOff>66676</xdr:rowOff>
    </xdr:to>
    <xdr:pic>
      <xdr:nvPicPr>
        <xdr:cNvPr id="4" name="Picture 3" descr="Free vector graphic: Label, Sticker, Red, Peeling, Sale - Free Image on ..."/>
        <xdr:cNvPicPr>
          <a:picLocks noChangeAspect="1"/>
        </xdr:cNvPicPr>
      </xdr:nvPicPr>
      <xdr:blipFill>
        <a:blip xmlns:r="http://schemas.openxmlformats.org/officeDocument/2006/relationships" r:embed="rId4" cstate="print">
          <a:duotone>
            <a:prstClr val="black"/>
            <a:schemeClr val="accent4">
              <a:tint val="45000"/>
              <a:satMod val="400000"/>
            </a:schemeClr>
          </a:duotone>
          <a:extLst>
            <a:ext uri="{BEBA8EAE-BF5A-486C-A8C5-ECC9F3942E4B}">
              <a14:imgProps xmlns:a14="http://schemas.microsoft.com/office/drawing/2010/main">
                <a14:imgLayer r:embed="rId5">
                  <a14:imgEffect>
                    <a14:sharpenSoften amount="-50000"/>
                  </a14:imgEffect>
                  <a14:imgEffect>
                    <a14:colorTemperature colorTemp="11200"/>
                  </a14:imgEffect>
                  <a14:imgEffect>
                    <a14:saturation sat="33000"/>
                  </a14:imgEffect>
                  <a14:imgEffect>
                    <a14:brightnessContrast bright="50000" contrast="40000"/>
                  </a14:imgEffect>
                </a14:imgLayer>
              </a14:imgProps>
            </a:ext>
            <a:ext uri="{28A0092B-C50C-407E-A947-70E740481C1C}">
              <a14:useLocalDpi xmlns:a14="http://schemas.microsoft.com/office/drawing/2010/main" val="0"/>
            </a:ext>
          </a:extLst>
        </a:blip>
        <a:stretch>
          <a:fillRect/>
        </a:stretch>
      </xdr:blipFill>
      <xdr:spPr>
        <a:xfrm>
          <a:off x="419100" y="1562100"/>
          <a:ext cx="600076" cy="600076"/>
        </a:xfrm>
        <a:prstGeom prst="rect">
          <a:avLst/>
        </a:prstGeom>
      </xdr:spPr>
    </xdr:pic>
    <xdr:clientData/>
  </xdr:twoCellAnchor>
  <xdr:twoCellAnchor editAs="oneCell">
    <xdr:from>
      <xdr:col>0</xdr:col>
      <xdr:colOff>514351</xdr:colOff>
      <xdr:row>19</xdr:row>
      <xdr:rowOff>126513</xdr:rowOff>
    </xdr:from>
    <xdr:to>
      <xdr:col>1</xdr:col>
      <xdr:colOff>361951</xdr:colOff>
      <xdr:row>22</xdr:row>
      <xdr:rowOff>21430</xdr:rowOff>
    </xdr:to>
    <xdr:pic>
      <xdr:nvPicPr>
        <xdr:cNvPr id="18" name="Picture 17" descr="&lt;strong&gt;Building&lt;/strong&gt; Company Clipart · Free image on Pixabay">
          <a:hlinkClick xmlns:r="http://schemas.openxmlformats.org/officeDocument/2006/relationships" r:id="rId6"/>
        </xdr:cNvPr>
        <xdr:cNvPicPr>
          <a:picLocks noChangeAspect="1"/>
        </xdr:cNvPicPr>
      </xdr:nvPicPr>
      <xdr:blipFill>
        <a:blip xmlns:r="http://schemas.openxmlformats.org/officeDocument/2006/relationships" r:embed="rId7" cstate="print">
          <a:duotone>
            <a:schemeClr val="accent4">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colorTemperature colorTemp="8500"/>
                  </a14:imgEffect>
                  <a14:imgEffect>
                    <a14:saturation sat="0"/>
                  </a14:imgEffect>
                  <a14:imgEffect>
                    <a14:brightnessContrast contrast="19000"/>
                  </a14:imgEffect>
                </a14:imgLayer>
              </a14:imgProps>
            </a:ext>
            <a:ext uri="{28A0092B-C50C-407E-A947-70E740481C1C}">
              <a14:useLocalDpi xmlns:a14="http://schemas.microsoft.com/office/drawing/2010/main" val="0"/>
            </a:ext>
          </a:extLst>
        </a:blip>
        <a:stretch>
          <a:fillRect/>
        </a:stretch>
      </xdr:blipFill>
      <xdr:spPr>
        <a:xfrm>
          <a:off x="514351" y="3746013"/>
          <a:ext cx="457200" cy="466417"/>
        </a:xfrm>
        <a:prstGeom prst="rect">
          <a:avLst/>
        </a:prstGeom>
      </xdr:spPr>
    </xdr:pic>
    <xdr:clientData/>
  </xdr:twoCellAnchor>
  <xdr:twoCellAnchor>
    <xdr:from>
      <xdr:col>0</xdr:col>
      <xdr:colOff>476250</xdr:colOff>
      <xdr:row>11</xdr:row>
      <xdr:rowOff>95250</xdr:rowOff>
    </xdr:from>
    <xdr:to>
      <xdr:col>1</xdr:col>
      <xdr:colOff>361950</xdr:colOff>
      <xdr:row>11</xdr:row>
      <xdr:rowOff>95250</xdr:rowOff>
    </xdr:to>
    <xdr:cxnSp macro="">
      <xdr:nvCxnSpPr>
        <xdr:cNvPr id="22" name="Straight Connector 21"/>
        <xdr:cNvCxnSpPr/>
      </xdr:nvCxnSpPr>
      <xdr:spPr>
        <a:xfrm>
          <a:off x="476250" y="2190750"/>
          <a:ext cx="495300" cy="0"/>
        </a:xfrm>
        <a:prstGeom prst="line">
          <a:avLst/>
        </a:prstGeom>
        <a:ln>
          <a:solidFill>
            <a:srgbClr val="A7A9B5"/>
          </a:solidFill>
        </a:ln>
        <a:effectLst>
          <a:outerShdw blurRad="50800" dist="38100" dir="2700000" algn="tl" rotWithShape="0">
            <a:schemeClr val="bg1">
              <a:alpha val="40000"/>
            </a:scheme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247651</xdr:colOff>
      <xdr:row>2</xdr:row>
      <xdr:rowOff>142875</xdr:rowOff>
    </xdr:from>
    <xdr:to>
      <xdr:col>2</xdr:col>
      <xdr:colOff>57525</xdr:colOff>
      <xdr:row>6</xdr:row>
      <xdr:rowOff>9525</xdr:rowOff>
    </xdr:to>
    <xdr:pic>
      <xdr:nvPicPr>
        <xdr:cNvPr id="27" name="Picture 26" descr="File:BMW M &lt;strong&gt;logo&lt;/strong&gt;.svg - Wikimedia Commons"/>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47651" y="523875"/>
          <a:ext cx="1029074" cy="628650"/>
        </a:xfrm>
        <a:prstGeom prst="rect">
          <a:avLst/>
        </a:prstGeom>
        <a:effectLst>
          <a:outerShdw blurRad="50800" dist="38100" dir="2700000" algn="tl" rotWithShape="0">
            <a:schemeClr val="bg1">
              <a:alpha val="40000"/>
            </a:schemeClr>
          </a:outerShdw>
        </a:effectLst>
      </xdr:spPr>
    </xdr:pic>
    <xdr:clientData/>
  </xdr:twoCellAnchor>
  <xdr:twoCellAnchor>
    <xdr:from>
      <xdr:col>9</xdr:col>
      <xdr:colOff>523874</xdr:colOff>
      <xdr:row>6</xdr:row>
      <xdr:rowOff>114300</xdr:rowOff>
    </xdr:from>
    <xdr:to>
      <xdr:col>15</xdr:col>
      <xdr:colOff>361949</xdr:colOff>
      <xdr:row>16</xdr:row>
      <xdr:rowOff>92515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514350</xdr:colOff>
      <xdr:row>16</xdr:row>
      <xdr:rowOff>180975</xdr:rowOff>
    </xdr:from>
    <xdr:to>
      <xdr:col>15</xdr:col>
      <xdr:colOff>361950</xdr:colOff>
      <xdr:row>27</xdr:row>
      <xdr:rowOff>133351</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495300</xdr:colOff>
      <xdr:row>4</xdr:row>
      <xdr:rowOff>142875</xdr:rowOff>
    </xdr:from>
    <xdr:to>
      <xdr:col>19</xdr:col>
      <xdr:colOff>381000</xdr:colOff>
      <xdr:row>16</xdr:row>
      <xdr:rowOff>57150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561974</xdr:colOff>
      <xdr:row>20</xdr:row>
      <xdr:rowOff>133350</xdr:rowOff>
    </xdr:from>
    <xdr:to>
      <xdr:col>19</xdr:col>
      <xdr:colOff>238125</xdr:colOff>
      <xdr:row>24</xdr:row>
      <xdr:rowOff>152401</xdr:rowOff>
    </xdr:to>
    <xdr:sp macro="" textlink="'pivot table'!E19">
      <xdr:nvSpPr>
        <xdr:cNvPr id="37" name="Rounded Rectangle 36"/>
        <xdr:cNvSpPr/>
      </xdr:nvSpPr>
      <xdr:spPr>
        <a:xfrm>
          <a:off x="9705974" y="3943350"/>
          <a:ext cx="2114551" cy="781051"/>
        </a:xfrm>
        <a:prstGeom prst="roundRect">
          <a:avLst>
            <a:gd name="adj" fmla="val 18329"/>
          </a:avLst>
        </a:prstGeom>
        <a:blipFill>
          <a:blip xmlns:r="http://schemas.openxmlformats.org/officeDocument/2006/relationships" r:embed="rId13"/>
          <a:stretch>
            <a:fillRect/>
          </a:stretch>
        </a:blip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1A2B6E70-EB3F-4396-A008-6697A499A440}" type="TxLink">
            <a:rPr lang="en-US" sz="1800" b="0" i="0" u="none" strike="noStrike">
              <a:solidFill>
                <a:schemeClr val="bg1"/>
              </a:solidFill>
              <a:latin typeface="Arial Black" panose="020B0A04020102020204" pitchFamily="34" charset="0"/>
              <a:cs typeface="Calibri"/>
            </a:rPr>
            <a:pPr algn="l"/>
            <a:t>$9,604,190.61</a:t>
          </a:fld>
          <a:endParaRPr lang="en-US" sz="1800">
            <a:solidFill>
              <a:schemeClr val="bg1"/>
            </a:solidFill>
            <a:latin typeface="Arial Black" panose="020B0A04020102020204" pitchFamily="34" charset="0"/>
          </a:endParaRPr>
        </a:p>
      </xdr:txBody>
    </xdr:sp>
    <xdr:clientData/>
  </xdr:twoCellAnchor>
  <xdr:twoCellAnchor>
    <xdr:from>
      <xdr:col>15</xdr:col>
      <xdr:colOff>600076</xdr:colOff>
      <xdr:row>21</xdr:row>
      <xdr:rowOff>28574</xdr:rowOff>
    </xdr:from>
    <xdr:to>
      <xdr:col>17</xdr:col>
      <xdr:colOff>333376</xdr:colOff>
      <xdr:row>24</xdr:row>
      <xdr:rowOff>133349</xdr:rowOff>
    </xdr:to>
    <xdr:sp macro="" textlink="">
      <xdr:nvSpPr>
        <xdr:cNvPr id="15" name="TextBox 14"/>
        <xdr:cNvSpPr txBox="1"/>
      </xdr:nvSpPr>
      <xdr:spPr>
        <a:xfrm>
          <a:off x="9744076" y="4029074"/>
          <a:ext cx="9525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Arial Black" panose="020B0A04020102020204" pitchFamily="34" charset="0"/>
            </a:rPr>
            <a:t>Sales</a:t>
          </a:r>
        </a:p>
      </xdr:txBody>
    </xdr:sp>
    <xdr:clientData/>
  </xdr:twoCellAnchor>
  <xdr:twoCellAnchor editAs="oneCell">
    <xdr:from>
      <xdr:col>0</xdr:col>
      <xdr:colOff>504824</xdr:colOff>
      <xdr:row>14</xdr:row>
      <xdr:rowOff>19049</xdr:rowOff>
    </xdr:from>
    <xdr:to>
      <xdr:col>1</xdr:col>
      <xdr:colOff>390545</xdr:colOff>
      <xdr:row>16</xdr:row>
      <xdr:rowOff>133370</xdr:rowOff>
    </xdr:to>
    <xdr:pic>
      <xdr:nvPicPr>
        <xdr:cNvPr id="19" name="Picture 18" descr="Clipart - Yes button. Boton Si">
          <a:hlinkClick xmlns:r="http://schemas.openxmlformats.org/officeDocument/2006/relationships" r:id="rId14"/>
        </xdr:cNvPr>
        <xdr:cNvPicPr>
          <a:picLocks noChangeAspect="1"/>
        </xdr:cNvPicPr>
      </xdr:nvPicPr>
      <xdr:blipFill>
        <a:blip xmlns:r="http://schemas.openxmlformats.org/officeDocument/2006/relationships" r:embed="rId15" cstate="print">
          <a:duotone>
            <a:prstClr val="black"/>
            <a:schemeClr val="accent4">
              <a:tint val="45000"/>
              <a:satMod val="400000"/>
            </a:schemeClr>
          </a:duotone>
          <a:extLst>
            <a:ext uri="{BEBA8EAE-BF5A-486C-A8C5-ECC9F3942E4B}">
              <a14:imgProps xmlns:a14="http://schemas.microsoft.com/office/drawing/2010/main">
                <a14:imgLayer r:embed="rId16">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04824" y="2686049"/>
          <a:ext cx="495321" cy="495321"/>
        </a:xfrm>
        <a:prstGeom prst="rect">
          <a:avLst/>
        </a:prstGeom>
      </xdr:spPr>
    </xdr:pic>
    <xdr:clientData/>
  </xdr:twoCellAnchor>
  <xdr:twoCellAnchor>
    <xdr:from>
      <xdr:col>1</xdr:col>
      <xdr:colOff>514352</xdr:colOff>
      <xdr:row>3</xdr:row>
      <xdr:rowOff>104775</xdr:rowOff>
    </xdr:from>
    <xdr:to>
      <xdr:col>4</xdr:col>
      <xdr:colOff>561976</xdr:colOff>
      <xdr:row>6</xdr:row>
      <xdr:rowOff>76200</xdr:rowOff>
    </xdr:to>
    <xdr:sp macro="" textlink="'pivot table'!B164">
      <xdr:nvSpPr>
        <xdr:cNvPr id="26" name="Rounded Rectangle 25"/>
        <xdr:cNvSpPr/>
      </xdr:nvSpPr>
      <xdr:spPr>
        <a:xfrm>
          <a:off x="1123952" y="676275"/>
          <a:ext cx="1876424" cy="5429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334094C-64EC-4D04-9B24-72529C116643}" type="TxLink">
            <a:rPr lang="en-US" sz="2400" b="0" i="0" u="none" strike="noStrike">
              <a:solidFill>
                <a:schemeClr val="bg1"/>
              </a:solidFill>
              <a:latin typeface="Arial Black" panose="020B0A04020102020204" pitchFamily="34" charset="0"/>
              <a:cs typeface="Calibri"/>
            </a:rPr>
            <a:pPr algn="l"/>
            <a:t> </a:t>
          </a:fld>
          <a:endParaRPr lang="en-US" sz="2400">
            <a:solidFill>
              <a:schemeClr val="bg1"/>
            </a:solidFill>
            <a:latin typeface="Arial Black" panose="020B0A04020102020204" pitchFamily="34" charset="0"/>
          </a:endParaRPr>
        </a:p>
      </xdr:txBody>
    </xdr:sp>
    <xdr:clientData/>
  </xdr:twoCellAnchor>
  <xdr:twoCellAnchor>
    <xdr:from>
      <xdr:col>2</xdr:col>
      <xdr:colOff>9525</xdr:colOff>
      <xdr:row>2</xdr:row>
      <xdr:rowOff>123825</xdr:rowOff>
    </xdr:from>
    <xdr:to>
      <xdr:col>4</xdr:col>
      <xdr:colOff>314325</xdr:colOff>
      <xdr:row>5</xdr:row>
      <xdr:rowOff>0</xdr:rowOff>
    </xdr:to>
    <xdr:sp macro="" textlink="">
      <xdr:nvSpPr>
        <xdr:cNvPr id="5" name="TextBox 4"/>
        <xdr:cNvSpPr txBox="1"/>
      </xdr:nvSpPr>
      <xdr:spPr>
        <a:xfrm>
          <a:off x="1228725" y="504825"/>
          <a:ext cx="152400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bg1"/>
              </a:solidFill>
              <a:latin typeface="Arial Black" panose="020B0A04020102020204" pitchFamily="34" charset="0"/>
            </a:rPr>
            <a:t>Grand Margine</a:t>
          </a:r>
          <a:endParaRPr lang="en-US" sz="1200">
            <a:solidFill>
              <a:schemeClr val="bg1"/>
            </a:solidFill>
            <a:latin typeface="Arial Black" panose="020B0A04020102020204" pitchFamily="34" charset="0"/>
          </a:endParaRPr>
        </a:p>
      </xdr:txBody>
    </xdr:sp>
    <xdr:clientData/>
  </xdr:twoCellAnchor>
  <xdr:twoCellAnchor editAs="oneCell">
    <xdr:from>
      <xdr:col>1</xdr:col>
      <xdr:colOff>609599</xdr:colOff>
      <xdr:row>6</xdr:row>
      <xdr:rowOff>133350</xdr:rowOff>
    </xdr:from>
    <xdr:to>
      <xdr:col>4</xdr:col>
      <xdr:colOff>428624</xdr:colOff>
      <xdr:row>17</xdr:row>
      <xdr:rowOff>9525</xdr:rowOff>
    </xdr:to>
    <mc:AlternateContent xmlns:mc="http://schemas.openxmlformats.org/markup-compatibility/2006" xmlns:a14="http://schemas.microsoft.com/office/drawing/2010/main">
      <mc:Choice Requires="a14">
        <xdr:graphicFrame macro="">
          <xdr:nvGraphicFramePr>
            <xdr:cNvPr id="28" name="customerName"/>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219199" y="1276350"/>
              <a:ext cx="1647825"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476250</xdr:colOff>
      <xdr:row>6</xdr:row>
      <xdr:rowOff>123824</xdr:rowOff>
    </xdr:from>
    <xdr:to>
      <xdr:col>9</xdr:col>
      <xdr:colOff>438150</xdr:colOff>
      <xdr:row>27</xdr:row>
      <xdr:rowOff>123825</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180977</xdr:colOff>
      <xdr:row>3</xdr:row>
      <xdr:rowOff>76200</xdr:rowOff>
    </xdr:from>
    <xdr:to>
      <xdr:col>11</xdr:col>
      <xdr:colOff>228601</xdr:colOff>
      <xdr:row>6</xdr:row>
      <xdr:rowOff>47625</xdr:rowOff>
    </xdr:to>
    <xdr:sp macro="" textlink="'pivot table'!G19">
      <xdr:nvSpPr>
        <xdr:cNvPr id="35" name="Rounded Rectangle 34"/>
        <xdr:cNvSpPr/>
      </xdr:nvSpPr>
      <xdr:spPr>
        <a:xfrm>
          <a:off x="5057777" y="647700"/>
          <a:ext cx="1876424" cy="5429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342B2BA-4466-4933-A43F-E1B9DA79F5FE}" type="TxLink">
            <a:rPr lang="en-US" sz="2400" b="0" i="0" u="none" strike="noStrike">
              <a:solidFill>
                <a:schemeClr val="bg1"/>
              </a:solidFill>
              <a:latin typeface="Arial Black" panose="020B0A04020102020204" pitchFamily="34" charset="0"/>
              <a:cs typeface="Calibri"/>
            </a:rPr>
            <a:t>$5,778,310.36</a:t>
          </a:fld>
          <a:endParaRPr lang="en-US" sz="2400">
            <a:solidFill>
              <a:schemeClr val="bg1"/>
            </a:solidFill>
            <a:latin typeface="Arial Black" panose="020B0A04020102020204" pitchFamily="34" charset="0"/>
          </a:endParaRPr>
        </a:p>
      </xdr:txBody>
    </xdr:sp>
    <xdr:clientData/>
  </xdr:twoCellAnchor>
  <xdr:twoCellAnchor>
    <xdr:from>
      <xdr:col>11</xdr:col>
      <xdr:colOff>419102</xdr:colOff>
      <xdr:row>3</xdr:row>
      <xdr:rowOff>85725</xdr:rowOff>
    </xdr:from>
    <xdr:to>
      <xdr:col>14</xdr:col>
      <xdr:colOff>466726</xdr:colOff>
      <xdr:row>6</xdr:row>
      <xdr:rowOff>57150</xdr:rowOff>
    </xdr:to>
    <xdr:sp macro="" textlink="'pivot table'!I19">
      <xdr:nvSpPr>
        <xdr:cNvPr id="38" name="Rounded Rectangle 37"/>
        <xdr:cNvSpPr/>
      </xdr:nvSpPr>
      <xdr:spPr>
        <a:xfrm>
          <a:off x="7124702" y="657225"/>
          <a:ext cx="1876424" cy="5429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D638C8E-051D-48D5-B384-7F33642110EE}" type="TxLink">
            <a:rPr lang="en-US" sz="2400" b="0" i="0" u="none" strike="noStrike">
              <a:solidFill>
                <a:schemeClr val="bg1"/>
              </a:solidFill>
              <a:latin typeface="Arial Black" panose="020B0A04020102020204" pitchFamily="34" charset="0"/>
              <a:cs typeface="Calibri"/>
            </a:rPr>
            <a:t>$1,074,640.03</a:t>
          </a:fld>
          <a:endParaRPr lang="en-US" sz="2400">
            <a:solidFill>
              <a:schemeClr val="bg1"/>
            </a:solidFill>
            <a:latin typeface="Arial Black" panose="020B0A04020102020204" pitchFamily="34" charset="0"/>
          </a:endParaRPr>
        </a:p>
      </xdr:txBody>
    </xdr:sp>
    <xdr:clientData/>
  </xdr:twoCellAnchor>
  <xdr:twoCellAnchor>
    <xdr:from>
      <xdr:col>5</xdr:col>
      <xdr:colOff>2</xdr:colOff>
      <xdr:row>3</xdr:row>
      <xdr:rowOff>95250</xdr:rowOff>
    </xdr:from>
    <xdr:to>
      <xdr:col>8</xdr:col>
      <xdr:colOff>47626</xdr:colOff>
      <xdr:row>6</xdr:row>
      <xdr:rowOff>66675</xdr:rowOff>
    </xdr:to>
    <xdr:sp macro="" textlink="'pivot table'!F19">
      <xdr:nvSpPr>
        <xdr:cNvPr id="39" name="Rounded Rectangle 38"/>
        <xdr:cNvSpPr/>
      </xdr:nvSpPr>
      <xdr:spPr>
        <a:xfrm>
          <a:off x="3048002" y="666750"/>
          <a:ext cx="1876424" cy="5429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06C46D3-6843-4437-9314-93AB38411AEA}" type="TxLink">
            <a:rPr lang="en-US" sz="2400" b="0" i="0" u="none" strike="noStrike">
              <a:solidFill>
                <a:schemeClr val="bg1"/>
              </a:solidFill>
              <a:latin typeface="Arial Black" panose="020B0A04020102020204" pitchFamily="34" charset="0"/>
              <a:cs typeface="Calibri"/>
            </a:rPr>
            <a:t>$10,678,830.64</a:t>
          </a:fld>
          <a:endParaRPr lang="en-US" sz="2400">
            <a:solidFill>
              <a:schemeClr val="bg1"/>
            </a:solidFill>
            <a:latin typeface="Arial Black" panose="020B0A04020102020204" pitchFamily="34" charset="0"/>
          </a:endParaRPr>
        </a:p>
      </xdr:txBody>
    </xdr:sp>
    <xdr:clientData/>
  </xdr:twoCellAnchor>
  <xdr:twoCellAnchor>
    <xdr:from>
      <xdr:col>5</xdr:col>
      <xdr:colOff>123825</xdr:colOff>
      <xdr:row>2</xdr:row>
      <xdr:rowOff>142875</xdr:rowOff>
    </xdr:from>
    <xdr:to>
      <xdr:col>6</xdr:col>
      <xdr:colOff>114300</xdr:colOff>
      <xdr:row>4</xdr:row>
      <xdr:rowOff>9525</xdr:rowOff>
    </xdr:to>
    <xdr:sp macro="" textlink="">
      <xdr:nvSpPr>
        <xdr:cNvPr id="20" name="TextBox 19"/>
        <xdr:cNvSpPr txBox="1"/>
      </xdr:nvSpPr>
      <xdr:spPr>
        <a:xfrm>
          <a:off x="3171825" y="523875"/>
          <a:ext cx="6000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rial Black" panose="020B0A04020102020204" pitchFamily="34" charset="0"/>
            </a:rPr>
            <a:t>MRP</a:t>
          </a:r>
        </a:p>
      </xdr:txBody>
    </xdr:sp>
    <xdr:clientData/>
  </xdr:twoCellAnchor>
  <xdr:twoCellAnchor>
    <xdr:from>
      <xdr:col>11</xdr:col>
      <xdr:colOff>514350</xdr:colOff>
      <xdr:row>2</xdr:row>
      <xdr:rowOff>123824</xdr:rowOff>
    </xdr:from>
    <xdr:to>
      <xdr:col>13</xdr:col>
      <xdr:colOff>257175</xdr:colOff>
      <xdr:row>4</xdr:row>
      <xdr:rowOff>38099</xdr:rowOff>
    </xdr:to>
    <xdr:sp macro="" textlink="">
      <xdr:nvSpPr>
        <xdr:cNvPr id="41" name="TextBox 40"/>
        <xdr:cNvSpPr txBox="1"/>
      </xdr:nvSpPr>
      <xdr:spPr>
        <a:xfrm>
          <a:off x="7219950" y="504824"/>
          <a:ext cx="9620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rial Black" panose="020B0A04020102020204" pitchFamily="34" charset="0"/>
            </a:rPr>
            <a:t>Discount</a:t>
          </a:r>
        </a:p>
      </xdr:txBody>
    </xdr:sp>
    <xdr:clientData/>
  </xdr:twoCellAnchor>
  <xdr:twoCellAnchor>
    <xdr:from>
      <xdr:col>8</xdr:col>
      <xdr:colOff>285750</xdr:colOff>
      <xdr:row>2</xdr:row>
      <xdr:rowOff>123824</xdr:rowOff>
    </xdr:from>
    <xdr:to>
      <xdr:col>11</xdr:col>
      <xdr:colOff>238125</xdr:colOff>
      <xdr:row>4</xdr:row>
      <xdr:rowOff>38099</xdr:rowOff>
    </xdr:to>
    <xdr:sp macro="" textlink="">
      <xdr:nvSpPr>
        <xdr:cNvPr id="42" name="TextBox 41"/>
        <xdr:cNvSpPr txBox="1"/>
      </xdr:nvSpPr>
      <xdr:spPr>
        <a:xfrm>
          <a:off x="5162550" y="504824"/>
          <a:ext cx="17811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rial Black" panose="020B0A04020102020204" pitchFamily="34" charset="0"/>
            </a:rPr>
            <a:t>Buy</a:t>
          </a:r>
          <a:r>
            <a:rPr lang="en-US" sz="1100" baseline="0">
              <a:solidFill>
                <a:schemeClr val="bg1"/>
              </a:solidFill>
              <a:latin typeface="Arial Black" panose="020B0A04020102020204" pitchFamily="34" charset="0"/>
            </a:rPr>
            <a:t> Sales</a:t>
          </a:r>
          <a:endParaRPr lang="en-US" sz="1100">
            <a:solidFill>
              <a:schemeClr val="bg1"/>
            </a:solidFill>
            <a:latin typeface="Arial Black" panose="020B0A04020102020204" pitchFamily="34" charset="0"/>
          </a:endParaRPr>
        </a:p>
      </xdr:txBody>
    </xdr:sp>
    <xdr:clientData/>
  </xdr:twoCellAnchor>
  <xdr:twoCellAnchor editAs="absolute">
    <xdr:from>
      <xdr:col>1</xdr:col>
      <xdr:colOff>600075</xdr:colOff>
      <xdr:row>17</xdr:row>
      <xdr:rowOff>180975</xdr:rowOff>
    </xdr:from>
    <xdr:to>
      <xdr:col>4</xdr:col>
      <xdr:colOff>409575</xdr:colOff>
      <xdr:row>25</xdr:row>
      <xdr:rowOff>161924</xdr:rowOff>
    </xdr:to>
    <mc:AlternateContent xmlns:mc="http://schemas.openxmlformats.org/markup-compatibility/2006">
      <mc:Choice xmlns:tsle="http://schemas.microsoft.com/office/drawing/2012/timeslicer" Requires="tsle">
        <xdr:graphicFrame macro="">
          <xdr:nvGraphicFramePr>
            <xdr:cNvPr id="47" name="orderDate"/>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1209675" y="3419475"/>
              <a:ext cx="1638300" cy="1504949"/>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xdr:col>
      <xdr:colOff>552452</xdr:colOff>
      <xdr:row>3</xdr:row>
      <xdr:rowOff>95250</xdr:rowOff>
    </xdr:from>
    <xdr:to>
      <xdr:col>4</xdr:col>
      <xdr:colOff>600076</xdr:colOff>
      <xdr:row>6</xdr:row>
      <xdr:rowOff>66675</xdr:rowOff>
    </xdr:to>
    <xdr:sp macro="" textlink="'pivot table'!B59">
      <xdr:nvSpPr>
        <xdr:cNvPr id="48" name="Rounded Rectangle 47"/>
        <xdr:cNvSpPr/>
      </xdr:nvSpPr>
      <xdr:spPr>
        <a:xfrm>
          <a:off x="1162052" y="666750"/>
          <a:ext cx="1876424" cy="5429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9A4B028-7154-425A-99AA-54F7A1731A02}" type="TxLink">
            <a:rPr lang="en-US" sz="2400" b="0" i="0" u="none" strike="noStrike">
              <a:solidFill>
                <a:schemeClr val="bg1"/>
              </a:solidFill>
              <a:latin typeface="Arial Black" panose="020B0A04020102020204" pitchFamily="34" charset="0"/>
              <a:cs typeface="Calibri"/>
            </a:rPr>
            <a:t>$525.99</a:t>
          </a:fld>
          <a:endParaRPr lang="en-US" sz="2400">
            <a:solidFill>
              <a:schemeClr val="bg1"/>
            </a:solidFill>
            <a:latin typeface="Arial Black" panose="020B0A04020102020204" pitchFamily="34" charset="0"/>
          </a:endParaRPr>
        </a:p>
      </xdr:txBody>
    </xdr:sp>
    <xdr:clientData/>
  </xdr:twoCellAnchor>
  <xdr:twoCellAnchor>
    <xdr:from>
      <xdr:col>1</xdr:col>
      <xdr:colOff>285749</xdr:colOff>
      <xdr:row>1</xdr:row>
      <xdr:rowOff>76199</xdr:rowOff>
    </xdr:from>
    <xdr:to>
      <xdr:col>7</xdr:col>
      <xdr:colOff>304800</xdr:colOff>
      <xdr:row>2</xdr:row>
      <xdr:rowOff>152400</xdr:rowOff>
    </xdr:to>
    <xdr:sp macro="" textlink="">
      <xdr:nvSpPr>
        <xdr:cNvPr id="25" name="Rounded Rectangle 24"/>
        <xdr:cNvSpPr/>
      </xdr:nvSpPr>
      <xdr:spPr>
        <a:xfrm>
          <a:off x="895349" y="266699"/>
          <a:ext cx="3676651" cy="266701"/>
        </a:xfrm>
        <a:prstGeom prst="roundRect">
          <a:avLst/>
        </a:prstGeom>
        <a:blipFill>
          <a:blip xmlns:r="http://schemas.openxmlformats.org/officeDocument/2006/relationships" r:embed="rId18"/>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352425</xdr:colOff>
      <xdr:row>1</xdr:row>
      <xdr:rowOff>38100</xdr:rowOff>
    </xdr:from>
    <xdr:to>
      <xdr:col>7</xdr:col>
      <xdr:colOff>19050</xdr:colOff>
      <xdr:row>2</xdr:row>
      <xdr:rowOff>152400</xdr:rowOff>
    </xdr:to>
    <xdr:sp macro="" textlink="">
      <xdr:nvSpPr>
        <xdr:cNvPr id="53" name="TextBox 52"/>
        <xdr:cNvSpPr txBox="1"/>
      </xdr:nvSpPr>
      <xdr:spPr>
        <a:xfrm>
          <a:off x="1571625" y="228600"/>
          <a:ext cx="2714625" cy="3048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rial Black" panose="020B0A04020102020204" pitchFamily="34" charset="0"/>
            </a:rPr>
            <a:t>ORDER 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1</xdr:row>
      <xdr:rowOff>19050</xdr:rowOff>
    </xdr:from>
    <xdr:to>
      <xdr:col>17</xdr:col>
      <xdr:colOff>314325</xdr:colOff>
      <xdr:row>28</xdr:row>
      <xdr:rowOff>38100</xdr:rowOff>
    </xdr:to>
    <xdr:sp macro="" textlink="">
      <xdr:nvSpPr>
        <xdr:cNvPr id="2" name="Rounded Rectangle 1"/>
        <xdr:cNvSpPr/>
      </xdr:nvSpPr>
      <xdr:spPr>
        <a:xfrm>
          <a:off x="200025" y="209550"/>
          <a:ext cx="10477500" cy="5162550"/>
        </a:xfrm>
        <a:prstGeom prst="roundRect">
          <a:avLst>
            <a:gd name="adj" fmla="val 10740"/>
          </a:avLst>
        </a:prstGeom>
        <a:solidFill>
          <a:schemeClr val="tx1">
            <a:lumMod val="95000"/>
            <a:lumOff val="5000"/>
          </a:schemeClr>
        </a:solidFill>
        <a:ln>
          <a:solidFill>
            <a:srgbClr val="202126"/>
          </a:solidFill>
        </a:ln>
        <a:effectLst>
          <a:outerShdw blurRad="50800" dist="38100" algn="l" rotWithShape="0">
            <a:prstClr val="black">
              <a:alpha val="40000"/>
            </a:prstClr>
          </a:outerShdw>
          <a:reflection blurRad="6350" stA="52000" endA="300" endPos="35000" dir="5400000" sy="-100000" algn="bl" rotWithShape="0"/>
        </a:effectLst>
        <a:scene3d>
          <a:camera prst="orthographicFront"/>
          <a:lightRig rig="threePt" dir="t"/>
        </a:scene3d>
        <a:sp3d>
          <a:bevelT w="0" h="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3</xdr:row>
      <xdr:rowOff>114300</xdr:rowOff>
    </xdr:from>
    <xdr:to>
      <xdr:col>19</xdr:col>
      <xdr:colOff>285750</xdr:colOff>
      <xdr:row>25</xdr:row>
      <xdr:rowOff>171450</xdr:rowOff>
    </xdr:to>
    <xdr:sp macro="" textlink="">
      <xdr:nvSpPr>
        <xdr:cNvPr id="3" name="Rounded Rectangle 2"/>
        <xdr:cNvSpPr/>
      </xdr:nvSpPr>
      <xdr:spPr>
        <a:xfrm>
          <a:off x="9658350" y="685800"/>
          <a:ext cx="2209800" cy="4248150"/>
        </a:xfrm>
        <a:prstGeom prst="roundRect">
          <a:avLst>
            <a:gd name="adj" fmla="val 7615"/>
          </a:avLst>
        </a:prstGeom>
        <a:solidFill>
          <a:srgbClr val="A7A9B5">
            <a:alpha val="12000"/>
          </a:srgb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495300</xdr:colOff>
      <xdr:row>4</xdr:row>
      <xdr:rowOff>142875</xdr:rowOff>
    </xdr:from>
    <xdr:to>
      <xdr:col>19</xdr:col>
      <xdr:colOff>381000</xdr:colOff>
      <xdr:row>16</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171450</xdr:colOff>
      <xdr:row>22</xdr:row>
      <xdr:rowOff>180975</xdr:rowOff>
    </xdr:from>
    <xdr:to>
      <xdr:col>31</xdr:col>
      <xdr:colOff>361950</xdr:colOff>
      <xdr:row>32</xdr:row>
      <xdr:rowOff>114300</xdr:rowOff>
    </xdr:to>
    <mc:AlternateContent xmlns:mc="http://schemas.openxmlformats.org/markup-compatibility/2006" xmlns:a14="http://schemas.microsoft.com/office/drawing/2010/main">
      <mc:Choice Requires="a14">
        <xdr:graphicFrame macro="">
          <xdr:nvGraphicFramePr>
            <xdr:cNvPr id="5" name="productLine 1"/>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mlns="">
        <xdr:sp macro="" textlink="">
          <xdr:nvSpPr>
            <xdr:cNvPr id="0" name=""/>
            <xdr:cNvSpPr>
              <a:spLocks noTextEdit="1"/>
            </xdr:cNvSpPr>
          </xdr:nvSpPr>
          <xdr:spPr>
            <a:xfrm>
              <a:off x="17849850" y="4371975"/>
              <a:ext cx="14097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200025</xdr:colOff>
      <xdr:row>1</xdr:row>
      <xdr:rowOff>19050</xdr:rowOff>
    </xdr:from>
    <xdr:to>
      <xdr:col>17</xdr:col>
      <xdr:colOff>314325</xdr:colOff>
      <xdr:row>28</xdr:row>
      <xdr:rowOff>38100</xdr:rowOff>
    </xdr:to>
    <xdr:sp macro="" textlink="">
      <xdr:nvSpPr>
        <xdr:cNvPr id="6" name="Rounded Rectangle 5"/>
        <xdr:cNvSpPr/>
      </xdr:nvSpPr>
      <xdr:spPr>
        <a:xfrm>
          <a:off x="200025" y="209550"/>
          <a:ext cx="10477500" cy="5162550"/>
        </a:xfrm>
        <a:prstGeom prst="roundRect">
          <a:avLst>
            <a:gd name="adj" fmla="val 10740"/>
          </a:avLst>
        </a:prstGeom>
        <a:solidFill>
          <a:schemeClr val="tx1">
            <a:lumMod val="95000"/>
            <a:lumOff val="5000"/>
          </a:schemeClr>
        </a:solidFill>
        <a:ln>
          <a:solidFill>
            <a:srgbClr val="202126"/>
          </a:solidFill>
        </a:ln>
        <a:effectLst>
          <a:outerShdw blurRad="50800" dist="38100" algn="l" rotWithShape="0">
            <a:prstClr val="black">
              <a:alpha val="87000"/>
            </a:prstClr>
          </a:outerShdw>
          <a:reflection blurRad="6350" stA="52000" endA="300" endPos="35000" dir="5400000" sy="-100000" algn="bl" rotWithShape="0"/>
        </a:effectLst>
        <a:scene3d>
          <a:camera prst="orthographicFront"/>
          <a:lightRig rig="threePt" dir="t"/>
        </a:scene3d>
        <a:sp3d>
          <a:bevelT w="0" h="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3</xdr:row>
      <xdr:rowOff>114300</xdr:rowOff>
    </xdr:from>
    <xdr:to>
      <xdr:col>19</xdr:col>
      <xdr:colOff>285750</xdr:colOff>
      <xdr:row>25</xdr:row>
      <xdr:rowOff>171450</xdr:rowOff>
    </xdr:to>
    <xdr:sp macro="" textlink="">
      <xdr:nvSpPr>
        <xdr:cNvPr id="7" name="Rounded Rectangle 6"/>
        <xdr:cNvSpPr/>
      </xdr:nvSpPr>
      <xdr:spPr>
        <a:xfrm>
          <a:off x="9658350" y="685800"/>
          <a:ext cx="2209800" cy="4248150"/>
        </a:xfrm>
        <a:prstGeom prst="roundRect">
          <a:avLst>
            <a:gd name="adj" fmla="val 7615"/>
          </a:avLst>
        </a:prstGeom>
        <a:solidFill>
          <a:schemeClr val="tx2">
            <a:lumMod val="20000"/>
            <a:lumOff val="80000"/>
            <a:alpha val="12000"/>
          </a:scheme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495300</xdr:colOff>
      <xdr:row>4</xdr:row>
      <xdr:rowOff>142875</xdr:rowOff>
    </xdr:from>
    <xdr:to>
      <xdr:col>19</xdr:col>
      <xdr:colOff>381000</xdr:colOff>
      <xdr:row>16</xdr:row>
      <xdr:rowOff>57150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29</xdr:col>
      <xdr:colOff>171450</xdr:colOff>
      <xdr:row>22</xdr:row>
      <xdr:rowOff>180975</xdr:rowOff>
    </xdr:from>
    <xdr:to>
      <xdr:col>31</xdr:col>
      <xdr:colOff>361950</xdr:colOff>
      <xdr:row>32</xdr:row>
      <xdr:rowOff>114300</xdr:rowOff>
    </xdr:to>
    <mc:AlternateContent xmlns:mc="http://schemas.openxmlformats.org/markup-compatibility/2006" xmlns:a14="http://schemas.microsoft.com/office/drawing/2010/main">
      <mc:Choice Requires="a14">
        <xdr:graphicFrame macro="">
          <xdr:nvGraphicFramePr>
            <xdr:cNvPr id="9" name="productLine 3"/>
            <xdr:cNvGraphicFramePr/>
          </xdr:nvGraphicFramePr>
          <xdr:xfrm>
            <a:off x="0" y="0"/>
            <a:ext cx="0" cy="0"/>
          </xdr:xfrm>
          <a:graphic>
            <a:graphicData uri="http://schemas.microsoft.com/office/drawing/2010/slicer">
              <sle:slicer xmlns:sle="http://schemas.microsoft.com/office/drawing/2010/slicer" name="productLine 3"/>
            </a:graphicData>
          </a:graphic>
        </xdr:graphicFrame>
      </mc:Choice>
      <mc:Fallback xmlns="">
        <xdr:sp macro="" textlink="">
          <xdr:nvSpPr>
            <xdr:cNvPr id="0" name=""/>
            <xdr:cNvSpPr>
              <a:spLocks noTextEdit="1"/>
            </xdr:cNvSpPr>
          </xdr:nvSpPr>
          <xdr:spPr>
            <a:xfrm>
              <a:off x="17849850" y="4371975"/>
              <a:ext cx="14097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390524</xdr:colOff>
      <xdr:row>2</xdr:row>
      <xdr:rowOff>104774</xdr:rowOff>
    </xdr:from>
    <xdr:to>
      <xdr:col>1</xdr:col>
      <xdr:colOff>466725</xdr:colOff>
      <xdr:row>26</xdr:row>
      <xdr:rowOff>114299</xdr:rowOff>
    </xdr:to>
    <xdr:sp macro="" textlink="">
      <xdr:nvSpPr>
        <xdr:cNvPr id="10" name="Rounded Rectangle 9"/>
        <xdr:cNvSpPr/>
      </xdr:nvSpPr>
      <xdr:spPr>
        <a:xfrm>
          <a:off x="390524" y="485774"/>
          <a:ext cx="685801" cy="4581525"/>
        </a:xfrm>
        <a:prstGeom prst="roundRect">
          <a:avLst>
            <a:gd name="adj" fmla="val 18329"/>
          </a:avLst>
        </a:prstGeom>
        <a:solidFill>
          <a:schemeClr val="tx2">
            <a:lumMod val="20000"/>
            <a:lumOff val="80000"/>
            <a:alpha val="12000"/>
          </a:scheme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200025</xdr:colOff>
      <xdr:row>1</xdr:row>
      <xdr:rowOff>19050</xdr:rowOff>
    </xdr:from>
    <xdr:to>
      <xdr:col>17</xdr:col>
      <xdr:colOff>314325</xdr:colOff>
      <xdr:row>28</xdr:row>
      <xdr:rowOff>38100</xdr:rowOff>
    </xdr:to>
    <xdr:sp macro="" textlink="">
      <xdr:nvSpPr>
        <xdr:cNvPr id="11" name="Rounded Rectangle 10"/>
        <xdr:cNvSpPr/>
      </xdr:nvSpPr>
      <xdr:spPr>
        <a:xfrm>
          <a:off x="200025" y="209550"/>
          <a:ext cx="10477500" cy="5162550"/>
        </a:xfrm>
        <a:prstGeom prst="roundRect">
          <a:avLst>
            <a:gd name="adj" fmla="val 10740"/>
          </a:avLst>
        </a:prstGeom>
        <a:solidFill>
          <a:schemeClr val="tx1">
            <a:lumMod val="95000"/>
            <a:lumOff val="5000"/>
          </a:schemeClr>
        </a:solidFill>
        <a:ln>
          <a:solidFill>
            <a:srgbClr val="202126"/>
          </a:solidFill>
        </a:ln>
        <a:effectLst>
          <a:outerShdw blurRad="50800" dist="38100" algn="l" rotWithShape="0">
            <a:prstClr val="black">
              <a:alpha val="87000"/>
            </a:prstClr>
          </a:outerShdw>
          <a:reflection blurRad="6350" stA="52000" endA="300" endPos="35000" dir="5400000" sy="-100000" algn="bl" rotWithShape="0"/>
        </a:effectLst>
        <a:scene3d>
          <a:camera prst="orthographicFront"/>
          <a:lightRig rig="threePt" dir="t"/>
        </a:scene3d>
        <a:sp3d>
          <a:bevelT w="0" h="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3</xdr:row>
      <xdr:rowOff>114300</xdr:rowOff>
    </xdr:from>
    <xdr:to>
      <xdr:col>19</xdr:col>
      <xdr:colOff>285750</xdr:colOff>
      <xdr:row>25</xdr:row>
      <xdr:rowOff>171450</xdr:rowOff>
    </xdr:to>
    <xdr:sp macro="" textlink="">
      <xdr:nvSpPr>
        <xdr:cNvPr id="12" name="Rounded Rectangle 11"/>
        <xdr:cNvSpPr/>
      </xdr:nvSpPr>
      <xdr:spPr>
        <a:xfrm>
          <a:off x="9658350" y="685800"/>
          <a:ext cx="2209800" cy="4248150"/>
        </a:xfrm>
        <a:prstGeom prst="roundRect">
          <a:avLst>
            <a:gd name="adj" fmla="val 7615"/>
          </a:avLst>
        </a:prstGeom>
        <a:solidFill>
          <a:schemeClr val="tx2">
            <a:lumMod val="20000"/>
            <a:lumOff val="80000"/>
            <a:alpha val="12000"/>
          </a:scheme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495300</xdr:colOff>
      <xdr:row>4</xdr:row>
      <xdr:rowOff>142875</xdr:rowOff>
    </xdr:from>
    <xdr:to>
      <xdr:col>19</xdr:col>
      <xdr:colOff>381000</xdr:colOff>
      <xdr:row>16</xdr:row>
      <xdr:rowOff>57150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390524</xdr:colOff>
      <xdr:row>2</xdr:row>
      <xdr:rowOff>104774</xdr:rowOff>
    </xdr:from>
    <xdr:to>
      <xdr:col>1</xdr:col>
      <xdr:colOff>342899</xdr:colOff>
      <xdr:row>26</xdr:row>
      <xdr:rowOff>114299</xdr:rowOff>
    </xdr:to>
    <xdr:sp macro="" textlink="">
      <xdr:nvSpPr>
        <xdr:cNvPr id="15" name="Rounded Rectangle 14"/>
        <xdr:cNvSpPr/>
      </xdr:nvSpPr>
      <xdr:spPr>
        <a:xfrm>
          <a:off x="390524" y="485774"/>
          <a:ext cx="561975" cy="4581525"/>
        </a:xfrm>
        <a:prstGeom prst="roundRect">
          <a:avLst>
            <a:gd name="adj" fmla="val 18329"/>
          </a:avLst>
        </a:prstGeom>
        <a:solidFill>
          <a:schemeClr val="tx2">
            <a:lumMod val="20000"/>
            <a:lumOff val="80000"/>
            <a:alpha val="12000"/>
          </a:scheme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200025</xdr:colOff>
      <xdr:row>1</xdr:row>
      <xdr:rowOff>19050</xdr:rowOff>
    </xdr:from>
    <xdr:to>
      <xdr:col>17</xdr:col>
      <xdr:colOff>314325</xdr:colOff>
      <xdr:row>28</xdr:row>
      <xdr:rowOff>38100</xdr:rowOff>
    </xdr:to>
    <xdr:sp macro="" textlink="">
      <xdr:nvSpPr>
        <xdr:cNvPr id="16" name="Rounded Rectangle 15"/>
        <xdr:cNvSpPr/>
      </xdr:nvSpPr>
      <xdr:spPr>
        <a:xfrm>
          <a:off x="200025" y="209550"/>
          <a:ext cx="10477500" cy="5162550"/>
        </a:xfrm>
        <a:prstGeom prst="roundRect">
          <a:avLst>
            <a:gd name="adj" fmla="val 10740"/>
          </a:avLst>
        </a:prstGeom>
        <a:solidFill>
          <a:schemeClr val="tx1">
            <a:lumMod val="95000"/>
            <a:lumOff val="5000"/>
          </a:schemeClr>
        </a:solidFill>
        <a:ln>
          <a:solidFill>
            <a:srgbClr val="202126"/>
          </a:solidFill>
        </a:ln>
        <a:effectLst>
          <a:outerShdw blurRad="50800" dist="38100" algn="l" rotWithShape="0">
            <a:prstClr val="black">
              <a:alpha val="40000"/>
            </a:prstClr>
          </a:outerShdw>
          <a:reflection blurRad="6350" stA="52000" endA="300" endPos="35000" dir="5400000" sy="-100000" algn="bl" rotWithShape="0"/>
        </a:effectLst>
        <a:scene3d>
          <a:camera prst="orthographicFront"/>
          <a:lightRig rig="threePt" dir="t"/>
        </a:scene3d>
        <a:sp3d>
          <a:bevelT w="0" h="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3</xdr:row>
      <xdr:rowOff>114300</xdr:rowOff>
    </xdr:from>
    <xdr:to>
      <xdr:col>19</xdr:col>
      <xdr:colOff>285750</xdr:colOff>
      <xdr:row>25</xdr:row>
      <xdr:rowOff>171450</xdr:rowOff>
    </xdr:to>
    <xdr:sp macro="" textlink="">
      <xdr:nvSpPr>
        <xdr:cNvPr id="17" name="Rounded Rectangle 16"/>
        <xdr:cNvSpPr/>
      </xdr:nvSpPr>
      <xdr:spPr>
        <a:xfrm>
          <a:off x="9658350" y="685800"/>
          <a:ext cx="2209800" cy="4248150"/>
        </a:xfrm>
        <a:prstGeom prst="roundRect">
          <a:avLst>
            <a:gd name="adj" fmla="val 7615"/>
          </a:avLst>
        </a:prstGeom>
        <a:solidFill>
          <a:srgbClr val="A7A9B5">
            <a:alpha val="12000"/>
          </a:srgb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495300</xdr:colOff>
      <xdr:row>4</xdr:row>
      <xdr:rowOff>142875</xdr:rowOff>
    </xdr:from>
    <xdr:to>
      <xdr:col>19</xdr:col>
      <xdr:colOff>381000</xdr:colOff>
      <xdr:row>16</xdr:row>
      <xdr:rowOff>57150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xdr:row>
      <xdr:rowOff>19050</xdr:rowOff>
    </xdr:from>
    <xdr:to>
      <xdr:col>17</xdr:col>
      <xdr:colOff>314325</xdr:colOff>
      <xdr:row>28</xdr:row>
      <xdr:rowOff>38100</xdr:rowOff>
    </xdr:to>
    <xdr:sp macro="" textlink="">
      <xdr:nvSpPr>
        <xdr:cNvPr id="20" name="Rounded Rectangle 19"/>
        <xdr:cNvSpPr/>
      </xdr:nvSpPr>
      <xdr:spPr>
        <a:xfrm>
          <a:off x="200025" y="209550"/>
          <a:ext cx="10477500" cy="5162550"/>
        </a:xfrm>
        <a:prstGeom prst="roundRect">
          <a:avLst>
            <a:gd name="adj" fmla="val 10740"/>
          </a:avLst>
        </a:prstGeom>
        <a:solidFill>
          <a:schemeClr val="tx1">
            <a:lumMod val="95000"/>
            <a:lumOff val="5000"/>
          </a:schemeClr>
        </a:solidFill>
        <a:ln>
          <a:solidFill>
            <a:srgbClr val="202126"/>
          </a:solidFill>
        </a:ln>
        <a:effectLst>
          <a:outerShdw blurRad="50800" dist="38100" algn="l" rotWithShape="0">
            <a:prstClr val="black">
              <a:alpha val="87000"/>
            </a:prstClr>
          </a:outerShdw>
          <a:reflection blurRad="6350" stA="52000" endA="300" endPos="35000" dir="5400000" sy="-100000" algn="bl" rotWithShape="0"/>
        </a:effectLst>
        <a:scene3d>
          <a:camera prst="orthographicFront"/>
          <a:lightRig rig="threePt" dir="t"/>
        </a:scene3d>
        <a:sp3d>
          <a:bevelT w="0" h="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3</xdr:row>
      <xdr:rowOff>114300</xdr:rowOff>
    </xdr:from>
    <xdr:to>
      <xdr:col>19</xdr:col>
      <xdr:colOff>285750</xdr:colOff>
      <xdr:row>25</xdr:row>
      <xdr:rowOff>171450</xdr:rowOff>
    </xdr:to>
    <xdr:sp macro="" textlink="">
      <xdr:nvSpPr>
        <xdr:cNvPr id="21" name="Rounded Rectangle 20"/>
        <xdr:cNvSpPr/>
      </xdr:nvSpPr>
      <xdr:spPr>
        <a:xfrm>
          <a:off x="9658350" y="685800"/>
          <a:ext cx="2209800" cy="4248150"/>
        </a:xfrm>
        <a:prstGeom prst="roundRect">
          <a:avLst>
            <a:gd name="adj" fmla="val 7615"/>
          </a:avLst>
        </a:prstGeom>
        <a:solidFill>
          <a:schemeClr val="tx2">
            <a:lumMod val="20000"/>
            <a:lumOff val="80000"/>
            <a:alpha val="12000"/>
          </a:scheme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495300</xdr:colOff>
      <xdr:row>4</xdr:row>
      <xdr:rowOff>142875</xdr:rowOff>
    </xdr:from>
    <xdr:to>
      <xdr:col>19</xdr:col>
      <xdr:colOff>381000</xdr:colOff>
      <xdr:row>16</xdr:row>
      <xdr:rowOff>57150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390524</xdr:colOff>
      <xdr:row>5</xdr:row>
      <xdr:rowOff>171450</xdr:rowOff>
    </xdr:from>
    <xdr:to>
      <xdr:col>1</xdr:col>
      <xdr:colOff>466725</xdr:colOff>
      <xdr:row>25</xdr:row>
      <xdr:rowOff>28575</xdr:rowOff>
    </xdr:to>
    <xdr:sp macro="" textlink="">
      <xdr:nvSpPr>
        <xdr:cNvPr id="24" name="Rounded Rectangle 23"/>
        <xdr:cNvSpPr/>
      </xdr:nvSpPr>
      <xdr:spPr>
        <a:xfrm>
          <a:off x="390524" y="1123950"/>
          <a:ext cx="685801" cy="3667125"/>
        </a:xfrm>
        <a:prstGeom prst="roundRect">
          <a:avLst>
            <a:gd name="adj" fmla="val 18329"/>
          </a:avLst>
        </a:prstGeom>
        <a:blipFill>
          <a:blip xmlns:r="http://schemas.openxmlformats.org/officeDocument/2006/relationships" r:embed="rId6">
            <a:alphaModFix amt="57000"/>
          </a:blip>
          <a:stretch>
            <a:fillRect/>
          </a:stretch>
        </a:blip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419100</xdr:colOff>
      <xdr:row>8</xdr:row>
      <xdr:rowOff>38100</xdr:rowOff>
    </xdr:from>
    <xdr:to>
      <xdr:col>1</xdr:col>
      <xdr:colOff>409576</xdr:colOff>
      <xdr:row>11</xdr:row>
      <xdr:rowOff>66676</xdr:rowOff>
    </xdr:to>
    <xdr:pic>
      <xdr:nvPicPr>
        <xdr:cNvPr id="25" name="Picture 24" descr="Free vector graphic: Label, Sticker, Red, Peeling, Sale - Free Image on ...">
          <a:hlinkClick xmlns:r="http://schemas.openxmlformats.org/officeDocument/2006/relationships" r:id="rId7"/>
        </xdr:cNvPr>
        <xdr:cNvPicPr>
          <a:picLocks noChangeAspect="1"/>
        </xdr:cNvPicPr>
      </xdr:nvPicPr>
      <xdr:blipFill>
        <a:blip xmlns:r="http://schemas.openxmlformats.org/officeDocument/2006/relationships" r:embed="rId8" cstate="print">
          <a:duotone>
            <a:prstClr val="black"/>
            <a:schemeClr val="accent4">
              <a:tint val="45000"/>
              <a:satMod val="400000"/>
            </a:schemeClr>
          </a:duotone>
          <a:extLst>
            <a:ext uri="{BEBA8EAE-BF5A-486C-A8C5-ECC9F3942E4B}">
              <a14:imgProps xmlns:a14="http://schemas.microsoft.com/office/drawing/2010/main">
                <a14:imgLayer r:embed="rId9">
                  <a14:imgEffect>
                    <a14:sharpenSoften amount="-50000"/>
                  </a14:imgEffect>
                  <a14:imgEffect>
                    <a14:colorTemperature colorTemp="11200"/>
                  </a14:imgEffect>
                  <a14:imgEffect>
                    <a14:saturation sat="33000"/>
                  </a14:imgEffect>
                  <a14:imgEffect>
                    <a14:brightnessContrast bright="50000" contrast="40000"/>
                  </a14:imgEffect>
                </a14:imgLayer>
              </a14:imgProps>
            </a:ext>
            <a:ext uri="{28A0092B-C50C-407E-A947-70E740481C1C}">
              <a14:useLocalDpi xmlns:a14="http://schemas.microsoft.com/office/drawing/2010/main" val="0"/>
            </a:ext>
          </a:extLst>
        </a:blip>
        <a:stretch>
          <a:fillRect/>
        </a:stretch>
      </xdr:blipFill>
      <xdr:spPr>
        <a:xfrm>
          <a:off x="419100" y="1562100"/>
          <a:ext cx="600076" cy="600076"/>
        </a:xfrm>
        <a:prstGeom prst="rect">
          <a:avLst/>
        </a:prstGeom>
      </xdr:spPr>
    </xdr:pic>
    <xdr:clientData/>
  </xdr:twoCellAnchor>
  <xdr:twoCellAnchor editAs="oneCell">
    <xdr:from>
      <xdr:col>0</xdr:col>
      <xdr:colOff>514351</xdr:colOff>
      <xdr:row>19</xdr:row>
      <xdr:rowOff>126513</xdr:rowOff>
    </xdr:from>
    <xdr:to>
      <xdr:col>1</xdr:col>
      <xdr:colOff>361951</xdr:colOff>
      <xdr:row>22</xdr:row>
      <xdr:rowOff>21430</xdr:rowOff>
    </xdr:to>
    <xdr:pic>
      <xdr:nvPicPr>
        <xdr:cNvPr id="27" name="Picture 26" descr="&lt;strong&gt;Building&lt;/strong&gt; Company Clipart · Free image on Pixabay">
          <a:hlinkClick xmlns:r="http://schemas.openxmlformats.org/officeDocument/2006/relationships" r:id="rId10"/>
        </xdr:cNvPr>
        <xdr:cNvPicPr>
          <a:picLocks noChangeAspect="1"/>
        </xdr:cNvPicPr>
      </xdr:nvPicPr>
      <xdr:blipFill>
        <a:blip xmlns:r="http://schemas.openxmlformats.org/officeDocument/2006/relationships" r:embed="rId11" cstate="print">
          <a:duotone>
            <a:schemeClr val="accent4">
              <a:shade val="45000"/>
              <a:satMod val="135000"/>
            </a:schemeClr>
            <a:prstClr val="white"/>
          </a:duotone>
          <a:extLst>
            <a:ext uri="{BEBA8EAE-BF5A-486C-A8C5-ECC9F3942E4B}">
              <a14:imgProps xmlns:a14="http://schemas.microsoft.com/office/drawing/2010/main">
                <a14:imgLayer r:embed="rId12">
                  <a14:imgEffect>
                    <a14:sharpenSoften amount="50000"/>
                  </a14:imgEffect>
                  <a14:imgEffect>
                    <a14:colorTemperature colorTemp="8500"/>
                  </a14:imgEffect>
                  <a14:imgEffect>
                    <a14:saturation sat="0"/>
                  </a14:imgEffect>
                  <a14:imgEffect>
                    <a14:brightnessContrast contrast="19000"/>
                  </a14:imgEffect>
                </a14:imgLayer>
              </a14:imgProps>
            </a:ext>
            <a:ext uri="{28A0092B-C50C-407E-A947-70E740481C1C}">
              <a14:useLocalDpi xmlns:a14="http://schemas.microsoft.com/office/drawing/2010/main" val="0"/>
            </a:ext>
          </a:extLst>
        </a:blip>
        <a:stretch>
          <a:fillRect/>
        </a:stretch>
      </xdr:blipFill>
      <xdr:spPr>
        <a:xfrm>
          <a:off x="514351" y="3746013"/>
          <a:ext cx="457200" cy="466417"/>
        </a:xfrm>
        <a:prstGeom prst="rect">
          <a:avLst/>
        </a:prstGeom>
      </xdr:spPr>
    </xdr:pic>
    <xdr:clientData/>
  </xdr:twoCellAnchor>
  <xdr:twoCellAnchor>
    <xdr:from>
      <xdr:col>0</xdr:col>
      <xdr:colOff>485775</xdr:colOff>
      <xdr:row>17</xdr:row>
      <xdr:rowOff>0</xdr:rowOff>
    </xdr:from>
    <xdr:to>
      <xdr:col>1</xdr:col>
      <xdr:colOff>371475</xdr:colOff>
      <xdr:row>17</xdr:row>
      <xdr:rowOff>0</xdr:rowOff>
    </xdr:to>
    <xdr:cxnSp macro="">
      <xdr:nvCxnSpPr>
        <xdr:cNvPr id="29" name="Straight Connector 28"/>
        <xdr:cNvCxnSpPr/>
      </xdr:nvCxnSpPr>
      <xdr:spPr>
        <a:xfrm>
          <a:off x="485775" y="3238500"/>
          <a:ext cx="495300" cy="0"/>
        </a:xfrm>
        <a:prstGeom prst="line">
          <a:avLst/>
        </a:prstGeom>
        <a:ln>
          <a:solidFill>
            <a:srgbClr val="A7A9B5"/>
          </a:solidFill>
        </a:ln>
        <a:effectLst>
          <a:outerShdw blurRad="50800" dist="38100" dir="2700000" algn="tl" rotWithShape="0">
            <a:schemeClr val="bg1">
              <a:lumMod val="95000"/>
              <a:alpha val="40000"/>
            </a:scheme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247650</xdr:colOff>
      <xdr:row>2</xdr:row>
      <xdr:rowOff>123825</xdr:rowOff>
    </xdr:from>
    <xdr:to>
      <xdr:col>2</xdr:col>
      <xdr:colOff>57524</xdr:colOff>
      <xdr:row>5</xdr:row>
      <xdr:rowOff>180975</xdr:rowOff>
    </xdr:to>
    <xdr:pic>
      <xdr:nvPicPr>
        <xdr:cNvPr id="30" name="Picture 29" descr="File:BMW M &lt;strong&gt;logo&lt;/strong&gt;.svg - Wikimedia Commons"/>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47650" y="504825"/>
          <a:ext cx="1029074" cy="628650"/>
        </a:xfrm>
        <a:prstGeom prst="rect">
          <a:avLst/>
        </a:prstGeom>
        <a:effectLst>
          <a:outerShdw blurRad="50800" dist="38100" dir="2700000" algn="tl" rotWithShape="0">
            <a:schemeClr val="bg1">
              <a:alpha val="40000"/>
            </a:schemeClr>
          </a:outerShdw>
        </a:effectLst>
      </xdr:spPr>
    </xdr:pic>
    <xdr:clientData/>
  </xdr:twoCellAnchor>
  <xdr:twoCellAnchor editAs="oneCell">
    <xdr:from>
      <xdr:col>0</xdr:col>
      <xdr:colOff>504824</xdr:colOff>
      <xdr:row>14</xdr:row>
      <xdr:rowOff>9524</xdr:rowOff>
    </xdr:from>
    <xdr:to>
      <xdr:col>1</xdr:col>
      <xdr:colOff>371495</xdr:colOff>
      <xdr:row>16</xdr:row>
      <xdr:rowOff>104795</xdr:rowOff>
    </xdr:to>
    <xdr:pic>
      <xdr:nvPicPr>
        <xdr:cNvPr id="31" name="Picture 30" descr="Clipart - Yes button. Boton Si">
          <a:hlinkClick xmlns:r="http://schemas.openxmlformats.org/officeDocument/2006/relationships" r:id="rId14"/>
        </xdr:cNvPr>
        <xdr:cNvPicPr>
          <a:picLocks noChangeAspect="1"/>
        </xdr:cNvPicPr>
      </xdr:nvPicPr>
      <xdr:blipFill>
        <a:blip xmlns:r="http://schemas.openxmlformats.org/officeDocument/2006/relationships" r:embed="rId15" cstate="print">
          <a:duotone>
            <a:prstClr val="black"/>
            <a:schemeClr val="accent4">
              <a:tint val="45000"/>
              <a:satMod val="400000"/>
            </a:schemeClr>
          </a:duotone>
          <a:extLst>
            <a:ext uri="{BEBA8EAE-BF5A-486C-A8C5-ECC9F3942E4B}">
              <a14:imgProps xmlns:a14="http://schemas.microsoft.com/office/drawing/2010/main">
                <a14:imgLayer r:embed="rId16">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04824" y="2676524"/>
          <a:ext cx="476271" cy="476271"/>
        </a:xfrm>
        <a:prstGeom prst="rect">
          <a:avLst/>
        </a:prstGeom>
      </xdr:spPr>
    </xdr:pic>
    <xdr:clientData/>
  </xdr:twoCellAnchor>
  <xdr:twoCellAnchor>
    <xdr:from>
      <xdr:col>6</xdr:col>
      <xdr:colOff>504826</xdr:colOff>
      <xdr:row>3</xdr:row>
      <xdr:rowOff>133350</xdr:rowOff>
    </xdr:from>
    <xdr:to>
      <xdr:col>15</xdr:col>
      <xdr:colOff>333376</xdr:colOff>
      <xdr:row>24</xdr:row>
      <xdr:rowOff>76200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9525</xdr:colOff>
      <xdr:row>3</xdr:row>
      <xdr:rowOff>114300</xdr:rowOff>
    </xdr:from>
    <xdr:to>
      <xdr:col>6</xdr:col>
      <xdr:colOff>381000</xdr:colOff>
      <xdr:row>24</xdr:row>
      <xdr:rowOff>85725</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571500</xdr:colOff>
      <xdr:row>20</xdr:row>
      <xdr:rowOff>123825</xdr:rowOff>
    </xdr:from>
    <xdr:to>
      <xdr:col>19</xdr:col>
      <xdr:colOff>247651</xdr:colOff>
      <xdr:row>24</xdr:row>
      <xdr:rowOff>142876</xdr:rowOff>
    </xdr:to>
    <xdr:sp macro="" textlink="">
      <xdr:nvSpPr>
        <xdr:cNvPr id="35" name="Rounded Rectangle 34"/>
        <xdr:cNvSpPr/>
      </xdr:nvSpPr>
      <xdr:spPr>
        <a:xfrm>
          <a:off x="9715500" y="3933825"/>
          <a:ext cx="2114551" cy="781051"/>
        </a:xfrm>
        <a:prstGeom prst="roundRect">
          <a:avLst>
            <a:gd name="adj" fmla="val 18329"/>
          </a:avLst>
        </a:prstGeom>
        <a:blipFill>
          <a:blip xmlns:r="http://schemas.openxmlformats.org/officeDocument/2006/relationships" r:embed="rId19"/>
          <a:stretch>
            <a:fillRect/>
          </a:stretch>
        </a:blip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1800" b="0" i="0" u="none" strike="noStrike">
              <a:solidFill>
                <a:schemeClr val="bg1"/>
              </a:solidFill>
              <a:latin typeface="Arial Black" panose="020B0A04020102020204" pitchFamily="34" charset="0"/>
              <a:cs typeface="Calibri"/>
            </a:rPr>
            <a:t>$9,604,190.61</a:t>
          </a:r>
        </a:p>
      </xdr:txBody>
    </xdr:sp>
    <xdr:clientData/>
  </xdr:twoCellAnchor>
  <xdr:twoCellAnchor editAs="oneCell">
    <xdr:from>
      <xdr:col>2</xdr:col>
      <xdr:colOff>9524</xdr:colOff>
      <xdr:row>24</xdr:row>
      <xdr:rowOff>123825</xdr:rowOff>
    </xdr:from>
    <xdr:to>
      <xdr:col>15</xdr:col>
      <xdr:colOff>371476</xdr:colOff>
      <xdr:row>27</xdr:row>
      <xdr:rowOff>180975</xdr:rowOff>
    </xdr:to>
    <mc:AlternateContent xmlns:mc="http://schemas.openxmlformats.org/markup-compatibility/2006" xmlns:a14="http://schemas.microsoft.com/office/drawing/2010/main">
      <mc:Choice Requires="a14">
        <xdr:graphicFrame macro="">
          <xdr:nvGraphicFramePr>
            <xdr:cNvPr id="36" name="status 1"/>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228724" y="4695825"/>
              <a:ext cx="8286752"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9525</xdr:colOff>
      <xdr:row>21</xdr:row>
      <xdr:rowOff>28575</xdr:rowOff>
    </xdr:from>
    <xdr:to>
      <xdr:col>17</xdr:col>
      <xdr:colOff>352425</xdr:colOff>
      <xdr:row>24</xdr:row>
      <xdr:rowOff>133350</xdr:rowOff>
    </xdr:to>
    <xdr:sp macro="" textlink="">
      <xdr:nvSpPr>
        <xdr:cNvPr id="32" name="TextBox 31"/>
        <xdr:cNvSpPr txBox="1"/>
      </xdr:nvSpPr>
      <xdr:spPr>
        <a:xfrm>
          <a:off x="9763125" y="4029075"/>
          <a:ext cx="9525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Arial Black" panose="020B0A04020102020204" pitchFamily="34" charset="0"/>
            </a:rPr>
            <a:t>Sales</a:t>
          </a:r>
        </a:p>
      </xdr:txBody>
    </xdr:sp>
    <xdr:clientData/>
  </xdr:twoCellAnchor>
  <xdr:twoCellAnchor>
    <xdr:from>
      <xdr:col>1</xdr:col>
      <xdr:colOff>238125</xdr:colOff>
      <xdr:row>1</xdr:row>
      <xdr:rowOff>66675</xdr:rowOff>
    </xdr:from>
    <xdr:to>
      <xdr:col>7</xdr:col>
      <xdr:colOff>257176</xdr:colOff>
      <xdr:row>2</xdr:row>
      <xdr:rowOff>142876</xdr:rowOff>
    </xdr:to>
    <xdr:sp macro="" textlink="">
      <xdr:nvSpPr>
        <xdr:cNvPr id="37" name="Rounded Rectangle 36"/>
        <xdr:cNvSpPr/>
      </xdr:nvSpPr>
      <xdr:spPr>
        <a:xfrm>
          <a:off x="847725" y="257175"/>
          <a:ext cx="3676651" cy="266701"/>
        </a:xfrm>
        <a:prstGeom prst="roundRect">
          <a:avLst/>
        </a:prstGeom>
        <a:blipFill>
          <a:blip xmlns:r="http://schemas.openxmlformats.org/officeDocument/2006/relationships" r:embed="rId20"/>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257175</xdr:colOff>
      <xdr:row>1</xdr:row>
      <xdr:rowOff>28575</xdr:rowOff>
    </xdr:from>
    <xdr:to>
      <xdr:col>6</xdr:col>
      <xdr:colOff>533400</xdr:colOff>
      <xdr:row>2</xdr:row>
      <xdr:rowOff>142875</xdr:rowOff>
    </xdr:to>
    <xdr:sp macro="" textlink="">
      <xdr:nvSpPr>
        <xdr:cNvPr id="38" name="TextBox 37"/>
        <xdr:cNvSpPr txBox="1"/>
      </xdr:nvSpPr>
      <xdr:spPr>
        <a:xfrm>
          <a:off x="1476375" y="219075"/>
          <a:ext cx="2714625" cy="3048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rial Black" panose="020B0A04020102020204" pitchFamily="34" charset="0"/>
            </a:rPr>
            <a:t>CUSTOMER 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200025</xdr:colOff>
      <xdr:row>1</xdr:row>
      <xdr:rowOff>19050</xdr:rowOff>
    </xdr:from>
    <xdr:to>
      <xdr:col>17</xdr:col>
      <xdr:colOff>314325</xdr:colOff>
      <xdr:row>28</xdr:row>
      <xdr:rowOff>38100</xdr:rowOff>
    </xdr:to>
    <xdr:sp macro="" textlink="">
      <xdr:nvSpPr>
        <xdr:cNvPr id="2" name="Rounded Rectangle 1"/>
        <xdr:cNvSpPr/>
      </xdr:nvSpPr>
      <xdr:spPr>
        <a:xfrm>
          <a:off x="200025" y="209550"/>
          <a:ext cx="10477500" cy="5162550"/>
        </a:xfrm>
        <a:prstGeom prst="roundRect">
          <a:avLst>
            <a:gd name="adj" fmla="val 10740"/>
          </a:avLst>
        </a:prstGeom>
        <a:solidFill>
          <a:schemeClr val="tx1">
            <a:lumMod val="95000"/>
            <a:lumOff val="5000"/>
          </a:schemeClr>
        </a:solidFill>
        <a:ln>
          <a:solidFill>
            <a:srgbClr val="202126"/>
          </a:solidFill>
        </a:ln>
        <a:effectLst>
          <a:outerShdw blurRad="50800" dist="38100" algn="l" rotWithShape="0">
            <a:prstClr val="black">
              <a:alpha val="87000"/>
            </a:prstClr>
          </a:outerShdw>
          <a:reflection blurRad="6350" stA="52000" endA="300" endPos="35000" dir="5400000" sy="-100000" algn="bl" rotWithShape="0"/>
        </a:effectLst>
        <a:scene3d>
          <a:camera prst="orthographicFront"/>
          <a:lightRig rig="threePt" dir="t"/>
        </a:scene3d>
        <a:sp3d>
          <a:bevelT w="0" h="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3</xdr:row>
      <xdr:rowOff>114300</xdr:rowOff>
    </xdr:from>
    <xdr:to>
      <xdr:col>19</xdr:col>
      <xdr:colOff>285750</xdr:colOff>
      <xdr:row>25</xdr:row>
      <xdr:rowOff>171450</xdr:rowOff>
    </xdr:to>
    <xdr:sp macro="" textlink="">
      <xdr:nvSpPr>
        <xdr:cNvPr id="3" name="Rounded Rectangle 2"/>
        <xdr:cNvSpPr/>
      </xdr:nvSpPr>
      <xdr:spPr>
        <a:xfrm>
          <a:off x="9658350" y="685800"/>
          <a:ext cx="2209800" cy="4248150"/>
        </a:xfrm>
        <a:prstGeom prst="roundRect">
          <a:avLst>
            <a:gd name="adj" fmla="val 7615"/>
          </a:avLst>
        </a:prstGeom>
        <a:solidFill>
          <a:srgbClr val="A7A9B5">
            <a:alpha val="12000"/>
          </a:srgb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495300</xdr:colOff>
      <xdr:row>4</xdr:row>
      <xdr:rowOff>142875</xdr:rowOff>
    </xdr:from>
    <xdr:to>
      <xdr:col>19</xdr:col>
      <xdr:colOff>381000</xdr:colOff>
      <xdr:row>16</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171450</xdr:colOff>
      <xdr:row>22</xdr:row>
      <xdr:rowOff>180975</xdr:rowOff>
    </xdr:from>
    <xdr:to>
      <xdr:col>31</xdr:col>
      <xdr:colOff>361950</xdr:colOff>
      <xdr:row>32</xdr:row>
      <xdr:rowOff>114300</xdr:rowOff>
    </xdr:to>
    <mc:AlternateContent xmlns:mc="http://schemas.openxmlformats.org/markup-compatibility/2006" xmlns:a14="http://schemas.microsoft.com/office/drawing/2010/main">
      <mc:Choice Requires="a14">
        <xdr:graphicFrame macro="">
          <xdr:nvGraphicFramePr>
            <xdr:cNvPr id="5" name="productLine 2"/>
            <xdr:cNvGraphicFramePr/>
          </xdr:nvGraphicFramePr>
          <xdr:xfrm>
            <a:off x="0" y="0"/>
            <a:ext cx="0" cy="0"/>
          </xdr:xfrm>
          <a:graphic>
            <a:graphicData uri="http://schemas.microsoft.com/office/drawing/2010/slicer">
              <sle:slicer xmlns:sle="http://schemas.microsoft.com/office/drawing/2010/slicer" name="productLine 2"/>
            </a:graphicData>
          </a:graphic>
        </xdr:graphicFrame>
      </mc:Choice>
      <mc:Fallback xmlns="">
        <xdr:sp macro="" textlink="">
          <xdr:nvSpPr>
            <xdr:cNvPr id="0" name=""/>
            <xdr:cNvSpPr>
              <a:spLocks noTextEdit="1"/>
            </xdr:cNvSpPr>
          </xdr:nvSpPr>
          <xdr:spPr>
            <a:xfrm>
              <a:off x="17849850" y="4371975"/>
              <a:ext cx="14097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200025</xdr:colOff>
      <xdr:row>1</xdr:row>
      <xdr:rowOff>19050</xdr:rowOff>
    </xdr:from>
    <xdr:to>
      <xdr:col>17</xdr:col>
      <xdr:colOff>314325</xdr:colOff>
      <xdr:row>28</xdr:row>
      <xdr:rowOff>38100</xdr:rowOff>
    </xdr:to>
    <xdr:sp macro="" textlink="">
      <xdr:nvSpPr>
        <xdr:cNvPr id="6" name="Rounded Rectangle 5"/>
        <xdr:cNvSpPr/>
      </xdr:nvSpPr>
      <xdr:spPr>
        <a:xfrm>
          <a:off x="200025" y="209550"/>
          <a:ext cx="10477500" cy="5162550"/>
        </a:xfrm>
        <a:prstGeom prst="roundRect">
          <a:avLst>
            <a:gd name="adj" fmla="val 10740"/>
          </a:avLst>
        </a:prstGeom>
        <a:solidFill>
          <a:schemeClr val="tx1">
            <a:lumMod val="95000"/>
            <a:lumOff val="5000"/>
          </a:schemeClr>
        </a:solidFill>
        <a:ln>
          <a:solidFill>
            <a:srgbClr val="202126"/>
          </a:solidFill>
        </a:ln>
        <a:effectLst>
          <a:outerShdw blurRad="50800" dist="38100" algn="l" rotWithShape="0">
            <a:prstClr val="black">
              <a:alpha val="87000"/>
            </a:prstClr>
          </a:outerShdw>
          <a:reflection blurRad="6350" stA="52000" endA="300" endPos="35000" dir="5400000" sy="-100000" algn="bl" rotWithShape="0"/>
        </a:effectLst>
        <a:scene3d>
          <a:camera prst="orthographicFront"/>
          <a:lightRig rig="threePt" dir="t"/>
        </a:scene3d>
        <a:sp3d>
          <a:bevelT w="0" h="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3</xdr:row>
      <xdr:rowOff>114300</xdr:rowOff>
    </xdr:from>
    <xdr:to>
      <xdr:col>19</xdr:col>
      <xdr:colOff>285750</xdr:colOff>
      <xdr:row>25</xdr:row>
      <xdr:rowOff>171450</xdr:rowOff>
    </xdr:to>
    <xdr:sp macro="" textlink="">
      <xdr:nvSpPr>
        <xdr:cNvPr id="7" name="Rounded Rectangle 6"/>
        <xdr:cNvSpPr/>
      </xdr:nvSpPr>
      <xdr:spPr>
        <a:xfrm>
          <a:off x="9658350" y="685800"/>
          <a:ext cx="2209800" cy="4248150"/>
        </a:xfrm>
        <a:prstGeom prst="roundRect">
          <a:avLst>
            <a:gd name="adj" fmla="val 7615"/>
          </a:avLst>
        </a:prstGeom>
        <a:solidFill>
          <a:schemeClr val="tx2">
            <a:lumMod val="20000"/>
            <a:lumOff val="80000"/>
            <a:alpha val="12000"/>
          </a:scheme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495300</xdr:colOff>
      <xdr:row>4</xdr:row>
      <xdr:rowOff>142875</xdr:rowOff>
    </xdr:from>
    <xdr:to>
      <xdr:col>19</xdr:col>
      <xdr:colOff>381000</xdr:colOff>
      <xdr:row>16</xdr:row>
      <xdr:rowOff>57150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29</xdr:col>
      <xdr:colOff>171450</xdr:colOff>
      <xdr:row>22</xdr:row>
      <xdr:rowOff>180975</xdr:rowOff>
    </xdr:from>
    <xdr:to>
      <xdr:col>31</xdr:col>
      <xdr:colOff>361950</xdr:colOff>
      <xdr:row>32</xdr:row>
      <xdr:rowOff>114300</xdr:rowOff>
    </xdr:to>
    <mc:AlternateContent xmlns:mc="http://schemas.openxmlformats.org/markup-compatibility/2006" xmlns:a14="http://schemas.microsoft.com/office/drawing/2010/main">
      <mc:Choice Requires="a14">
        <xdr:graphicFrame macro="">
          <xdr:nvGraphicFramePr>
            <xdr:cNvPr id="9" name="productLine 4"/>
            <xdr:cNvGraphicFramePr/>
          </xdr:nvGraphicFramePr>
          <xdr:xfrm>
            <a:off x="0" y="0"/>
            <a:ext cx="0" cy="0"/>
          </xdr:xfrm>
          <a:graphic>
            <a:graphicData uri="http://schemas.microsoft.com/office/drawing/2010/slicer">
              <sle:slicer xmlns:sle="http://schemas.microsoft.com/office/drawing/2010/slicer" name="productLine 4"/>
            </a:graphicData>
          </a:graphic>
        </xdr:graphicFrame>
      </mc:Choice>
      <mc:Fallback xmlns="">
        <xdr:sp macro="" textlink="">
          <xdr:nvSpPr>
            <xdr:cNvPr id="0" name=""/>
            <xdr:cNvSpPr>
              <a:spLocks noTextEdit="1"/>
            </xdr:cNvSpPr>
          </xdr:nvSpPr>
          <xdr:spPr>
            <a:xfrm>
              <a:off x="17849850" y="4371975"/>
              <a:ext cx="14097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390524</xdr:colOff>
      <xdr:row>2</xdr:row>
      <xdr:rowOff>104774</xdr:rowOff>
    </xdr:from>
    <xdr:to>
      <xdr:col>1</xdr:col>
      <xdr:colOff>342899</xdr:colOff>
      <xdr:row>26</xdr:row>
      <xdr:rowOff>114299</xdr:rowOff>
    </xdr:to>
    <xdr:sp macro="" textlink="">
      <xdr:nvSpPr>
        <xdr:cNvPr id="10" name="Rounded Rectangle 9"/>
        <xdr:cNvSpPr/>
      </xdr:nvSpPr>
      <xdr:spPr>
        <a:xfrm>
          <a:off x="390524" y="485774"/>
          <a:ext cx="561975" cy="4581525"/>
        </a:xfrm>
        <a:prstGeom prst="roundRect">
          <a:avLst>
            <a:gd name="adj" fmla="val 18329"/>
          </a:avLst>
        </a:prstGeom>
        <a:solidFill>
          <a:schemeClr val="tx2">
            <a:lumMod val="20000"/>
            <a:lumOff val="80000"/>
            <a:alpha val="12000"/>
          </a:scheme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200025</xdr:colOff>
      <xdr:row>1</xdr:row>
      <xdr:rowOff>19050</xdr:rowOff>
    </xdr:from>
    <xdr:to>
      <xdr:col>17</xdr:col>
      <xdr:colOff>314325</xdr:colOff>
      <xdr:row>28</xdr:row>
      <xdr:rowOff>38100</xdr:rowOff>
    </xdr:to>
    <xdr:sp macro="" textlink="">
      <xdr:nvSpPr>
        <xdr:cNvPr id="11" name="Rounded Rectangle 10"/>
        <xdr:cNvSpPr/>
      </xdr:nvSpPr>
      <xdr:spPr>
        <a:xfrm>
          <a:off x="200025" y="209550"/>
          <a:ext cx="10477500" cy="5162550"/>
        </a:xfrm>
        <a:prstGeom prst="roundRect">
          <a:avLst>
            <a:gd name="adj" fmla="val 10740"/>
          </a:avLst>
        </a:prstGeom>
        <a:solidFill>
          <a:schemeClr val="tx1">
            <a:lumMod val="95000"/>
            <a:lumOff val="5000"/>
          </a:schemeClr>
        </a:solidFill>
        <a:ln>
          <a:solidFill>
            <a:srgbClr val="202126"/>
          </a:solidFill>
        </a:ln>
        <a:effectLst>
          <a:outerShdw blurRad="50800" dist="38100" algn="l" rotWithShape="0">
            <a:prstClr val="black">
              <a:alpha val="40000"/>
            </a:prstClr>
          </a:outerShdw>
          <a:reflection blurRad="6350" stA="52000" endA="300" endPos="35000" dir="5400000" sy="-100000" algn="bl" rotWithShape="0"/>
        </a:effectLst>
        <a:scene3d>
          <a:camera prst="orthographicFront"/>
          <a:lightRig rig="threePt" dir="t"/>
        </a:scene3d>
        <a:sp3d>
          <a:bevelT w="0" h="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3</xdr:row>
      <xdr:rowOff>114300</xdr:rowOff>
    </xdr:from>
    <xdr:to>
      <xdr:col>19</xdr:col>
      <xdr:colOff>285750</xdr:colOff>
      <xdr:row>25</xdr:row>
      <xdr:rowOff>171450</xdr:rowOff>
    </xdr:to>
    <xdr:sp macro="" textlink="">
      <xdr:nvSpPr>
        <xdr:cNvPr id="12" name="Rounded Rectangle 11"/>
        <xdr:cNvSpPr/>
      </xdr:nvSpPr>
      <xdr:spPr>
        <a:xfrm>
          <a:off x="9658350" y="685800"/>
          <a:ext cx="2209800" cy="4248150"/>
        </a:xfrm>
        <a:prstGeom prst="roundRect">
          <a:avLst>
            <a:gd name="adj" fmla="val 7615"/>
          </a:avLst>
        </a:prstGeom>
        <a:solidFill>
          <a:srgbClr val="A7A9B5">
            <a:alpha val="12000"/>
          </a:srgb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495300</xdr:colOff>
      <xdr:row>4</xdr:row>
      <xdr:rowOff>142875</xdr:rowOff>
    </xdr:from>
    <xdr:to>
      <xdr:col>19</xdr:col>
      <xdr:colOff>381000</xdr:colOff>
      <xdr:row>16</xdr:row>
      <xdr:rowOff>57150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29</xdr:col>
      <xdr:colOff>171450</xdr:colOff>
      <xdr:row>22</xdr:row>
      <xdr:rowOff>180975</xdr:rowOff>
    </xdr:from>
    <xdr:to>
      <xdr:col>31</xdr:col>
      <xdr:colOff>361950</xdr:colOff>
      <xdr:row>32</xdr:row>
      <xdr:rowOff>114300</xdr:rowOff>
    </xdr:to>
    <mc:AlternateContent xmlns:mc="http://schemas.openxmlformats.org/markup-compatibility/2006" xmlns:a14="http://schemas.microsoft.com/office/drawing/2010/main">
      <mc:Choice Requires="a14">
        <xdr:graphicFrame macro="">
          <xdr:nvGraphicFramePr>
            <xdr:cNvPr id="14" name="productLine 7"/>
            <xdr:cNvGraphicFramePr/>
          </xdr:nvGraphicFramePr>
          <xdr:xfrm>
            <a:off x="0" y="0"/>
            <a:ext cx="0" cy="0"/>
          </xdr:xfrm>
          <a:graphic>
            <a:graphicData uri="http://schemas.microsoft.com/office/drawing/2010/slicer">
              <sle:slicer xmlns:sle="http://schemas.microsoft.com/office/drawing/2010/slicer" name="productLine 7"/>
            </a:graphicData>
          </a:graphic>
        </xdr:graphicFrame>
      </mc:Choice>
      <mc:Fallback xmlns="">
        <xdr:sp macro="" textlink="">
          <xdr:nvSpPr>
            <xdr:cNvPr id="0" name=""/>
            <xdr:cNvSpPr>
              <a:spLocks noTextEdit="1"/>
            </xdr:cNvSpPr>
          </xdr:nvSpPr>
          <xdr:spPr>
            <a:xfrm>
              <a:off x="17849850" y="4371975"/>
              <a:ext cx="14097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200025</xdr:colOff>
      <xdr:row>1</xdr:row>
      <xdr:rowOff>19050</xdr:rowOff>
    </xdr:from>
    <xdr:to>
      <xdr:col>17</xdr:col>
      <xdr:colOff>314325</xdr:colOff>
      <xdr:row>28</xdr:row>
      <xdr:rowOff>38100</xdr:rowOff>
    </xdr:to>
    <xdr:sp macro="" textlink="">
      <xdr:nvSpPr>
        <xdr:cNvPr id="15" name="Rounded Rectangle 14"/>
        <xdr:cNvSpPr/>
      </xdr:nvSpPr>
      <xdr:spPr>
        <a:xfrm>
          <a:off x="200025" y="209550"/>
          <a:ext cx="10477500" cy="5162550"/>
        </a:xfrm>
        <a:prstGeom prst="roundRect">
          <a:avLst>
            <a:gd name="adj" fmla="val 10740"/>
          </a:avLst>
        </a:prstGeom>
        <a:solidFill>
          <a:schemeClr val="tx1">
            <a:lumMod val="95000"/>
            <a:lumOff val="5000"/>
          </a:schemeClr>
        </a:solidFill>
        <a:ln>
          <a:solidFill>
            <a:srgbClr val="202126"/>
          </a:solidFill>
        </a:ln>
        <a:effectLst>
          <a:outerShdw blurRad="50800" dist="38100" algn="l" rotWithShape="0">
            <a:prstClr val="black">
              <a:alpha val="87000"/>
            </a:prstClr>
          </a:outerShdw>
          <a:reflection blurRad="6350" stA="52000" endA="300" endPos="35000" dir="5400000" sy="-100000" algn="bl" rotWithShape="0"/>
        </a:effectLst>
        <a:scene3d>
          <a:camera prst="orthographicFront"/>
          <a:lightRig rig="threePt" dir="t"/>
        </a:scene3d>
        <a:sp3d>
          <a:bevelT w="0" h="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3</xdr:row>
      <xdr:rowOff>114300</xdr:rowOff>
    </xdr:from>
    <xdr:to>
      <xdr:col>19</xdr:col>
      <xdr:colOff>285750</xdr:colOff>
      <xdr:row>25</xdr:row>
      <xdr:rowOff>171450</xdr:rowOff>
    </xdr:to>
    <xdr:sp macro="" textlink="">
      <xdr:nvSpPr>
        <xdr:cNvPr id="16" name="Rounded Rectangle 15"/>
        <xdr:cNvSpPr/>
      </xdr:nvSpPr>
      <xdr:spPr>
        <a:xfrm>
          <a:off x="9658350" y="685800"/>
          <a:ext cx="2209800" cy="4248150"/>
        </a:xfrm>
        <a:prstGeom prst="roundRect">
          <a:avLst>
            <a:gd name="adj" fmla="val 7615"/>
          </a:avLst>
        </a:prstGeom>
        <a:solidFill>
          <a:schemeClr val="tx2">
            <a:lumMod val="20000"/>
            <a:lumOff val="80000"/>
            <a:alpha val="12000"/>
          </a:scheme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495300</xdr:colOff>
      <xdr:row>4</xdr:row>
      <xdr:rowOff>142875</xdr:rowOff>
    </xdr:from>
    <xdr:to>
      <xdr:col>19</xdr:col>
      <xdr:colOff>381000</xdr:colOff>
      <xdr:row>16</xdr:row>
      <xdr:rowOff>57150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29</xdr:col>
      <xdr:colOff>171450</xdr:colOff>
      <xdr:row>22</xdr:row>
      <xdr:rowOff>180975</xdr:rowOff>
    </xdr:from>
    <xdr:to>
      <xdr:col>31</xdr:col>
      <xdr:colOff>361950</xdr:colOff>
      <xdr:row>32</xdr:row>
      <xdr:rowOff>114300</xdr:rowOff>
    </xdr:to>
    <mc:AlternateContent xmlns:mc="http://schemas.openxmlformats.org/markup-compatibility/2006" xmlns:a14="http://schemas.microsoft.com/office/drawing/2010/main">
      <mc:Choice Requires="a14">
        <xdr:graphicFrame macro="">
          <xdr:nvGraphicFramePr>
            <xdr:cNvPr id="18" name="productLine 8"/>
            <xdr:cNvGraphicFramePr/>
          </xdr:nvGraphicFramePr>
          <xdr:xfrm>
            <a:off x="0" y="0"/>
            <a:ext cx="0" cy="0"/>
          </xdr:xfrm>
          <a:graphic>
            <a:graphicData uri="http://schemas.microsoft.com/office/drawing/2010/slicer">
              <sle:slicer xmlns:sle="http://schemas.microsoft.com/office/drawing/2010/slicer" name="productLine 8"/>
            </a:graphicData>
          </a:graphic>
        </xdr:graphicFrame>
      </mc:Choice>
      <mc:Fallback xmlns="">
        <xdr:sp macro="" textlink="">
          <xdr:nvSpPr>
            <xdr:cNvPr id="0" name=""/>
            <xdr:cNvSpPr>
              <a:spLocks noTextEdit="1"/>
            </xdr:cNvSpPr>
          </xdr:nvSpPr>
          <xdr:spPr>
            <a:xfrm>
              <a:off x="17849850" y="4371975"/>
              <a:ext cx="14097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390524</xdr:colOff>
      <xdr:row>2</xdr:row>
      <xdr:rowOff>104774</xdr:rowOff>
    </xdr:from>
    <xdr:to>
      <xdr:col>1</xdr:col>
      <xdr:colOff>466725</xdr:colOff>
      <xdr:row>26</xdr:row>
      <xdr:rowOff>114299</xdr:rowOff>
    </xdr:to>
    <xdr:sp macro="" textlink="">
      <xdr:nvSpPr>
        <xdr:cNvPr id="19" name="Rounded Rectangle 18"/>
        <xdr:cNvSpPr/>
      </xdr:nvSpPr>
      <xdr:spPr>
        <a:xfrm>
          <a:off x="390524" y="485774"/>
          <a:ext cx="685801" cy="4581525"/>
        </a:xfrm>
        <a:prstGeom prst="roundRect">
          <a:avLst>
            <a:gd name="adj" fmla="val 18329"/>
          </a:avLst>
        </a:prstGeom>
        <a:solidFill>
          <a:schemeClr val="tx2">
            <a:lumMod val="20000"/>
            <a:lumOff val="80000"/>
            <a:alpha val="12000"/>
          </a:scheme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200025</xdr:colOff>
      <xdr:row>1</xdr:row>
      <xdr:rowOff>19050</xdr:rowOff>
    </xdr:from>
    <xdr:to>
      <xdr:col>17</xdr:col>
      <xdr:colOff>314325</xdr:colOff>
      <xdr:row>28</xdr:row>
      <xdr:rowOff>38100</xdr:rowOff>
    </xdr:to>
    <xdr:sp macro="" textlink="">
      <xdr:nvSpPr>
        <xdr:cNvPr id="20" name="Rounded Rectangle 19"/>
        <xdr:cNvSpPr/>
      </xdr:nvSpPr>
      <xdr:spPr>
        <a:xfrm>
          <a:off x="200025" y="209550"/>
          <a:ext cx="10477500" cy="5162550"/>
        </a:xfrm>
        <a:prstGeom prst="roundRect">
          <a:avLst>
            <a:gd name="adj" fmla="val 10740"/>
          </a:avLst>
        </a:prstGeom>
        <a:solidFill>
          <a:schemeClr val="tx1">
            <a:lumMod val="95000"/>
            <a:lumOff val="5000"/>
          </a:schemeClr>
        </a:solidFill>
        <a:ln>
          <a:solidFill>
            <a:srgbClr val="202126"/>
          </a:solidFill>
        </a:ln>
        <a:effectLst>
          <a:outerShdw blurRad="50800" dist="38100" algn="l" rotWithShape="0">
            <a:prstClr val="black">
              <a:alpha val="87000"/>
            </a:prstClr>
          </a:outerShdw>
          <a:reflection blurRad="6350" stA="52000" endA="300" endPos="35000" dir="5400000" sy="-100000" algn="bl" rotWithShape="0"/>
        </a:effectLst>
        <a:scene3d>
          <a:camera prst="orthographicFront"/>
          <a:lightRig rig="threePt" dir="t"/>
        </a:scene3d>
        <a:sp3d>
          <a:bevelT w="0" h="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3</xdr:row>
      <xdr:rowOff>114300</xdr:rowOff>
    </xdr:from>
    <xdr:to>
      <xdr:col>19</xdr:col>
      <xdr:colOff>285750</xdr:colOff>
      <xdr:row>25</xdr:row>
      <xdr:rowOff>171450</xdr:rowOff>
    </xdr:to>
    <xdr:sp macro="" textlink="">
      <xdr:nvSpPr>
        <xdr:cNvPr id="21" name="Rounded Rectangle 20"/>
        <xdr:cNvSpPr/>
      </xdr:nvSpPr>
      <xdr:spPr>
        <a:xfrm>
          <a:off x="9658350" y="685800"/>
          <a:ext cx="2209800" cy="4248150"/>
        </a:xfrm>
        <a:prstGeom prst="roundRect">
          <a:avLst>
            <a:gd name="adj" fmla="val 7615"/>
          </a:avLst>
        </a:prstGeom>
        <a:solidFill>
          <a:schemeClr val="tx2">
            <a:lumMod val="20000"/>
            <a:lumOff val="80000"/>
            <a:alpha val="12000"/>
          </a:scheme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495300</xdr:colOff>
      <xdr:row>4</xdr:row>
      <xdr:rowOff>142875</xdr:rowOff>
    </xdr:from>
    <xdr:to>
      <xdr:col>19</xdr:col>
      <xdr:colOff>381000</xdr:colOff>
      <xdr:row>16</xdr:row>
      <xdr:rowOff>57150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29</xdr:col>
      <xdr:colOff>171450</xdr:colOff>
      <xdr:row>22</xdr:row>
      <xdr:rowOff>180975</xdr:rowOff>
    </xdr:from>
    <xdr:to>
      <xdr:col>31</xdr:col>
      <xdr:colOff>361950</xdr:colOff>
      <xdr:row>32</xdr:row>
      <xdr:rowOff>114300</xdr:rowOff>
    </xdr:to>
    <mc:AlternateContent xmlns:mc="http://schemas.openxmlformats.org/markup-compatibility/2006" xmlns:a14="http://schemas.microsoft.com/office/drawing/2010/main">
      <mc:Choice Requires="a14">
        <xdr:graphicFrame macro="">
          <xdr:nvGraphicFramePr>
            <xdr:cNvPr id="23" name="productLine 12"/>
            <xdr:cNvGraphicFramePr/>
          </xdr:nvGraphicFramePr>
          <xdr:xfrm>
            <a:off x="0" y="0"/>
            <a:ext cx="0" cy="0"/>
          </xdr:xfrm>
          <a:graphic>
            <a:graphicData uri="http://schemas.microsoft.com/office/drawing/2010/slicer">
              <sle:slicer xmlns:sle="http://schemas.microsoft.com/office/drawing/2010/slicer" name="productLine 12"/>
            </a:graphicData>
          </a:graphic>
        </xdr:graphicFrame>
      </mc:Choice>
      <mc:Fallback xmlns="">
        <xdr:sp macro="" textlink="">
          <xdr:nvSpPr>
            <xdr:cNvPr id="0" name=""/>
            <xdr:cNvSpPr>
              <a:spLocks noTextEdit="1"/>
            </xdr:cNvSpPr>
          </xdr:nvSpPr>
          <xdr:spPr>
            <a:xfrm>
              <a:off x="17849850" y="4371975"/>
              <a:ext cx="14097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390524</xdr:colOff>
      <xdr:row>2</xdr:row>
      <xdr:rowOff>104774</xdr:rowOff>
    </xdr:from>
    <xdr:to>
      <xdr:col>1</xdr:col>
      <xdr:colOff>342899</xdr:colOff>
      <xdr:row>26</xdr:row>
      <xdr:rowOff>114299</xdr:rowOff>
    </xdr:to>
    <xdr:sp macro="" textlink="">
      <xdr:nvSpPr>
        <xdr:cNvPr id="24" name="Rounded Rectangle 23"/>
        <xdr:cNvSpPr/>
      </xdr:nvSpPr>
      <xdr:spPr>
        <a:xfrm>
          <a:off x="390524" y="485774"/>
          <a:ext cx="561975" cy="4581525"/>
        </a:xfrm>
        <a:prstGeom prst="roundRect">
          <a:avLst>
            <a:gd name="adj" fmla="val 18329"/>
          </a:avLst>
        </a:prstGeom>
        <a:solidFill>
          <a:schemeClr val="tx2">
            <a:lumMod val="20000"/>
            <a:lumOff val="80000"/>
            <a:alpha val="12000"/>
          </a:scheme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200025</xdr:colOff>
      <xdr:row>1</xdr:row>
      <xdr:rowOff>19050</xdr:rowOff>
    </xdr:from>
    <xdr:to>
      <xdr:col>17</xdr:col>
      <xdr:colOff>314325</xdr:colOff>
      <xdr:row>28</xdr:row>
      <xdr:rowOff>38100</xdr:rowOff>
    </xdr:to>
    <xdr:sp macro="" textlink="">
      <xdr:nvSpPr>
        <xdr:cNvPr id="25" name="Rounded Rectangle 24"/>
        <xdr:cNvSpPr/>
      </xdr:nvSpPr>
      <xdr:spPr>
        <a:xfrm>
          <a:off x="200025" y="209550"/>
          <a:ext cx="10477500" cy="5162550"/>
        </a:xfrm>
        <a:prstGeom prst="roundRect">
          <a:avLst>
            <a:gd name="adj" fmla="val 10740"/>
          </a:avLst>
        </a:prstGeom>
        <a:solidFill>
          <a:schemeClr val="tx1">
            <a:lumMod val="95000"/>
            <a:lumOff val="5000"/>
          </a:schemeClr>
        </a:solidFill>
        <a:ln>
          <a:solidFill>
            <a:srgbClr val="202126"/>
          </a:solidFill>
        </a:ln>
        <a:effectLst>
          <a:outerShdw blurRad="50800" dist="38100" algn="l" rotWithShape="0">
            <a:prstClr val="black">
              <a:alpha val="40000"/>
            </a:prstClr>
          </a:outerShdw>
          <a:reflection blurRad="6350" stA="52000" endA="300" endPos="35000" dir="5400000" sy="-100000" algn="bl" rotWithShape="0"/>
        </a:effectLst>
        <a:scene3d>
          <a:camera prst="orthographicFront"/>
          <a:lightRig rig="threePt" dir="t"/>
        </a:scene3d>
        <a:sp3d>
          <a:bevelT w="0" h="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3</xdr:row>
      <xdr:rowOff>114300</xdr:rowOff>
    </xdr:from>
    <xdr:to>
      <xdr:col>19</xdr:col>
      <xdr:colOff>285750</xdr:colOff>
      <xdr:row>25</xdr:row>
      <xdr:rowOff>171450</xdr:rowOff>
    </xdr:to>
    <xdr:sp macro="" textlink="">
      <xdr:nvSpPr>
        <xdr:cNvPr id="26" name="Rounded Rectangle 25"/>
        <xdr:cNvSpPr/>
      </xdr:nvSpPr>
      <xdr:spPr>
        <a:xfrm>
          <a:off x="9658350" y="685800"/>
          <a:ext cx="2209800" cy="4248150"/>
        </a:xfrm>
        <a:prstGeom prst="roundRect">
          <a:avLst>
            <a:gd name="adj" fmla="val 7615"/>
          </a:avLst>
        </a:prstGeom>
        <a:solidFill>
          <a:srgbClr val="A7A9B5">
            <a:alpha val="12000"/>
          </a:srgb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495300</xdr:colOff>
      <xdr:row>4</xdr:row>
      <xdr:rowOff>142875</xdr:rowOff>
    </xdr:from>
    <xdr:to>
      <xdr:col>19</xdr:col>
      <xdr:colOff>381000</xdr:colOff>
      <xdr:row>16</xdr:row>
      <xdr:rowOff>57150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29</xdr:col>
      <xdr:colOff>171450</xdr:colOff>
      <xdr:row>22</xdr:row>
      <xdr:rowOff>180975</xdr:rowOff>
    </xdr:from>
    <xdr:to>
      <xdr:col>31</xdr:col>
      <xdr:colOff>361950</xdr:colOff>
      <xdr:row>32</xdr:row>
      <xdr:rowOff>114300</xdr:rowOff>
    </xdr:to>
    <mc:AlternateContent xmlns:mc="http://schemas.openxmlformats.org/markup-compatibility/2006" xmlns:a14="http://schemas.microsoft.com/office/drawing/2010/main">
      <mc:Choice Requires="a14">
        <xdr:graphicFrame macro="">
          <xdr:nvGraphicFramePr>
            <xdr:cNvPr id="28" name="productLine 13"/>
            <xdr:cNvGraphicFramePr/>
          </xdr:nvGraphicFramePr>
          <xdr:xfrm>
            <a:off x="0" y="0"/>
            <a:ext cx="0" cy="0"/>
          </xdr:xfrm>
          <a:graphic>
            <a:graphicData uri="http://schemas.microsoft.com/office/drawing/2010/slicer">
              <sle:slicer xmlns:sle="http://schemas.microsoft.com/office/drawing/2010/slicer" name="productLine 13"/>
            </a:graphicData>
          </a:graphic>
        </xdr:graphicFrame>
      </mc:Choice>
      <mc:Fallback xmlns="">
        <xdr:sp macro="" textlink="">
          <xdr:nvSpPr>
            <xdr:cNvPr id="0" name=""/>
            <xdr:cNvSpPr>
              <a:spLocks noTextEdit="1"/>
            </xdr:cNvSpPr>
          </xdr:nvSpPr>
          <xdr:spPr>
            <a:xfrm>
              <a:off x="17849850" y="4371975"/>
              <a:ext cx="14097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200025</xdr:colOff>
      <xdr:row>1</xdr:row>
      <xdr:rowOff>19050</xdr:rowOff>
    </xdr:from>
    <xdr:to>
      <xdr:col>17</xdr:col>
      <xdr:colOff>314325</xdr:colOff>
      <xdr:row>28</xdr:row>
      <xdr:rowOff>38100</xdr:rowOff>
    </xdr:to>
    <xdr:sp macro="" textlink="">
      <xdr:nvSpPr>
        <xdr:cNvPr id="29" name="Rounded Rectangle 28"/>
        <xdr:cNvSpPr/>
      </xdr:nvSpPr>
      <xdr:spPr>
        <a:xfrm>
          <a:off x="200025" y="209550"/>
          <a:ext cx="10477500" cy="5162550"/>
        </a:xfrm>
        <a:prstGeom prst="roundRect">
          <a:avLst>
            <a:gd name="adj" fmla="val 10740"/>
          </a:avLst>
        </a:prstGeom>
        <a:solidFill>
          <a:schemeClr val="tx1">
            <a:lumMod val="95000"/>
            <a:lumOff val="5000"/>
          </a:schemeClr>
        </a:solidFill>
        <a:ln>
          <a:solidFill>
            <a:srgbClr val="202126"/>
          </a:solidFill>
        </a:ln>
        <a:effectLst>
          <a:outerShdw blurRad="50800" dist="38100" algn="l" rotWithShape="0">
            <a:prstClr val="black">
              <a:alpha val="87000"/>
            </a:prstClr>
          </a:outerShdw>
          <a:reflection blurRad="6350" stA="52000" endA="300" endPos="35000" dir="5400000" sy="-100000" algn="bl" rotWithShape="0"/>
        </a:effectLst>
        <a:scene3d>
          <a:camera prst="orthographicFront"/>
          <a:lightRig rig="threePt" dir="t"/>
        </a:scene3d>
        <a:sp3d>
          <a:bevelT w="0" h="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3</xdr:row>
      <xdr:rowOff>114300</xdr:rowOff>
    </xdr:from>
    <xdr:to>
      <xdr:col>19</xdr:col>
      <xdr:colOff>285750</xdr:colOff>
      <xdr:row>25</xdr:row>
      <xdr:rowOff>171450</xdr:rowOff>
    </xdr:to>
    <xdr:sp macro="" textlink="">
      <xdr:nvSpPr>
        <xdr:cNvPr id="30" name="Rounded Rectangle 29"/>
        <xdr:cNvSpPr/>
      </xdr:nvSpPr>
      <xdr:spPr>
        <a:xfrm>
          <a:off x="9658350" y="685800"/>
          <a:ext cx="2209800" cy="4248150"/>
        </a:xfrm>
        <a:prstGeom prst="roundRect">
          <a:avLst>
            <a:gd name="adj" fmla="val 7615"/>
          </a:avLst>
        </a:prstGeom>
        <a:solidFill>
          <a:schemeClr val="tx2">
            <a:lumMod val="20000"/>
            <a:lumOff val="80000"/>
            <a:alpha val="12000"/>
          </a:schemeClr>
        </a:solid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495300</xdr:colOff>
      <xdr:row>4</xdr:row>
      <xdr:rowOff>142875</xdr:rowOff>
    </xdr:from>
    <xdr:to>
      <xdr:col>19</xdr:col>
      <xdr:colOff>381000</xdr:colOff>
      <xdr:row>16</xdr:row>
      <xdr:rowOff>57150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29</xdr:col>
      <xdr:colOff>171450</xdr:colOff>
      <xdr:row>22</xdr:row>
      <xdr:rowOff>180975</xdr:rowOff>
    </xdr:from>
    <xdr:to>
      <xdr:col>31</xdr:col>
      <xdr:colOff>361950</xdr:colOff>
      <xdr:row>32</xdr:row>
      <xdr:rowOff>114300</xdr:rowOff>
    </xdr:to>
    <mc:AlternateContent xmlns:mc="http://schemas.openxmlformats.org/markup-compatibility/2006" xmlns:a14="http://schemas.microsoft.com/office/drawing/2010/main">
      <mc:Choice Requires="a14">
        <xdr:graphicFrame macro="">
          <xdr:nvGraphicFramePr>
            <xdr:cNvPr id="32" name="productLine 14"/>
            <xdr:cNvGraphicFramePr/>
          </xdr:nvGraphicFramePr>
          <xdr:xfrm>
            <a:off x="0" y="0"/>
            <a:ext cx="0" cy="0"/>
          </xdr:xfrm>
          <a:graphic>
            <a:graphicData uri="http://schemas.microsoft.com/office/drawing/2010/slicer">
              <sle:slicer xmlns:sle="http://schemas.microsoft.com/office/drawing/2010/slicer" name="productLine 14"/>
            </a:graphicData>
          </a:graphic>
        </xdr:graphicFrame>
      </mc:Choice>
      <mc:Fallback xmlns="">
        <xdr:sp macro="" textlink="">
          <xdr:nvSpPr>
            <xdr:cNvPr id="0" name=""/>
            <xdr:cNvSpPr>
              <a:spLocks noTextEdit="1"/>
            </xdr:cNvSpPr>
          </xdr:nvSpPr>
          <xdr:spPr>
            <a:xfrm>
              <a:off x="17849850" y="4371975"/>
              <a:ext cx="14097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390524</xdr:colOff>
      <xdr:row>6</xdr:row>
      <xdr:rowOff>1</xdr:rowOff>
    </xdr:from>
    <xdr:to>
      <xdr:col>1</xdr:col>
      <xdr:colOff>466725</xdr:colOff>
      <xdr:row>25</xdr:row>
      <xdr:rowOff>38101</xdr:rowOff>
    </xdr:to>
    <xdr:sp macro="" textlink="">
      <xdr:nvSpPr>
        <xdr:cNvPr id="33" name="Rounded Rectangle 32"/>
        <xdr:cNvSpPr/>
      </xdr:nvSpPr>
      <xdr:spPr>
        <a:xfrm>
          <a:off x="390524" y="1143001"/>
          <a:ext cx="685801" cy="3657600"/>
        </a:xfrm>
        <a:prstGeom prst="roundRect">
          <a:avLst>
            <a:gd name="adj" fmla="val 18329"/>
          </a:avLst>
        </a:prstGeom>
        <a:blipFill>
          <a:blip xmlns:r="http://schemas.openxmlformats.org/officeDocument/2006/relationships" r:embed="rId8">
            <a:alphaModFix amt="57000"/>
          </a:blip>
          <a:stretch>
            <a:fillRect/>
          </a:stretch>
        </a:blipFill>
        <a:ln>
          <a:solidFill>
            <a:srgbClr val="A7A9B5">
              <a:alpha val="29000"/>
            </a:srgb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419100</xdr:colOff>
      <xdr:row>8</xdr:row>
      <xdr:rowOff>38100</xdr:rowOff>
    </xdr:from>
    <xdr:to>
      <xdr:col>1</xdr:col>
      <xdr:colOff>409576</xdr:colOff>
      <xdr:row>11</xdr:row>
      <xdr:rowOff>66676</xdr:rowOff>
    </xdr:to>
    <xdr:pic>
      <xdr:nvPicPr>
        <xdr:cNvPr id="34" name="Picture 33" descr="Free vector graphic: Label, Sticker, Red, Peeling, Sale - Free Image on ...">
          <a:hlinkClick xmlns:r="http://schemas.openxmlformats.org/officeDocument/2006/relationships" r:id="rId9"/>
        </xdr:cNvPr>
        <xdr:cNvPicPr>
          <a:picLocks noChangeAspect="1"/>
        </xdr:cNvPicPr>
      </xdr:nvPicPr>
      <xdr:blipFill>
        <a:blip xmlns:r="http://schemas.openxmlformats.org/officeDocument/2006/relationships" r:embed="rId10" cstate="print">
          <a:duotone>
            <a:prstClr val="black"/>
            <a:schemeClr val="accent4">
              <a:tint val="45000"/>
              <a:satMod val="400000"/>
            </a:schemeClr>
          </a:duotone>
          <a:extLst>
            <a:ext uri="{BEBA8EAE-BF5A-486C-A8C5-ECC9F3942E4B}">
              <a14:imgProps xmlns:a14="http://schemas.microsoft.com/office/drawing/2010/main">
                <a14:imgLayer r:embed="rId11">
                  <a14:imgEffect>
                    <a14:sharpenSoften amount="-50000"/>
                  </a14:imgEffect>
                  <a14:imgEffect>
                    <a14:colorTemperature colorTemp="11200"/>
                  </a14:imgEffect>
                  <a14:imgEffect>
                    <a14:saturation sat="33000"/>
                  </a14:imgEffect>
                  <a14:imgEffect>
                    <a14:brightnessContrast bright="50000" contrast="40000"/>
                  </a14:imgEffect>
                </a14:imgLayer>
              </a14:imgProps>
            </a:ext>
            <a:ext uri="{28A0092B-C50C-407E-A947-70E740481C1C}">
              <a14:useLocalDpi xmlns:a14="http://schemas.microsoft.com/office/drawing/2010/main" val="0"/>
            </a:ext>
          </a:extLst>
        </a:blip>
        <a:stretch>
          <a:fillRect/>
        </a:stretch>
      </xdr:blipFill>
      <xdr:spPr>
        <a:xfrm>
          <a:off x="419100" y="1562100"/>
          <a:ext cx="600076" cy="600076"/>
        </a:xfrm>
        <a:prstGeom prst="rect">
          <a:avLst/>
        </a:prstGeom>
      </xdr:spPr>
    </xdr:pic>
    <xdr:clientData/>
  </xdr:twoCellAnchor>
  <xdr:twoCellAnchor editAs="oneCell">
    <xdr:from>
      <xdr:col>0</xdr:col>
      <xdr:colOff>514351</xdr:colOff>
      <xdr:row>19</xdr:row>
      <xdr:rowOff>126513</xdr:rowOff>
    </xdr:from>
    <xdr:to>
      <xdr:col>1</xdr:col>
      <xdr:colOff>361951</xdr:colOff>
      <xdr:row>22</xdr:row>
      <xdr:rowOff>21430</xdr:rowOff>
    </xdr:to>
    <xdr:pic>
      <xdr:nvPicPr>
        <xdr:cNvPr id="36" name="Picture 35" descr="&lt;strong&gt;Building&lt;/strong&gt; Company Clipart · Free image on Pixabay"/>
        <xdr:cNvPicPr>
          <a:picLocks noChangeAspect="1"/>
        </xdr:cNvPicPr>
      </xdr:nvPicPr>
      <xdr:blipFill>
        <a:blip xmlns:r="http://schemas.openxmlformats.org/officeDocument/2006/relationships" r:embed="rId12" cstate="print">
          <a:duotone>
            <a:schemeClr val="accent4">
              <a:shade val="45000"/>
              <a:satMod val="135000"/>
            </a:schemeClr>
            <a:prstClr val="white"/>
          </a:duotone>
          <a:extLst>
            <a:ext uri="{BEBA8EAE-BF5A-486C-A8C5-ECC9F3942E4B}">
              <a14:imgProps xmlns:a14="http://schemas.microsoft.com/office/drawing/2010/main">
                <a14:imgLayer r:embed="rId13">
                  <a14:imgEffect>
                    <a14:sharpenSoften amount="50000"/>
                  </a14:imgEffect>
                  <a14:imgEffect>
                    <a14:colorTemperature colorTemp="8500"/>
                  </a14:imgEffect>
                  <a14:imgEffect>
                    <a14:saturation sat="0"/>
                  </a14:imgEffect>
                  <a14:imgEffect>
                    <a14:brightnessContrast contrast="19000"/>
                  </a14:imgEffect>
                </a14:imgLayer>
              </a14:imgProps>
            </a:ext>
            <a:ext uri="{28A0092B-C50C-407E-A947-70E740481C1C}">
              <a14:useLocalDpi xmlns:a14="http://schemas.microsoft.com/office/drawing/2010/main" val="0"/>
            </a:ext>
          </a:extLst>
        </a:blip>
        <a:stretch>
          <a:fillRect/>
        </a:stretch>
      </xdr:blipFill>
      <xdr:spPr>
        <a:xfrm>
          <a:off x="514351" y="3746013"/>
          <a:ext cx="457200" cy="466417"/>
        </a:xfrm>
        <a:prstGeom prst="rect">
          <a:avLst/>
        </a:prstGeom>
      </xdr:spPr>
    </xdr:pic>
    <xdr:clientData/>
  </xdr:twoCellAnchor>
  <xdr:twoCellAnchor>
    <xdr:from>
      <xdr:col>0</xdr:col>
      <xdr:colOff>495300</xdr:colOff>
      <xdr:row>22</xdr:row>
      <xdr:rowOff>104775</xdr:rowOff>
    </xdr:from>
    <xdr:to>
      <xdr:col>1</xdr:col>
      <xdr:colOff>381000</xdr:colOff>
      <xdr:row>22</xdr:row>
      <xdr:rowOff>104775</xdr:rowOff>
    </xdr:to>
    <xdr:cxnSp macro="">
      <xdr:nvCxnSpPr>
        <xdr:cNvPr id="37" name="Straight Connector 36"/>
        <xdr:cNvCxnSpPr/>
      </xdr:nvCxnSpPr>
      <xdr:spPr>
        <a:xfrm>
          <a:off x="495300" y="4295775"/>
          <a:ext cx="495300" cy="0"/>
        </a:xfrm>
        <a:prstGeom prst="line">
          <a:avLst/>
        </a:prstGeom>
        <a:ln>
          <a:solidFill>
            <a:srgbClr val="A7A9B5"/>
          </a:solidFill>
        </a:ln>
        <a:effectLst>
          <a:outerShdw blurRad="50800" dist="38100" dir="2700000" algn="tl" rotWithShape="0">
            <a:schemeClr val="bg1">
              <a:lumMod val="95000"/>
              <a:alpha val="40000"/>
            </a:scheme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257175</xdr:colOff>
      <xdr:row>2</xdr:row>
      <xdr:rowOff>114300</xdr:rowOff>
    </xdr:from>
    <xdr:to>
      <xdr:col>2</xdr:col>
      <xdr:colOff>67049</xdr:colOff>
      <xdr:row>5</xdr:row>
      <xdr:rowOff>171450</xdr:rowOff>
    </xdr:to>
    <xdr:pic>
      <xdr:nvPicPr>
        <xdr:cNvPr id="38" name="Picture 37" descr="File:BMW M &lt;strong&gt;logo&lt;/strong&gt;.svg - Wikimedia Commons"/>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57175" y="495300"/>
          <a:ext cx="1029074" cy="628650"/>
        </a:xfrm>
        <a:prstGeom prst="rect">
          <a:avLst/>
        </a:prstGeom>
        <a:effectLst>
          <a:outerShdw blurRad="50800" dist="38100" dir="2700000" algn="tl" rotWithShape="0">
            <a:schemeClr val="bg1">
              <a:alpha val="40000"/>
            </a:schemeClr>
          </a:outerShdw>
        </a:effectLst>
      </xdr:spPr>
    </xdr:pic>
    <xdr:clientData/>
  </xdr:twoCellAnchor>
  <xdr:twoCellAnchor editAs="oneCell">
    <xdr:from>
      <xdr:col>0</xdr:col>
      <xdr:colOff>504825</xdr:colOff>
      <xdr:row>14</xdr:row>
      <xdr:rowOff>57150</xdr:rowOff>
    </xdr:from>
    <xdr:to>
      <xdr:col>1</xdr:col>
      <xdr:colOff>371495</xdr:colOff>
      <xdr:row>16</xdr:row>
      <xdr:rowOff>152420</xdr:rowOff>
    </xdr:to>
    <xdr:pic>
      <xdr:nvPicPr>
        <xdr:cNvPr id="39" name="Picture 38" descr="Clipart - Yes button. Boton Si">
          <a:hlinkClick xmlns:r="http://schemas.openxmlformats.org/officeDocument/2006/relationships" r:id="rId15"/>
        </xdr:cNvPr>
        <xdr:cNvPicPr>
          <a:picLocks noChangeAspect="1"/>
        </xdr:cNvPicPr>
      </xdr:nvPicPr>
      <xdr:blipFill>
        <a:blip xmlns:r="http://schemas.openxmlformats.org/officeDocument/2006/relationships" r:embed="rId16" cstate="print">
          <a:duotone>
            <a:prstClr val="black"/>
            <a:schemeClr val="accent4">
              <a:tint val="45000"/>
              <a:satMod val="400000"/>
            </a:schemeClr>
          </a:duotone>
          <a:extLst>
            <a:ext uri="{BEBA8EAE-BF5A-486C-A8C5-ECC9F3942E4B}">
              <a14:imgProps xmlns:a14="http://schemas.microsoft.com/office/drawing/2010/main">
                <a14:imgLayer r:embed="rId17">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04825" y="2724150"/>
          <a:ext cx="476270" cy="476270"/>
        </a:xfrm>
        <a:prstGeom prst="rect">
          <a:avLst/>
        </a:prstGeom>
      </xdr:spPr>
    </xdr:pic>
    <xdr:clientData/>
  </xdr:twoCellAnchor>
  <xdr:twoCellAnchor>
    <xdr:from>
      <xdr:col>15</xdr:col>
      <xdr:colOff>571500</xdr:colOff>
      <xdr:row>20</xdr:row>
      <xdr:rowOff>142875</xdr:rowOff>
    </xdr:from>
    <xdr:to>
      <xdr:col>19</xdr:col>
      <xdr:colOff>247651</xdr:colOff>
      <xdr:row>24</xdr:row>
      <xdr:rowOff>161926</xdr:rowOff>
    </xdr:to>
    <xdr:sp macro="" textlink="">
      <xdr:nvSpPr>
        <xdr:cNvPr id="40" name="Rounded Rectangle 39"/>
        <xdr:cNvSpPr/>
      </xdr:nvSpPr>
      <xdr:spPr>
        <a:xfrm>
          <a:off x="9715500" y="3952875"/>
          <a:ext cx="2114551" cy="781051"/>
        </a:xfrm>
        <a:prstGeom prst="roundRect">
          <a:avLst>
            <a:gd name="adj" fmla="val 18329"/>
          </a:avLst>
        </a:prstGeom>
        <a:blipFill>
          <a:blip xmlns:r="http://schemas.openxmlformats.org/officeDocument/2006/relationships" r:embed="rId18"/>
          <a:stretch>
            <a:fillRect/>
          </a:stretch>
        </a:blip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1800" b="0" i="0" u="none" strike="noStrike">
              <a:solidFill>
                <a:schemeClr val="bg1"/>
              </a:solidFill>
              <a:latin typeface="Arial Black" panose="020B0A04020102020204" pitchFamily="34" charset="0"/>
              <a:cs typeface="Calibri"/>
            </a:rPr>
            <a:t>$9,604,190.61</a:t>
          </a:r>
        </a:p>
      </xdr:txBody>
    </xdr:sp>
    <xdr:clientData/>
  </xdr:twoCellAnchor>
  <xdr:twoCellAnchor>
    <xdr:from>
      <xdr:col>16</xdr:col>
      <xdr:colOff>19050</xdr:colOff>
      <xdr:row>21</xdr:row>
      <xdr:rowOff>38100</xdr:rowOff>
    </xdr:from>
    <xdr:to>
      <xdr:col>17</xdr:col>
      <xdr:colOff>361950</xdr:colOff>
      <xdr:row>24</xdr:row>
      <xdr:rowOff>142875</xdr:rowOff>
    </xdr:to>
    <xdr:sp macro="" textlink="">
      <xdr:nvSpPr>
        <xdr:cNvPr id="41" name="TextBox 40"/>
        <xdr:cNvSpPr txBox="1"/>
      </xdr:nvSpPr>
      <xdr:spPr>
        <a:xfrm>
          <a:off x="9772650" y="4038600"/>
          <a:ext cx="9525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Arial Black" panose="020B0A04020102020204" pitchFamily="34" charset="0"/>
            </a:rPr>
            <a:t>Sales</a:t>
          </a:r>
        </a:p>
      </xdr:txBody>
    </xdr:sp>
    <xdr:clientData/>
  </xdr:twoCellAnchor>
  <xdr:twoCellAnchor>
    <xdr:from>
      <xdr:col>4</xdr:col>
      <xdr:colOff>133350</xdr:colOff>
      <xdr:row>2</xdr:row>
      <xdr:rowOff>104775</xdr:rowOff>
    </xdr:from>
    <xdr:to>
      <xdr:col>6</xdr:col>
      <xdr:colOff>19050</xdr:colOff>
      <xdr:row>7</xdr:row>
      <xdr:rowOff>19050</xdr:rowOff>
    </xdr:to>
    <xdr:sp macro="" textlink="'pivot table'!E45">
      <xdr:nvSpPr>
        <xdr:cNvPr id="35" name="Rounded Rectangle 34"/>
        <xdr:cNvSpPr/>
      </xdr:nvSpPr>
      <xdr:spPr>
        <a:xfrm>
          <a:off x="2571750" y="485775"/>
          <a:ext cx="1104900" cy="8667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DC97044-BB0D-4821-8789-BA31352706E0}" type="TxLink">
            <a:rPr lang="en-US" sz="4400" b="0" i="0" u="none" strike="noStrike">
              <a:solidFill>
                <a:schemeClr val="bg1"/>
              </a:solidFill>
              <a:latin typeface="Arial Black" panose="020B0A04020102020204" pitchFamily="34" charset="0"/>
              <a:cs typeface="Calibri"/>
            </a:rPr>
            <a:pPr algn="l"/>
            <a:t>1930 Buick Marquette Phaeton</a:t>
          </a:fld>
          <a:endParaRPr lang="en-US" sz="4400">
            <a:solidFill>
              <a:schemeClr val="bg1"/>
            </a:solidFill>
            <a:latin typeface="Arial Black" panose="020B0A04020102020204" pitchFamily="34" charset="0"/>
          </a:endParaRPr>
        </a:p>
      </xdr:txBody>
    </xdr:sp>
    <xdr:clientData/>
  </xdr:twoCellAnchor>
  <xdr:twoCellAnchor editAs="oneCell">
    <xdr:from>
      <xdr:col>1</xdr:col>
      <xdr:colOff>533398</xdr:colOff>
      <xdr:row>22</xdr:row>
      <xdr:rowOff>95250</xdr:rowOff>
    </xdr:from>
    <xdr:to>
      <xdr:col>15</xdr:col>
      <xdr:colOff>466725</xdr:colOff>
      <xdr:row>25</xdr:row>
      <xdr:rowOff>180975</xdr:rowOff>
    </xdr:to>
    <mc:AlternateContent xmlns:mc="http://schemas.openxmlformats.org/markup-compatibility/2006" xmlns:a14="http://schemas.microsoft.com/office/drawing/2010/main">
      <mc:Choice Requires="a14">
        <xdr:graphicFrame macro="">
          <xdr:nvGraphicFramePr>
            <xdr:cNvPr id="45" name="jobTitle"/>
            <xdr:cNvGraphicFramePr/>
          </xdr:nvGraphicFramePr>
          <xdr:xfrm>
            <a:off x="0" y="0"/>
            <a:ext cx="0" cy="0"/>
          </xdr:xfrm>
          <a:graphic>
            <a:graphicData uri="http://schemas.microsoft.com/office/drawing/2010/slicer">
              <sle:slicer xmlns:sle="http://schemas.microsoft.com/office/drawing/2010/slicer" name="jobTitle"/>
            </a:graphicData>
          </a:graphic>
        </xdr:graphicFrame>
      </mc:Choice>
      <mc:Fallback xmlns="">
        <xdr:sp macro="" textlink="">
          <xdr:nvSpPr>
            <xdr:cNvPr id="0" name=""/>
            <xdr:cNvSpPr>
              <a:spLocks noTextEdit="1"/>
            </xdr:cNvSpPr>
          </xdr:nvSpPr>
          <xdr:spPr>
            <a:xfrm>
              <a:off x="1142998" y="4286250"/>
              <a:ext cx="8467727"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104775</xdr:colOff>
      <xdr:row>4</xdr:row>
      <xdr:rowOff>114299</xdr:rowOff>
    </xdr:from>
    <xdr:to>
      <xdr:col>4</xdr:col>
      <xdr:colOff>314324</xdr:colOff>
      <xdr:row>6</xdr:row>
      <xdr:rowOff>171450</xdr:rowOff>
    </xdr:to>
    <xdr:sp macro="" textlink="">
      <xdr:nvSpPr>
        <xdr:cNvPr id="46" name="TextBox 45"/>
        <xdr:cNvSpPr txBox="1"/>
      </xdr:nvSpPr>
      <xdr:spPr>
        <a:xfrm>
          <a:off x="1323975" y="876299"/>
          <a:ext cx="1428749"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Arial Black" panose="020B0A04020102020204" pitchFamily="34" charset="0"/>
            </a:rPr>
            <a:t>Job</a:t>
          </a:r>
          <a:r>
            <a:rPr lang="en-US" sz="2000" baseline="0">
              <a:solidFill>
                <a:schemeClr val="bg1"/>
              </a:solidFill>
              <a:latin typeface="Arial Black" panose="020B0A04020102020204" pitchFamily="34" charset="0"/>
            </a:rPr>
            <a:t> Title</a:t>
          </a:r>
          <a:endParaRPr lang="en-US" sz="2000">
            <a:solidFill>
              <a:schemeClr val="bg1"/>
            </a:solidFill>
            <a:latin typeface="Arial Black" panose="020B0A04020102020204" pitchFamily="34" charset="0"/>
          </a:endParaRPr>
        </a:p>
      </xdr:txBody>
    </xdr:sp>
    <xdr:clientData/>
  </xdr:twoCellAnchor>
  <xdr:twoCellAnchor>
    <xdr:from>
      <xdr:col>8</xdr:col>
      <xdr:colOff>104775</xdr:colOff>
      <xdr:row>7</xdr:row>
      <xdr:rowOff>9525</xdr:rowOff>
    </xdr:from>
    <xdr:to>
      <xdr:col>15</xdr:col>
      <xdr:colOff>409575</xdr:colOff>
      <xdr:row>21</xdr:row>
      <xdr:rowOff>123825</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133350</xdr:colOff>
      <xdr:row>6</xdr:row>
      <xdr:rowOff>190499</xdr:rowOff>
    </xdr:from>
    <xdr:to>
      <xdr:col>7</xdr:col>
      <xdr:colOff>466725</xdr:colOff>
      <xdr:row>21</xdr:row>
      <xdr:rowOff>123824</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247650</xdr:colOff>
      <xdr:row>1</xdr:row>
      <xdr:rowOff>66675</xdr:rowOff>
    </xdr:from>
    <xdr:to>
      <xdr:col>7</xdr:col>
      <xdr:colOff>266701</xdr:colOff>
      <xdr:row>2</xdr:row>
      <xdr:rowOff>142876</xdr:rowOff>
    </xdr:to>
    <xdr:sp macro="" textlink="">
      <xdr:nvSpPr>
        <xdr:cNvPr id="48" name="Rounded Rectangle 47"/>
        <xdr:cNvSpPr/>
      </xdr:nvSpPr>
      <xdr:spPr>
        <a:xfrm>
          <a:off x="857250" y="257175"/>
          <a:ext cx="3676651" cy="266701"/>
        </a:xfrm>
        <a:prstGeom prst="roundRect">
          <a:avLst/>
        </a:prstGeom>
        <a:blipFill>
          <a:blip xmlns:r="http://schemas.openxmlformats.org/officeDocument/2006/relationships" r:embed="rId21"/>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285750</xdr:colOff>
      <xdr:row>1</xdr:row>
      <xdr:rowOff>19050</xdr:rowOff>
    </xdr:from>
    <xdr:to>
      <xdr:col>6</xdr:col>
      <xdr:colOff>561975</xdr:colOff>
      <xdr:row>2</xdr:row>
      <xdr:rowOff>133350</xdr:rowOff>
    </xdr:to>
    <xdr:sp macro="" textlink="">
      <xdr:nvSpPr>
        <xdr:cNvPr id="49" name="TextBox 48"/>
        <xdr:cNvSpPr txBox="1"/>
      </xdr:nvSpPr>
      <xdr:spPr>
        <a:xfrm>
          <a:off x="1504950" y="209550"/>
          <a:ext cx="2714625" cy="3048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rial Black" panose="020B0A04020102020204" pitchFamily="34" charset="0"/>
            </a:rPr>
            <a:t>EMPLOYEE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HP" refreshedDate="45348.858693055554" backgroundQuery="1" createdVersion="6" refreshedVersion="6" minRefreshableVersion="3" recordCount="0" supportSubquery="1" supportAdvancedDrill="1">
  <cacheSource type="external" connectionId="22"/>
  <cacheFields count="3">
    <cacheField name="[CUSTOMER].[customerName].[customerName]" caption="customerName" numFmtId="0" hierarchy="10" level="1">
      <sharedItems count="10">
        <s v="Australian Collectors, Co."/>
        <s v="AV Stores, Co."/>
        <s v="Down Under Souveniers, Inc"/>
        <s v="Dragon Souveniers, Ltd."/>
        <s v="Euro+ Shopping Channel"/>
        <s v="La Rochelle Gifts"/>
        <s v="Land of Toys Inc."/>
        <s v="Mini Gifts Distributors Ltd."/>
        <s v="Muscle Machine Inc"/>
        <s v="The Sharp Gifts Warehouse"/>
      </sharedItems>
    </cacheField>
    <cacheField name="[Measures].[Sum of TOTAL SALES]" caption="Sum of TOTAL SALES" numFmtId="0" hierarchy="77" level="32767"/>
    <cacheField name="[Measures].[Sum of DISCOUNT]" caption="Sum of DISCOUNT" numFmtId="0" hierarchy="82" level="32767"/>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2" memberValueDatatype="130" unbalanced="0">
      <fieldsUsage count="2">
        <fieldUsage x="-1"/>
        <fieldUsage x="0"/>
      </fieldsUsage>
    </cacheHierarchy>
    <cacheHierarchy uniqueName="[CUSTOMER].[customerNumber]" caption="customerNumber" attribute="1" defaultMemberUniqueName="[CUSTOMER].[customerNumber].[All]" allUniqueName="[CUSTOMER].[customerNumber].[All]" dimensionUniqueName="[CUSTOMER]" displayFolder="" count="0" memberValueDatatype="20" unbalanced="0"/>
    <cacheHierarchy uniqueName="[CUSTOMER].[Fullname]" caption="Fullname" attribute="1" defaultMemberUniqueName="[CUSTOMER].[Fullname].[All]" allUniqueName="[CUSTOMER].[Fullname].[All]" dimensionUniqueName="[CUSTOMER]" displayFolder="" count="0" memberValueDatatype="130" unbalanced="0"/>
    <cacheHierarchy uniqueName="[CUSTOMER].[postalCode]" caption="postalCode" attribute="1" defaultMemberUniqueName="[CUSTOMER].[postalCode].[All]" allUniqueName="[CUSTOMER].[postalCode].[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20" unbalanced="0"/>
    <cacheHierarchy uniqueName="[EMPLOYEES].[email]" caption="email" attribute="1" defaultMemberUniqueName="[EMPLOYEES].[email].[All]" allUniqueName="[EMPLOYEES].[email].[All]" dimensionUniqueName="[EMPLOYEES]" displayFolder="" count="0" memberValueDatatype="130" unbalanced="0"/>
    <cacheHierarchy uniqueName="[EMPLOYEES].[EmpFname]" caption="EmpFname" attribute="1" defaultMemberUniqueName="[EMPLOYEES].[EmpFname].[All]" allUniqueName="[EMPLOYEES].[EmpFname].[All]" dimensionUniqueName="[EMPLOYEES]" displayFolder="" count="0" memberValueDatatype="13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phone]" caption="phone" attribute="1" defaultMemberUniqueName="[OFFICES].[phone].[All]" allUniqueName="[OFFICES].[phone].[All]" dimensionUniqueName="[OFFICES]"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 date]" caption="Shipped date" attribute="1" defaultMemberUniqueName="[ORDER].[Shipped date].[All]" allUniqueName="[ORDER].[Shipped date].[All]" dimensionUniqueName="[ORDER]" displayFolder="" count="0" memberValueDatatype="130" unbalanced="0"/>
    <cacheHierarchy uniqueName="[ORDER].[status]" caption="status" attribute="1" defaultMemberUniqueName="[ORDER].[status].[All]" allUniqueName="[ORDER].[status].[All]" dimensionUniqueName="[ORDER]" displayFolder="" count="0" memberValueDatatype="130" unbalanced="0"/>
    <cacheHierarchy uniqueName="[ORDER].[Year]" caption="Year" attribute="1" defaultMemberUniqueName="[ORDER].[Year].[All]" allUniqueName="[ORDER].[Year].[All]" dimensionUniqueName="[ORDER]"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DICOUNT %]" caption="DICOUNT %" attribute="1" defaultMemberUniqueName="[ORDER DETAILS].[DICOUNT %].[All]" allUniqueName="[ORDER DETAILS].[DICOUNT %].[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MRP]" caption="MRP" attribute="1" defaultMemberUniqueName="[ORDER DETAILS].[MRP].[All]" allUniqueName="[ORDER DETAILS].[MRP].[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TOTAL BUY SALES]" caption="TOTAL BUY SALES" attribute="1" defaultMemberUniqueName="[ORDER DETAILS].[TOTAL BUY SALES].[All]" allUniqueName="[ORDER DETAILS].[TOTAL BUY SALES].[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PAYMENT].[amount]" caption="amount" attribute="1" defaultMemberUniqueName="[PAYMENT].[amount].[All]" allUniqueName="[PAYMENT].[amount].[All]" dimensionUniqueName="[PAYMENT]" displayFolder="" count="0" memberValueDatatype="5"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Product Margine]" caption="Product Margine" attribute="1" defaultMemberUniqueName="[PRODUCT].[Product Margine].[All]" allUniqueName="[PRODUCT].[Product Margine].[All]" dimensionUniqueName="[PRODUC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 LINE].[productLine]" caption="productLine" attribute="1" defaultMemberUniqueName="[PRODUCT LINE].[productLine].[All]" allUniqueName="[PRODUCT LINE].[productLine].[All]" dimensionUniqueName="[PRODUCT LINE]" displayFolder="" count="0"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lassic_models_dataset]" caption="__XL_Count classic_models_dataset" measure="1" displayFolder="" measureGroup="classic_models_dataset" count="0" hidden="1"/>
    <cacheHierarchy uniqueName="[Measures].[__XL_Count CUSTOMER]" caption="__XL_Count CUSTOMER" measure="1" displayFolder="" measureGroup="CUSTOMER"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AYMENT]" caption="__XL_Count PAYMENT" measure="1" displayFolder="" measureGroup="PAYMENT" count="0" hidden="1"/>
    <cacheHierarchy uniqueName="[Measures].[__XL_Count PRODUCT LINE]" caption="__XL_Count PRODUCT LINE" measure="1" displayFolder="" measureGroup="PRODUCT LIN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SRP]" caption="Sum of MSRP" measure="1" displayFolder="" measureGroup="ORDER DETAILS" count="0" hidden="1">
      <extLst>
        <ext xmlns:x15="http://schemas.microsoft.com/office/spreadsheetml/2010/11/main" uri="{B97F6D7D-B522-45F9-BDA1-12C45D357490}">
          <x15:cacheHierarchy aggregatedColumn="40"/>
        </ext>
      </extLst>
    </cacheHierarchy>
    <cacheHierarchy uniqueName="[Measures].[Sum of TOTAL SALES]" caption="Sum of TOTAL SALES" measure="1" displayFolder="" measureGroup="ORDER DETAILS"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orderNumber]" caption="Sum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MRP]" caption="Sum of MRP" measure="1" displayFolder="" measureGroup="ORDER DETAILS" count="0" hidden="1">
      <extLst>
        <ext xmlns:x15="http://schemas.microsoft.com/office/spreadsheetml/2010/11/main" uri="{B97F6D7D-B522-45F9-BDA1-12C45D357490}">
          <x15:cacheHierarchy aggregatedColumn="39"/>
        </ext>
      </extLst>
    </cacheHierarchy>
    <cacheHierarchy uniqueName="[Measures].[Sum of TOTAL BUY SALES]" caption="Sum of TOTAL BUY SALES" measure="1" displayFolder="" measureGroup="ORDER DETAILS" count="0" hidden="1">
      <extLst>
        <ext xmlns:x15="http://schemas.microsoft.com/office/spreadsheetml/2010/11/main" uri="{B97F6D7D-B522-45F9-BDA1-12C45D357490}">
          <x15:cacheHierarchy aggregatedColumn="46"/>
        </ext>
      </extLst>
    </cacheHierarchy>
    <cacheHierarchy uniqueName="[Measures].[Sum of BuyPrice]" caption="Sum of BuyPrice" measure="1" displayFolder="" measureGroup="ORDER DETAILS"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ORDER DETAILS" count="0" oneField="1" hidden="1">
      <fieldsUsage count="1">
        <fieldUsage x="2"/>
      </fieldsUsage>
      <extLst>
        <ext xmlns:x15="http://schemas.microsoft.com/office/spreadsheetml/2010/11/main" uri="{B97F6D7D-B522-45F9-BDA1-12C45D357490}">
          <x15:cacheHierarchy aggregatedColumn="38"/>
        </ext>
      </extLst>
    </cacheHierarchy>
    <cacheHierarchy uniqueName="[Measures].[Average of orderNumber]" caption="Average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ORDER" count="0" hidden="1">
      <extLst>
        <ext xmlns:x15="http://schemas.microsoft.com/office/spreadsheetml/2010/11/main" uri="{B97F6D7D-B522-45F9-BDA1-12C45D357490}">
          <x15:cacheHierarchy aggregatedColumn="35"/>
        </ext>
      </extLst>
    </cacheHierarchy>
    <cacheHierarchy uniqueName="[Measures].[Count of Year]" caption="Count of Year" measure="1" displayFolder="" measureGroup="ORDER" count="0" hidden="1">
      <extLst>
        <ext xmlns:x15="http://schemas.microsoft.com/office/spreadsheetml/2010/11/main" uri="{B97F6D7D-B522-45F9-BDA1-12C45D357490}">
          <x15:cacheHierarchy aggregatedColumn="35"/>
        </ext>
      </extLst>
    </cacheHierarchy>
    <cacheHierarchy uniqueName="[Measures].[Sum of amount]" caption="Sum of amount" measure="1" displayFolder="" measureGroup="PAYMENT" count="0" hidden="1">
      <extLst>
        <ext xmlns:x15="http://schemas.microsoft.com/office/spreadsheetml/2010/11/main" uri="{B97F6D7D-B522-45F9-BDA1-12C45D357490}">
          <x15:cacheHierarchy aggregatedColumn="48"/>
        </ext>
      </extLst>
    </cacheHierarchy>
    <cacheHierarchy uniqueName="[Measures].[Count of jobTitle]" caption="Count of jobTitle" measure="1" displayFolder="" measureGroup="EMPLOYEE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OFFICES" count="0" hidden="1">
      <extLst>
        <ext xmlns:x15="http://schemas.microsoft.com/office/spreadsheetml/2010/11/main" uri="{B97F6D7D-B522-45F9-BDA1-12C45D357490}">
          <x15:cacheHierarchy aggregatedColumn="22"/>
        </ext>
      </extLst>
    </cacheHierarchy>
    <cacheHierarchy uniqueName="[Measures].[Count of EmpFname]" caption="Count of EmpFname" measure="1" displayFolder="" measureGroup="EMPLOYEES" count="0" hidden="1">
      <extLst>
        <ext xmlns:x15="http://schemas.microsoft.com/office/spreadsheetml/2010/11/main" uri="{B97F6D7D-B522-45F9-BDA1-12C45D357490}">
          <x15:cacheHierarchy aggregatedColumn="16"/>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ES" count="0" hidden="1">
      <extLst>
        <ext xmlns:x15="http://schemas.microsoft.com/office/spreadsheetml/2010/11/main" uri="{B97F6D7D-B522-45F9-BDA1-12C45D357490}">
          <x15:cacheHierarchy aggregatedColumn="21"/>
        </ext>
      </extLst>
    </cacheHierarchy>
    <cacheHierarchy uniqueName="[Measures].[Sum of customerNumber]" caption="Sum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Count of customerNumber]" caption="Count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Sum of DICOUNT %]" caption="Sum of DICOUNT %" measure="1" displayFolder="" measureGroup="ORDER DETAILS" count="0" hidden="1">
      <extLst>
        <ext xmlns:x15="http://schemas.microsoft.com/office/spreadsheetml/2010/11/main" uri="{B97F6D7D-B522-45F9-BDA1-12C45D357490}">
          <x15:cacheHierarchy aggregatedColumn="37"/>
        </ext>
      </extLst>
    </cacheHierarchy>
    <cacheHierarchy uniqueName="[Measures].[Sum of Product Margine]" caption="Sum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customerNumber 2]" caption="Sum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ustomerNumber 2]" caption="Count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ity 2]" caption="Count of city 2" measure="1" displayFolder="" measureGroup="CUSTOMER" count="0" hidden="1">
      <extLst>
        <ext xmlns:x15="http://schemas.microsoft.com/office/spreadsheetml/2010/11/main" uri="{B97F6D7D-B522-45F9-BDA1-12C45D357490}">
          <x15:cacheHierarchy aggregatedColumn="7"/>
        </ext>
      </extLst>
    </cacheHierarchy>
    <cacheHierarchy uniqueName="[Measures].[Sum of customerNumber 3]" caption="Sum of customerNumber 3" measure="1" displayFolder="" measureGroup="ORDER" count="0" hidden="1">
      <extLst>
        <ext xmlns:x15="http://schemas.microsoft.com/office/spreadsheetml/2010/11/main" uri="{B97F6D7D-B522-45F9-BDA1-12C45D357490}">
          <x15:cacheHierarchy aggregatedColumn="26"/>
        </ext>
      </extLst>
    </cacheHierarchy>
    <cacheHierarchy uniqueName="[Measures].[Count of country]" caption="Count of country" measure="1" displayFolder="" measureGroup="OFFICES" count="0" hidden="1">
      <extLst>
        <ext xmlns:x15="http://schemas.microsoft.com/office/spreadsheetml/2010/11/main" uri="{B97F6D7D-B522-45F9-BDA1-12C45D357490}">
          <x15:cacheHierarchy aggregatedColumn="23"/>
        </ext>
      </extLst>
    </cacheHierarchy>
    <cacheHierarchy uniqueName="[Measures].[Count of Product Margine]" caption="Count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7"/>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orderLineNumber]" caption="Sum of orderLineNumber" measure="1" displayFolder="" measureGroup="ORDER DETAILS" count="0" hidden="1">
      <extLst>
        <ext xmlns:x15="http://schemas.microsoft.com/office/spreadsheetml/2010/11/main" uri="{B97F6D7D-B522-45F9-BDA1-12C45D357490}">
          <x15:cacheHierarchy aggregatedColumn="41"/>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45"/>
        </ext>
      </extLst>
    </cacheHierarchy>
  </cacheHierarchies>
  <kpis count="0"/>
  <dimensions count="11">
    <dimension name="classic_models_dataset" uniqueName="[classic_models_dataset]" caption="classic_models_dataset"/>
    <dimension name="CUSTOMER" uniqueName="[CUSTOMER]" caption="CUSTOMER"/>
    <dimension name="EMPLOYEES" uniqueName="[EMPLOYEES]" caption="EMPLOYEES"/>
    <dimension measure="1" name="Measures" uniqueName="[Measures]" caption="Measures"/>
    <dimension name="OFFICES" uniqueName="[OFFICES]" caption="OFFICES"/>
    <dimension name="ORDER" uniqueName="[ORDER]" caption="ORDER"/>
    <dimension name="ORDER DETAILS" uniqueName="[ORDER DETAILS]" caption="ORDER DETAILS"/>
    <dimension name="PAYMENT" uniqueName="[PAYMENT]" caption="PAYMENT"/>
    <dimension name="PRODUCT" uniqueName="[PRODUCT]" caption="PRODUCT"/>
    <dimension name="PRODUCT LINE" uniqueName="[PRODUCT LINE]" caption="PRODUCT LINE"/>
    <dimension name="Table1" uniqueName="[Table1]" caption="Table1"/>
  </dimensions>
  <measureGroups count="10">
    <measureGroup name="classic_models_dataset" caption="classic_models_dataset"/>
    <measureGroup name="CUSTOMER" caption="CUSTOMER"/>
    <measureGroup name="EMPLOYEES" caption="EMPLOYEES"/>
    <measureGroup name="OFFICES" caption="OFFICES"/>
    <measureGroup name="ORDER" caption="ORDER"/>
    <measureGroup name="ORDER DETAILS" caption="ORDER DETAILS"/>
    <measureGroup name="PAYMENT" caption="PAYMENT"/>
    <measureGroup name="PRODUCT" caption="PRODUCT"/>
    <measureGroup name="PRODUCT LINE" caption="PRODUCT LINE"/>
    <measureGroup name="Table1" caption="Table1"/>
  </measureGroups>
  <maps count="26">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5" dimension="1"/>
    <map measureGroup="5" dimension="2"/>
    <map measureGroup="5" dimension="4"/>
    <map measureGroup="5" dimension="5"/>
    <map measureGroup="5" dimension="6"/>
    <map measureGroup="5" dimension="8"/>
    <map measureGroup="5" dimension="9"/>
    <map measureGroup="6" dimension="1"/>
    <map measureGroup="6" dimension="2"/>
    <map measureGroup="6" dimension="4"/>
    <map measureGroup="6" dimension="7"/>
    <map measureGroup="7" dimension="8"/>
    <map measureGroup="7" dimension="9"/>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HP" refreshedDate="45348.989181712961" backgroundQuery="1" createdVersion="6" refreshedVersion="6" minRefreshableVersion="3" recordCount="0" supportSubquery="1" supportAdvancedDrill="1">
  <cacheSource type="external" connectionId="22"/>
  <cacheFields count="5">
    <cacheField name="[PRODUCT].[productName].[productName]" caption="productName" numFmtId="0" hierarchy="58" level="1">
      <sharedItems count="5">
        <s v="1952 Alpine Renault 1300"/>
        <s v="1968 Ford Mustang"/>
        <s v="1992 Ferrari 360 Spider red"/>
        <s v="2001 Ferrari Enzo"/>
        <s v="2003 Harley-Davidson Eagle Drag Bike"/>
      </sharedItems>
    </cacheField>
    <cacheField name="[CUSTOMER].[country].[country]" caption="country" numFmtId="0" hierarchy="8" level="1">
      <sharedItems count="10">
        <s v="Australia"/>
        <s v="Finland"/>
        <s v="France"/>
        <s v="Italy"/>
        <s v="New Zealand"/>
        <s v="Norway"/>
        <s v="Singapore"/>
        <s v="Spain"/>
        <s v="UK"/>
        <s v="USA"/>
      </sharedItems>
    </cacheField>
    <cacheField name="[CUSTOMER].[city].[city]" caption="city" numFmtId="0" hierarchy="7" level="1">
      <sharedItems count="5">
        <s v="Auckland"/>
        <s v="Madrid"/>
        <s v="NYC"/>
        <s v="San Rafael"/>
        <s v="Singapore"/>
      </sharedItems>
    </cacheField>
    <cacheField name="[ORDER].[status].[status]" caption="status" numFmtId="0" hierarchy="34" level="1">
      <sharedItems count="6">
        <s v="Cancelled"/>
        <s v="Disputed"/>
        <s v="In Process"/>
        <s v="On Hold"/>
        <s v="Resolved"/>
        <s v="Shipped"/>
      </sharedItems>
    </cacheField>
    <cacheField name="[Measures].[Sum of customerNumber 3]" caption="Sum of customerNumber 3" numFmtId="0" hierarchy="100" level="32767"/>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untry]" caption="country" attribute="1" defaultMemberUniqueName="[CUSTOMER].[country].[All]" allUniqueName="[CUSTOMER].[country].[All]" dimensionUniqueName="[CUSTOMER]" displayFolder="" count="2" memberValueDatatype="130" unbalanced="0">
      <fieldsUsage count="2">
        <fieldUsage x="-1"/>
        <fieldUsage x="1"/>
      </fieldsUsage>
    </cacheHierarchy>
    <cacheHierarchy uniqueName="[CUSTOMER].[creditLimit]" caption="creditLimit" attribute="1" defaultMemberUniqueName="[CUSTOMER].[creditLimit].[All]" allUniqueName="[CUSTOMER].[creditLimit].[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customerNumber]" caption="customerNumber" attribute="1" defaultMemberUniqueName="[CUSTOMER].[customerNumber].[All]" allUniqueName="[CUSTOMER].[customerNumber].[All]" dimensionUniqueName="[CUSTOMER]" displayFolder="" count="0" memberValueDatatype="20" unbalanced="0"/>
    <cacheHierarchy uniqueName="[CUSTOMER].[Fullname]" caption="Fullname" attribute="1" defaultMemberUniqueName="[CUSTOMER].[Fullname].[All]" allUniqueName="[CUSTOMER].[Fullname].[All]" dimensionUniqueName="[CUSTOMER]" displayFolder="" count="0" memberValueDatatype="130" unbalanced="0"/>
    <cacheHierarchy uniqueName="[CUSTOMER].[postalCode]" caption="postalCode" attribute="1" defaultMemberUniqueName="[CUSTOMER].[postalCode].[All]" allUniqueName="[CUSTOMER].[postalCode].[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20" unbalanced="0"/>
    <cacheHierarchy uniqueName="[EMPLOYEES].[email]" caption="email" attribute="1" defaultMemberUniqueName="[EMPLOYEES].[email].[All]" allUniqueName="[EMPLOYEES].[email].[All]" dimensionUniqueName="[EMPLOYEES]" displayFolder="" count="0" memberValueDatatype="130" unbalanced="0"/>
    <cacheHierarchy uniqueName="[EMPLOYEES].[EmpFname]" caption="EmpFname" attribute="1" defaultMemberUniqueName="[EMPLOYEES].[EmpFname].[All]" allUniqueName="[EMPLOYEES].[EmpFname].[All]" dimensionUniqueName="[EMPLOYEES]" displayFolder="" count="0" memberValueDatatype="13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phone]" caption="phone" attribute="1" defaultMemberUniqueName="[OFFICES].[phone].[All]" allUniqueName="[OFFICES].[phone].[All]" dimensionUniqueName="[OFFICES]"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 date]" caption="Shipped date" attribute="1" defaultMemberUniqueName="[ORDER].[Shipped date].[All]" allUniqueName="[ORDER].[Shipped date].[All]" dimensionUniqueName="[ORDER]" displayFolder="" count="0" memberValueDatatype="130" unbalanced="0"/>
    <cacheHierarchy uniqueName="[ORDER].[status]" caption="status" attribute="1" defaultMemberUniqueName="[ORDER].[status].[All]" allUniqueName="[ORDER].[status].[All]" dimensionUniqueName="[ORDER]" displayFolder="" count="2" memberValueDatatype="130" unbalanced="0">
      <fieldsUsage count="2">
        <fieldUsage x="-1"/>
        <fieldUsage x="3"/>
      </fieldsUsage>
    </cacheHierarchy>
    <cacheHierarchy uniqueName="[ORDER].[Year]" caption="Year" attribute="1" defaultMemberUniqueName="[ORDER].[Year].[All]" allUniqueName="[ORDER].[Year].[All]" dimensionUniqueName="[ORDER]"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DICOUNT %]" caption="DICOUNT %" attribute="1" defaultMemberUniqueName="[ORDER DETAILS].[DICOUNT %].[All]" allUniqueName="[ORDER DETAILS].[DICOUNT %].[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MRP]" caption="MRP" attribute="1" defaultMemberUniqueName="[ORDER DETAILS].[MRP].[All]" allUniqueName="[ORDER DETAILS].[MRP].[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TOTAL BUY SALES]" caption="TOTAL BUY SALES" attribute="1" defaultMemberUniqueName="[ORDER DETAILS].[TOTAL BUY SALES].[All]" allUniqueName="[ORDER DETAILS].[TOTAL BUY SALES].[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PAYMENT].[amount]" caption="amount" attribute="1" defaultMemberUniqueName="[PAYMENT].[amount].[All]" allUniqueName="[PAYMENT].[amount].[All]" dimensionUniqueName="[PAYMENT]" displayFolder="" count="0" memberValueDatatype="5"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Product Margine]" caption="Product Margine" attribute="1" defaultMemberUniqueName="[PRODUCT].[Product Margine].[All]" allUniqueName="[PRODUCT].[Product Margine].[All]" dimensionUniqueName="[PRODUC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productVendor]" caption="productVendor" attribute="1" defaultMemberUniqueName="[PRODUCT].[productVendor].[All]" allUniqueName="[PRODUCT].[productVendor].[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lassic_models_dataset]" caption="__XL_Count classic_models_dataset" measure="1" displayFolder="" measureGroup="classic_models_dataset" count="0" hidden="1"/>
    <cacheHierarchy uniqueName="[Measures].[__XL_Count CUSTOMER]" caption="__XL_Count CUSTOMER" measure="1" displayFolder="" measureGroup="CUSTOMER"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AYMENT]" caption="__XL_Count PAYMENT" measure="1" displayFolder="" measureGroup="PAYMENT" count="0" hidden="1"/>
    <cacheHierarchy uniqueName="[Measures].[__XL_Count PRODUCT LINE]" caption="__XL_Count PRODUCT LINE" measure="1" displayFolder="" measureGroup="PRODUCT LIN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SRP]" caption="Sum of MSRP" measure="1" displayFolder="" measureGroup="ORDER DETAILS" count="0" hidden="1">
      <extLst>
        <ext xmlns:x15="http://schemas.microsoft.com/office/spreadsheetml/2010/11/main" uri="{B97F6D7D-B522-45F9-BDA1-12C45D357490}">
          <x15:cacheHierarchy aggregatedColumn="40"/>
        </ext>
      </extLst>
    </cacheHierarchy>
    <cacheHierarchy uniqueName="[Measures].[Sum of TOTAL SALES]" caption="Sum of TOTAL SALES" measure="1" displayFolder="" measureGroup="ORDER DETAILS" count="0" hidden="1">
      <extLst>
        <ext xmlns:x15="http://schemas.microsoft.com/office/spreadsheetml/2010/11/main" uri="{B97F6D7D-B522-45F9-BDA1-12C45D357490}">
          <x15:cacheHierarchy aggregatedColumn="47"/>
        </ext>
      </extLst>
    </cacheHierarchy>
    <cacheHierarchy uniqueName="[Measures].[Sum of orderNumber]" caption="Sum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MRP]" caption="Sum of MRP" measure="1" displayFolder="" measureGroup="ORDER DETAILS" count="0" hidden="1">
      <extLst>
        <ext xmlns:x15="http://schemas.microsoft.com/office/spreadsheetml/2010/11/main" uri="{B97F6D7D-B522-45F9-BDA1-12C45D357490}">
          <x15:cacheHierarchy aggregatedColumn="39"/>
        </ext>
      </extLst>
    </cacheHierarchy>
    <cacheHierarchy uniqueName="[Measures].[Sum of TOTAL BUY SALES]" caption="Sum of TOTAL BUY SALES" measure="1" displayFolder="" measureGroup="ORDER DETAILS" count="0" hidden="1">
      <extLst>
        <ext xmlns:x15="http://schemas.microsoft.com/office/spreadsheetml/2010/11/main" uri="{B97F6D7D-B522-45F9-BDA1-12C45D357490}">
          <x15:cacheHierarchy aggregatedColumn="46"/>
        </ext>
      </extLst>
    </cacheHierarchy>
    <cacheHierarchy uniqueName="[Measures].[Sum of BuyPrice]" caption="Sum of BuyPrice" measure="1" displayFolder="" measureGroup="ORDER DETAILS"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8"/>
        </ext>
      </extLst>
    </cacheHierarchy>
    <cacheHierarchy uniqueName="[Measures].[Average of orderNumber]" caption="Average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ORDER" count="0" hidden="1">
      <extLst>
        <ext xmlns:x15="http://schemas.microsoft.com/office/spreadsheetml/2010/11/main" uri="{B97F6D7D-B522-45F9-BDA1-12C45D357490}">
          <x15:cacheHierarchy aggregatedColumn="35"/>
        </ext>
      </extLst>
    </cacheHierarchy>
    <cacheHierarchy uniqueName="[Measures].[Count of Year]" caption="Count of Year" measure="1" displayFolder="" measureGroup="ORDER" count="0" hidden="1">
      <extLst>
        <ext xmlns:x15="http://schemas.microsoft.com/office/spreadsheetml/2010/11/main" uri="{B97F6D7D-B522-45F9-BDA1-12C45D357490}">
          <x15:cacheHierarchy aggregatedColumn="35"/>
        </ext>
      </extLst>
    </cacheHierarchy>
    <cacheHierarchy uniqueName="[Measures].[Sum of amount]" caption="Sum of amount" measure="1" displayFolder="" measureGroup="PAYMENT" count="0" hidden="1">
      <extLst>
        <ext xmlns:x15="http://schemas.microsoft.com/office/spreadsheetml/2010/11/main" uri="{B97F6D7D-B522-45F9-BDA1-12C45D357490}">
          <x15:cacheHierarchy aggregatedColumn="48"/>
        </ext>
      </extLst>
    </cacheHierarchy>
    <cacheHierarchy uniqueName="[Measures].[Count of jobTitle]" caption="Count of jobTitle" measure="1" displayFolder="" measureGroup="EMPLOYEE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OFFICES" count="0" hidden="1">
      <extLst>
        <ext xmlns:x15="http://schemas.microsoft.com/office/spreadsheetml/2010/11/main" uri="{B97F6D7D-B522-45F9-BDA1-12C45D357490}">
          <x15:cacheHierarchy aggregatedColumn="22"/>
        </ext>
      </extLst>
    </cacheHierarchy>
    <cacheHierarchy uniqueName="[Measures].[Count of EmpFname]" caption="Count of EmpFname" measure="1" displayFolder="" measureGroup="EMPLOYEES" count="0" hidden="1">
      <extLst>
        <ext xmlns:x15="http://schemas.microsoft.com/office/spreadsheetml/2010/11/main" uri="{B97F6D7D-B522-45F9-BDA1-12C45D357490}">
          <x15:cacheHierarchy aggregatedColumn="16"/>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ES" count="0" hidden="1">
      <extLst>
        <ext xmlns:x15="http://schemas.microsoft.com/office/spreadsheetml/2010/11/main" uri="{B97F6D7D-B522-45F9-BDA1-12C45D357490}">
          <x15:cacheHierarchy aggregatedColumn="21"/>
        </ext>
      </extLst>
    </cacheHierarchy>
    <cacheHierarchy uniqueName="[Measures].[Sum of customerNumber]" caption="Sum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Count of customerNumber]" caption="Count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Sum of DICOUNT %]" caption="Sum of DICOUNT %" measure="1" displayFolder="" measureGroup="ORDER DETAILS" count="0" hidden="1">
      <extLst>
        <ext xmlns:x15="http://schemas.microsoft.com/office/spreadsheetml/2010/11/main" uri="{B97F6D7D-B522-45F9-BDA1-12C45D357490}">
          <x15:cacheHierarchy aggregatedColumn="37"/>
        </ext>
      </extLst>
    </cacheHierarchy>
    <cacheHierarchy uniqueName="[Measures].[Sum of Product Margine]" caption="Sum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customerNumber 2]" caption="Sum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ustomerNumber 2]" caption="Count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ity 2]" caption="Count of city 2" measure="1" displayFolder="" measureGroup="CUSTOMER" count="0" hidden="1">
      <extLst>
        <ext xmlns:x15="http://schemas.microsoft.com/office/spreadsheetml/2010/11/main" uri="{B97F6D7D-B522-45F9-BDA1-12C45D357490}">
          <x15:cacheHierarchy aggregatedColumn="7"/>
        </ext>
      </extLst>
    </cacheHierarchy>
    <cacheHierarchy uniqueName="[Measures].[Sum of customerNumber 3]" caption="Sum of customerNumber 3" measure="1" displayFolder="" measureGroup="ORDER" count="0" oneField="1" hidden="1">
      <fieldsUsage count="1">
        <fieldUsage x="4"/>
      </fieldsUsage>
      <extLst>
        <ext xmlns:x15="http://schemas.microsoft.com/office/spreadsheetml/2010/11/main" uri="{B97F6D7D-B522-45F9-BDA1-12C45D357490}">
          <x15:cacheHierarchy aggregatedColumn="26"/>
        </ext>
      </extLst>
    </cacheHierarchy>
    <cacheHierarchy uniqueName="[Measures].[Count of country]" caption="Count of country" measure="1" displayFolder="" measureGroup="OFFICES" count="0" hidden="1">
      <extLst>
        <ext xmlns:x15="http://schemas.microsoft.com/office/spreadsheetml/2010/11/main" uri="{B97F6D7D-B522-45F9-BDA1-12C45D357490}">
          <x15:cacheHierarchy aggregatedColumn="23"/>
        </ext>
      </extLst>
    </cacheHierarchy>
    <cacheHierarchy uniqueName="[Measures].[Count of Product Margine]" caption="Count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7"/>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orderLineNumber]" caption="Sum of orderLineNumber" measure="1" displayFolder="" measureGroup="ORDER DETAILS" count="0" hidden="1">
      <extLst>
        <ext xmlns:x15="http://schemas.microsoft.com/office/spreadsheetml/2010/11/main" uri="{B97F6D7D-B522-45F9-BDA1-12C45D357490}">
          <x15:cacheHierarchy aggregatedColumn="41"/>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45"/>
        </ext>
      </extLst>
    </cacheHierarchy>
  </cacheHierarchies>
  <kpis count="0"/>
  <dimensions count="11">
    <dimension name="classic_models_dataset" uniqueName="[classic_models_dataset]" caption="classic_models_dataset"/>
    <dimension name="CUSTOMER" uniqueName="[CUSTOMER]" caption="CUSTOMER"/>
    <dimension name="EMPLOYEES" uniqueName="[EMPLOYEES]" caption="EMPLOYEES"/>
    <dimension measure="1" name="Measures" uniqueName="[Measures]" caption="Measures"/>
    <dimension name="OFFICES" uniqueName="[OFFICES]" caption="OFFICES"/>
    <dimension name="ORDER" uniqueName="[ORDER]" caption="ORDER"/>
    <dimension name="ORDER DETAILS" uniqueName="[ORDER DETAILS]" caption="ORDER DETAILS"/>
    <dimension name="PAYMENT" uniqueName="[PAYMENT]" caption="PAYMENT"/>
    <dimension name="PRODUCT" uniqueName="[PRODUCT]" caption="PRODUCT"/>
    <dimension name="PRODUCT LINE" uniqueName="[PRODUCT LINE]" caption="PRODUCT LINE"/>
    <dimension name="Table1" uniqueName="[Table1]" caption="Table1"/>
  </dimensions>
  <measureGroups count="10">
    <measureGroup name="classic_models_dataset" caption="classic_models_dataset"/>
    <measureGroup name="CUSTOMER" caption="CUSTOMER"/>
    <measureGroup name="EMPLOYEES" caption="EMPLOYEES"/>
    <measureGroup name="OFFICES" caption="OFFICES"/>
    <measureGroup name="ORDER" caption="ORDER"/>
    <measureGroup name="ORDER DETAILS" caption="ORDER DETAILS"/>
    <measureGroup name="PAYMENT" caption="PAYMENT"/>
    <measureGroup name="PRODUCT" caption="PRODUCT"/>
    <measureGroup name="PRODUCT LINE" caption="PRODUCT LINE"/>
    <measureGroup name="Table1" caption="Table1"/>
  </measureGroups>
  <maps count="26">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5" dimension="1"/>
    <map measureGroup="5" dimension="2"/>
    <map measureGroup="5" dimension="4"/>
    <map measureGroup="5" dimension="5"/>
    <map measureGroup="5" dimension="6"/>
    <map measureGroup="5" dimension="8"/>
    <map measureGroup="5" dimension="9"/>
    <map measureGroup="6" dimension="1"/>
    <map measureGroup="6" dimension="2"/>
    <map measureGroup="6" dimension="4"/>
    <map measureGroup="6" dimension="7"/>
    <map measureGroup="7" dimension="8"/>
    <map measureGroup="7" dimension="9"/>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HP" refreshedDate="45348.989398495367" backgroundQuery="1" createdVersion="6" refreshedVersion="6" minRefreshableVersion="3" recordCount="0" supportSubquery="1" supportAdvancedDrill="1">
  <cacheSource type="external" connectionId="22"/>
  <cacheFields count="5">
    <cacheField name="[PAYMENT].[customerNumber].[customerNumber]" caption="customerNumber" numFmtId="0" hierarchy="50" level="1">
      <sharedItems containsSemiMixedTypes="0" containsString="0" containsNumber="1" containsInteger="1" minValue="114" maxValue="151" count="5">
        <n v="114"/>
        <n v="124"/>
        <n v="141"/>
        <n v="148"/>
        <n v="151"/>
      </sharedItems>
      <extLst>
        <ext xmlns:x15="http://schemas.microsoft.com/office/spreadsheetml/2010/11/main" uri="{4F2E5C28-24EA-4eb8-9CBF-B6C8F9C3D259}">
          <x15:cachedUniqueNames>
            <x15:cachedUniqueName index="0" name="[PAYMENT].[customerNumber].&amp;[114]"/>
            <x15:cachedUniqueName index="1" name="[PAYMENT].[customerNumber].&amp;[124]"/>
            <x15:cachedUniqueName index="2" name="[PAYMENT].[customerNumber].&amp;[141]"/>
            <x15:cachedUniqueName index="3" name="[PAYMENT].[customerNumber].&amp;[148]"/>
            <x15:cachedUniqueName index="4" name="[PAYMENT].[customerNumber].&amp;[151]"/>
          </x15:cachedUniqueNames>
        </ext>
      </extLst>
    </cacheField>
    <cacheField name="[OFFICES].[country].[country]" caption="country" numFmtId="0" hierarchy="23" level="1">
      <sharedItems count="5">
        <s v="Australia"/>
        <s v="France"/>
        <s v="Japan"/>
        <s v="UK"/>
        <s v="USA"/>
      </sharedItems>
    </cacheField>
    <cacheField name="[PRODUCT].[productName].[productName]" caption="productName" numFmtId="0" hierarchy="58" level="1">
      <sharedItems count="5">
        <s v="1930 Buick Marquette Phaeton"/>
        <s v="1937 Lincoln Berline"/>
        <s v="1941 Chevrolet Special Deluxe Cabriolet"/>
        <s v="1992 Ferrari 360 Spider red"/>
        <s v="American Airlines: MD-11S"/>
      </sharedItems>
    </cacheField>
    <cacheField name="[Measures].[Sum of quantityOrdered]" caption="Sum of quantityOrdered" numFmtId="0" hierarchy="107" level="32767"/>
    <cacheField name="[EMPLOYEES].[jobTitle].[jobTitle]" caption="jobTitle" numFmtId="0" hierarchy="19"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2" memberValueDatatype="130" unbalanced="0"/>
    <cacheHierarchy uniqueName="[CUSTOMER].[customerNumber]" caption="customerNumber" attribute="1" defaultMemberUniqueName="[CUSTOMER].[customerNumber].[All]" allUniqueName="[CUSTOMER].[customerNumber].[All]" dimensionUniqueName="[CUSTOMER]" displayFolder="" count="0" memberValueDatatype="20" unbalanced="0"/>
    <cacheHierarchy uniqueName="[CUSTOMER].[Fullname]" caption="Fullname" attribute="1" defaultMemberUniqueName="[CUSTOMER].[Fullname].[All]" allUniqueName="[CUSTOMER].[Fullname].[All]" dimensionUniqueName="[CUSTOMER]" displayFolder="" count="0" memberValueDatatype="130" unbalanced="0"/>
    <cacheHierarchy uniqueName="[CUSTOMER].[postalCode]" caption="postalCode" attribute="1" defaultMemberUniqueName="[CUSTOMER].[postalCode].[All]" allUniqueName="[CUSTOMER].[postalCode].[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20" unbalanced="0"/>
    <cacheHierarchy uniqueName="[EMPLOYEES].[email]" caption="email" attribute="1" defaultMemberUniqueName="[EMPLOYEES].[email].[All]" allUniqueName="[EMPLOYEES].[email].[All]" dimensionUniqueName="[EMPLOYEES]" displayFolder="" count="0" memberValueDatatype="130" unbalanced="0"/>
    <cacheHierarchy uniqueName="[EMPLOYEES].[EmpFname]" caption="EmpFname" attribute="1" defaultMemberUniqueName="[EMPLOYEES].[EmpFname].[All]" allUniqueName="[EMPLOYEES].[EmpFname].[All]" dimensionUniqueName="[EMPLOYEES]" displayFolder="" count="0" memberValueDatatype="13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2" memberValueDatatype="130" unbalanced="0">
      <fieldsUsage count="2">
        <fieldUsage x="-1"/>
        <fieldUsage x="4"/>
      </fieldsUsage>
    </cacheHierarchy>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1"/>
      </fieldsUsage>
    </cacheHierarchy>
    <cacheHierarchy uniqueName="[OFFICES].[officeCode]" caption="officeCode" attribute="1" defaultMemberUniqueName="[OFFICES].[officeCode].[All]" allUniqueName="[OFFICES].[officeCode].[All]" dimensionUniqueName="[OFFICES]" displayFolder="" count="0" memberValueDatatype="20" unbalanced="0"/>
    <cacheHierarchy uniqueName="[OFFICES].[phone]" caption="phone" attribute="1" defaultMemberUniqueName="[OFFICES].[phone].[All]" allUniqueName="[OFFICES].[phone].[All]" dimensionUniqueName="[OFFICES]"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 date]" caption="Shipped date" attribute="1" defaultMemberUniqueName="[ORDER].[Shipped date].[All]" allUniqueName="[ORDER].[Shipped date].[All]" dimensionUniqueName="[ORDER]" displayFolder="" count="0" memberValueDatatype="130" unbalanced="0"/>
    <cacheHierarchy uniqueName="[ORDER].[status]" caption="status" attribute="1" defaultMemberUniqueName="[ORDER].[status].[All]" allUniqueName="[ORDER].[status].[All]" dimensionUniqueName="[ORDER]" displayFolder="" count="0" memberValueDatatype="130" unbalanced="0"/>
    <cacheHierarchy uniqueName="[ORDER].[Year]" caption="Year" attribute="1" defaultMemberUniqueName="[ORDER].[Year].[All]" allUniqueName="[ORDER].[Year].[All]" dimensionUniqueName="[ORDER]"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DICOUNT %]" caption="DICOUNT %" attribute="1" defaultMemberUniqueName="[ORDER DETAILS].[DICOUNT %].[All]" allUniqueName="[ORDER DETAILS].[DICOUNT %].[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MRP]" caption="MRP" attribute="1" defaultMemberUniqueName="[ORDER DETAILS].[MRP].[All]" allUniqueName="[ORDER DETAILS].[MRP].[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TOTAL BUY SALES]" caption="TOTAL BUY SALES" attribute="1" defaultMemberUniqueName="[ORDER DETAILS].[TOTAL BUY SALES].[All]" allUniqueName="[ORDER DETAILS].[TOTAL BUY SALES].[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PAYMENT].[amount]" caption="amount" attribute="1" defaultMemberUniqueName="[PAYMENT].[amount].[All]" allUniqueName="[PAYMENT].[amount].[All]" dimensionUniqueName="[PAYMENT]" displayFolder="" count="0" memberValueDatatype="5"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customerNumber]" caption="customerNumber" attribute="1" defaultMemberUniqueName="[PAYMENT].[customerNumber].[All]" allUniqueName="[PAYMENT].[customerNumber].[All]" dimensionUniqueName="[PAYMENT]" displayFolder="" count="2" memberValueDatatype="20" unbalanced="0">
      <fieldsUsage count="2">
        <fieldUsage x="-1"/>
        <fieldUsage x="0"/>
      </fieldsUsage>
    </cacheHierarchy>
    <cacheHierarchy uniqueName="[PAYMENT].[paymentDate]" caption="paymentDate" attribute="1" time="1" defaultMemberUniqueName="[PAYMENT].[paymentDate].[All]" allUniqueName="[PAYMENT].[paymentDate].[All]" dimensionUniqueName="[PAYMENT]" displayFolder="" count="0" memberValueDatatype="7"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Product Margine]" caption="Product Margine" attribute="1" defaultMemberUniqueName="[PRODUCT].[Product Margine].[All]" allUniqueName="[PRODUCT].[Product Margine].[All]" dimensionUniqueName="[PRODUC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2"/>
      </fieldsUsage>
    </cacheHierarchy>
    <cacheHierarchy uniqueName="[PRODUCT].[productVendor]" caption="productVendor" attribute="1" defaultMemberUniqueName="[PRODUCT].[productVendor].[All]" allUniqueName="[PRODUCT].[productVendor].[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 LINE].[productLine]" caption="productLine" attribute="1" defaultMemberUniqueName="[PRODUCT LINE].[productLine].[All]" allUniqueName="[PRODUCT LINE].[productLine].[All]" dimensionUniqueName="[PRODUCT LINE]" displayFolder="" count="0"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lassic_models_dataset]" caption="__XL_Count classic_models_dataset" measure="1" displayFolder="" measureGroup="classic_models_dataset" count="0" hidden="1"/>
    <cacheHierarchy uniqueName="[Measures].[__XL_Count CUSTOMER]" caption="__XL_Count CUSTOMER" measure="1" displayFolder="" measureGroup="CUSTOMER"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AYMENT]" caption="__XL_Count PAYMENT" measure="1" displayFolder="" measureGroup="PAYMENT" count="0" hidden="1"/>
    <cacheHierarchy uniqueName="[Measures].[__XL_Count PRODUCT LINE]" caption="__XL_Count PRODUCT LINE" measure="1" displayFolder="" measureGroup="PRODUCT LIN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SRP]" caption="Sum of MSRP" measure="1" displayFolder="" measureGroup="ORDER DETAILS" count="0" hidden="1">
      <extLst>
        <ext xmlns:x15="http://schemas.microsoft.com/office/spreadsheetml/2010/11/main" uri="{B97F6D7D-B522-45F9-BDA1-12C45D357490}">
          <x15:cacheHierarchy aggregatedColumn="40"/>
        </ext>
      </extLst>
    </cacheHierarchy>
    <cacheHierarchy uniqueName="[Measures].[Sum of TOTAL SALES]" caption="Sum of TOTAL SALES" measure="1" displayFolder="" measureGroup="ORDER DETAILS" count="0" hidden="1">
      <extLst>
        <ext xmlns:x15="http://schemas.microsoft.com/office/spreadsheetml/2010/11/main" uri="{B97F6D7D-B522-45F9-BDA1-12C45D357490}">
          <x15:cacheHierarchy aggregatedColumn="47"/>
        </ext>
      </extLst>
    </cacheHierarchy>
    <cacheHierarchy uniqueName="[Measures].[Sum of orderNumber]" caption="Sum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MRP]" caption="Sum of MRP" measure="1" displayFolder="" measureGroup="ORDER DETAILS" count="0" hidden="1">
      <extLst>
        <ext xmlns:x15="http://schemas.microsoft.com/office/spreadsheetml/2010/11/main" uri="{B97F6D7D-B522-45F9-BDA1-12C45D357490}">
          <x15:cacheHierarchy aggregatedColumn="39"/>
        </ext>
      </extLst>
    </cacheHierarchy>
    <cacheHierarchy uniqueName="[Measures].[Sum of TOTAL BUY SALES]" caption="Sum of TOTAL BUY SALES" measure="1" displayFolder="" measureGroup="ORDER DETAILS" count="0" hidden="1">
      <extLst>
        <ext xmlns:x15="http://schemas.microsoft.com/office/spreadsheetml/2010/11/main" uri="{B97F6D7D-B522-45F9-BDA1-12C45D357490}">
          <x15:cacheHierarchy aggregatedColumn="46"/>
        </ext>
      </extLst>
    </cacheHierarchy>
    <cacheHierarchy uniqueName="[Measures].[Sum of BuyPrice]" caption="Sum of BuyPrice" measure="1" displayFolder="" measureGroup="ORDER DETAILS"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8"/>
        </ext>
      </extLst>
    </cacheHierarchy>
    <cacheHierarchy uniqueName="[Measures].[Average of orderNumber]" caption="Average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ORDER" count="0" hidden="1">
      <extLst>
        <ext xmlns:x15="http://schemas.microsoft.com/office/spreadsheetml/2010/11/main" uri="{B97F6D7D-B522-45F9-BDA1-12C45D357490}">
          <x15:cacheHierarchy aggregatedColumn="35"/>
        </ext>
      </extLst>
    </cacheHierarchy>
    <cacheHierarchy uniqueName="[Measures].[Count of Year]" caption="Count of Year" measure="1" displayFolder="" measureGroup="ORDER" count="0" hidden="1">
      <extLst>
        <ext xmlns:x15="http://schemas.microsoft.com/office/spreadsheetml/2010/11/main" uri="{B97F6D7D-B522-45F9-BDA1-12C45D357490}">
          <x15:cacheHierarchy aggregatedColumn="35"/>
        </ext>
      </extLst>
    </cacheHierarchy>
    <cacheHierarchy uniqueName="[Measures].[Sum of amount]" caption="Sum of amount" measure="1" displayFolder="" measureGroup="PAYMENT" count="0" hidden="1">
      <extLst>
        <ext xmlns:x15="http://schemas.microsoft.com/office/spreadsheetml/2010/11/main" uri="{B97F6D7D-B522-45F9-BDA1-12C45D357490}">
          <x15:cacheHierarchy aggregatedColumn="48"/>
        </ext>
      </extLst>
    </cacheHierarchy>
    <cacheHierarchy uniqueName="[Measures].[Count of jobTitle]" caption="Count of jobTitle" measure="1" displayFolder="" measureGroup="EMPLOYEE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OFFICES" count="0" hidden="1">
      <extLst>
        <ext xmlns:x15="http://schemas.microsoft.com/office/spreadsheetml/2010/11/main" uri="{B97F6D7D-B522-45F9-BDA1-12C45D357490}">
          <x15:cacheHierarchy aggregatedColumn="22"/>
        </ext>
      </extLst>
    </cacheHierarchy>
    <cacheHierarchy uniqueName="[Measures].[Count of EmpFname]" caption="Count of EmpFname" measure="1" displayFolder="" measureGroup="EMPLOYEES" count="0" hidden="1">
      <extLst>
        <ext xmlns:x15="http://schemas.microsoft.com/office/spreadsheetml/2010/11/main" uri="{B97F6D7D-B522-45F9-BDA1-12C45D357490}">
          <x15:cacheHierarchy aggregatedColumn="16"/>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ES" count="0" hidden="1">
      <extLst>
        <ext xmlns:x15="http://schemas.microsoft.com/office/spreadsheetml/2010/11/main" uri="{B97F6D7D-B522-45F9-BDA1-12C45D357490}">
          <x15:cacheHierarchy aggregatedColumn="21"/>
        </ext>
      </extLst>
    </cacheHierarchy>
    <cacheHierarchy uniqueName="[Measures].[Sum of customerNumber]" caption="Sum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Count of customerNumber]" caption="Count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Sum of DICOUNT %]" caption="Sum of DICOUNT %" measure="1" displayFolder="" measureGroup="ORDER DETAILS" count="0" hidden="1">
      <extLst>
        <ext xmlns:x15="http://schemas.microsoft.com/office/spreadsheetml/2010/11/main" uri="{B97F6D7D-B522-45F9-BDA1-12C45D357490}">
          <x15:cacheHierarchy aggregatedColumn="37"/>
        </ext>
      </extLst>
    </cacheHierarchy>
    <cacheHierarchy uniqueName="[Measures].[Sum of Product Margine]" caption="Sum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customerNumber 2]" caption="Sum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ustomerNumber 2]" caption="Count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ity 2]" caption="Count of city 2" measure="1" displayFolder="" measureGroup="CUSTOMER" count="0" hidden="1">
      <extLst>
        <ext xmlns:x15="http://schemas.microsoft.com/office/spreadsheetml/2010/11/main" uri="{B97F6D7D-B522-45F9-BDA1-12C45D357490}">
          <x15:cacheHierarchy aggregatedColumn="7"/>
        </ext>
      </extLst>
    </cacheHierarchy>
    <cacheHierarchy uniqueName="[Measures].[Sum of customerNumber 3]" caption="Sum of customerNumber 3" measure="1" displayFolder="" measureGroup="ORDER" count="0" hidden="1">
      <extLst>
        <ext xmlns:x15="http://schemas.microsoft.com/office/spreadsheetml/2010/11/main" uri="{B97F6D7D-B522-45F9-BDA1-12C45D357490}">
          <x15:cacheHierarchy aggregatedColumn="26"/>
        </ext>
      </extLst>
    </cacheHierarchy>
    <cacheHierarchy uniqueName="[Measures].[Count of country]" caption="Count of country" measure="1" displayFolder="" measureGroup="OFFICES" count="0" hidden="1">
      <extLst>
        <ext xmlns:x15="http://schemas.microsoft.com/office/spreadsheetml/2010/11/main" uri="{B97F6D7D-B522-45F9-BDA1-12C45D357490}">
          <x15:cacheHierarchy aggregatedColumn="23"/>
        </ext>
      </extLst>
    </cacheHierarchy>
    <cacheHierarchy uniqueName="[Measures].[Count of Product Margine]" caption="Count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7"/>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orderLineNumber]" caption="Sum of orderLineNumber" measure="1" displayFolder="" measureGroup="ORDER DETAILS" count="0" hidden="1">
      <extLst>
        <ext xmlns:x15="http://schemas.microsoft.com/office/spreadsheetml/2010/11/main" uri="{B97F6D7D-B522-45F9-BDA1-12C45D357490}">
          <x15:cacheHierarchy aggregatedColumn="41"/>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 DETAILS" count="0" oneField="1" hidden="1">
      <fieldsUsage count="1">
        <fieldUsage x="3"/>
      </fieldsUsage>
      <extLst>
        <ext xmlns:x15="http://schemas.microsoft.com/office/spreadsheetml/2010/11/main" uri="{B97F6D7D-B522-45F9-BDA1-12C45D357490}">
          <x15:cacheHierarchy aggregatedColumn="45"/>
        </ext>
      </extLst>
    </cacheHierarchy>
  </cacheHierarchies>
  <kpis count="0"/>
  <dimensions count="11">
    <dimension name="classic_models_dataset" uniqueName="[classic_models_dataset]" caption="classic_models_dataset"/>
    <dimension name="CUSTOMER" uniqueName="[CUSTOMER]" caption="CUSTOMER"/>
    <dimension name="EMPLOYEES" uniqueName="[EMPLOYEES]" caption="EMPLOYEES"/>
    <dimension measure="1" name="Measures" uniqueName="[Measures]" caption="Measures"/>
    <dimension name="OFFICES" uniqueName="[OFFICES]" caption="OFFICES"/>
    <dimension name="ORDER" uniqueName="[ORDER]" caption="ORDER"/>
    <dimension name="ORDER DETAILS" uniqueName="[ORDER DETAILS]" caption="ORDER DETAILS"/>
    <dimension name="PAYMENT" uniqueName="[PAYMENT]" caption="PAYMENT"/>
    <dimension name="PRODUCT" uniqueName="[PRODUCT]" caption="PRODUCT"/>
    <dimension name="PRODUCT LINE" uniqueName="[PRODUCT LINE]" caption="PRODUCT LINE"/>
    <dimension name="Table1" uniqueName="[Table1]" caption="Table1"/>
  </dimensions>
  <measureGroups count="10">
    <measureGroup name="classic_models_dataset" caption="classic_models_dataset"/>
    <measureGroup name="CUSTOMER" caption="CUSTOMER"/>
    <measureGroup name="EMPLOYEES" caption="EMPLOYEES"/>
    <measureGroup name="OFFICES" caption="OFFICES"/>
    <measureGroup name="ORDER" caption="ORDER"/>
    <measureGroup name="ORDER DETAILS" caption="ORDER DETAILS"/>
    <measureGroup name="PAYMENT" caption="PAYMENT"/>
    <measureGroup name="PRODUCT" caption="PRODUCT"/>
    <measureGroup name="PRODUCT LINE" caption="PRODUCT LINE"/>
    <measureGroup name="Table1" caption="Table1"/>
  </measureGroups>
  <maps count="26">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5" dimension="1"/>
    <map measureGroup="5" dimension="2"/>
    <map measureGroup="5" dimension="4"/>
    <map measureGroup="5" dimension="5"/>
    <map measureGroup="5" dimension="6"/>
    <map measureGroup="5" dimension="8"/>
    <map measureGroup="5" dimension="9"/>
    <map measureGroup="6" dimension="1"/>
    <map measureGroup="6" dimension="2"/>
    <map measureGroup="6" dimension="4"/>
    <map measureGroup="6" dimension="7"/>
    <map measureGroup="7" dimension="8"/>
    <map measureGroup="7" dimension="9"/>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HP" refreshedDate="45348.989399074075" backgroundQuery="1" createdVersion="6" refreshedVersion="6" minRefreshableVersion="3" recordCount="0" supportSubquery="1" supportAdvancedDrill="1">
  <cacheSource type="external" connectionId="22"/>
  <cacheFields count="6">
    <cacheField name="[PRODUCT].[productName].[productName]" caption="productName" numFmtId="0" hierarchy="58" level="1">
      <sharedItems count="5">
        <s v="1952 Alpine Renault 1300"/>
        <s v="1968 Ford Mustang"/>
        <s v="1992 Ferrari 360 Spider red"/>
        <s v="2001 Ferrari Enzo"/>
        <s v="2003 Harley-Davidson Eagle Drag Bike"/>
      </sharedItems>
    </cacheField>
    <cacheField name="[CUSTOMER].[country].[country]" caption="country" numFmtId="0" hierarchy="8" level="1">
      <sharedItems count="10">
        <s v="Australia"/>
        <s v="Finland"/>
        <s v="France"/>
        <s v="Italy"/>
        <s v="New Zealand"/>
        <s v="Norway"/>
        <s v="Singapore"/>
        <s v="Spain"/>
        <s v="UK"/>
        <s v="USA"/>
      </sharedItems>
    </cacheField>
    <cacheField name="[CUSTOMER].[city].[city]" caption="city" numFmtId="0" hierarchy="7" level="1">
      <sharedItems count="5">
        <s v="Auckland"/>
        <s v="Madrid"/>
        <s v="NYC"/>
        <s v="San Rafael"/>
        <s v="Singapore"/>
      </sharedItems>
    </cacheField>
    <cacheField name="[Measures].[Sum of employeeNumber]" caption="Sum of employeeNumber" numFmtId="0" hierarchy="103" level="32767"/>
    <cacheField name="[OFFICES].[country].[country]" caption="country" numFmtId="0" hierarchy="23" level="1">
      <sharedItems count="5">
        <s v="Australia"/>
        <s v="France"/>
        <s v="Japan"/>
        <s v="UK"/>
        <s v="USA"/>
      </sharedItems>
    </cacheField>
    <cacheField name="[EMPLOYEES].[jobTitle].[jobTitle]" caption="jobTitle" numFmtId="0" hierarchy="19"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untry]" caption="country" attribute="1" defaultMemberUniqueName="[CUSTOMER].[country].[All]" allUniqueName="[CUSTOMER].[country].[All]" dimensionUniqueName="[CUSTOMER]" displayFolder="" count="2" memberValueDatatype="130" unbalanced="0">
      <fieldsUsage count="2">
        <fieldUsage x="-1"/>
        <fieldUsage x="1"/>
      </fieldsUsage>
    </cacheHierarchy>
    <cacheHierarchy uniqueName="[CUSTOMER].[creditLimit]" caption="creditLimit" attribute="1" defaultMemberUniqueName="[CUSTOMER].[creditLimit].[All]" allUniqueName="[CUSTOMER].[creditLimit].[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customerNumber]" caption="customerNumber" attribute="1" defaultMemberUniqueName="[CUSTOMER].[customerNumber].[All]" allUniqueName="[CUSTOMER].[customerNumber].[All]" dimensionUniqueName="[CUSTOMER]" displayFolder="" count="0" memberValueDatatype="20" unbalanced="0"/>
    <cacheHierarchy uniqueName="[CUSTOMER].[Fullname]" caption="Fullname" attribute="1" defaultMemberUniqueName="[CUSTOMER].[Fullname].[All]" allUniqueName="[CUSTOMER].[Fullname].[All]" dimensionUniqueName="[CUSTOMER]" displayFolder="" count="0" memberValueDatatype="130" unbalanced="0"/>
    <cacheHierarchy uniqueName="[CUSTOMER].[postalCode]" caption="postalCode" attribute="1" defaultMemberUniqueName="[CUSTOMER].[postalCode].[All]" allUniqueName="[CUSTOMER].[postalCode].[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20" unbalanced="0"/>
    <cacheHierarchy uniqueName="[EMPLOYEES].[email]" caption="email" attribute="1" defaultMemberUniqueName="[EMPLOYEES].[email].[All]" allUniqueName="[EMPLOYEES].[email].[All]" dimensionUniqueName="[EMPLOYEES]" displayFolder="" count="0" memberValueDatatype="130" unbalanced="0"/>
    <cacheHierarchy uniqueName="[EMPLOYEES].[EmpFname]" caption="EmpFname" attribute="1" defaultMemberUniqueName="[EMPLOYEES].[EmpFname].[All]" allUniqueName="[EMPLOYEES].[EmpFname].[All]" dimensionUniqueName="[EMPLOYEES]" displayFolder="" count="0" memberValueDatatype="13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2" memberValueDatatype="130" unbalanced="0">
      <fieldsUsage count="2">
        <fieldUsage x="-1"/>
        <fieldUsage x="5"/>
      </fieldsUsage>
    </cacheHierarchy>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4"/>
      </fieldsUsage>
    </cacheHierarchy>
    <cacheHierarchy uniqueName="[OFFICES].[officeCode]" caption="officeCode" attribute="1" defaultMemberUniqueName="[OFFICES].[officeCode].[All]" allUniqueName="[OFFICES].[officeCode].[All]" dimensionUniqueName="[OFFICES]" displayFolder="" count="0" memberValueDatatype="20" unbalanced="0"/>
    <cacheHierarchy uniqueName="[OFFICES].[phone]" caption="phone" attribute="1" defaultMemberUniqueName="[OFFICES].[phone].[All]" allUniqueName="[OFFICES].[phone].[All]" dimensionUniqueName="[OFFICES]"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 date]" caption="Shipped date" attribute="1" defaultMemberUniqueName="[ORDER].[Shipped date].[All]" allUniqueName="[ORDER].[Shipped date].[All]" dimensionUniqueName="[ORDER]" displayFolder="" count="0" memberValueDatatype="130" unbalanced="0"/>
    <cacheHierarchy uniqueName="[ORDER].[status]" caption="status" attribute="1" defaultMemberUniqueName="[ORDER].[status].[All]" allUniqueName="[ORDER].[status].[All]" dimensionUniqueName="[ORDER]" displayFolder="" count="2" memberValueDatatype="130" unbalanced="0"/>
    <cacheHierarchy uniqueName="[ORDER].[Year]" caption="Year" attribute="1" defaultMemberUniqueName="[ORDER].[Year].[All]" allUniqueName="[ORDER].[Year].[All]" dimensionUniqueName="[ORDER]"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DICOUNT %]" caption="DICOUNT %" attribute="1" defaultMemberUniqueName="[ORDER DETAILS].[DICOUNT %].[All]" allUniqueName="[ORDER DETAILS].[DICOUNT %].[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MRP]" caption="MRP" attribute="1" defaultMemberUniqueName="[ORDER DETAILS].[MRP].[All]" allUniqueName="[ORDER DETAILS].[MRP].[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TOTAL BUY SALES]" caption="TOTAL BUY SALES" attribute="1" defaultMemberUniqueName="[ORDER DETAILS].[TOTAL BUY SALES].[All]" allUniqueName="[ORDER DETAILS].[TOTAL BUY SALES].[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PAYMENT].[amount]" caption="amount" attribute="1" defaultMemberUniqueName="[PAYMENT].[amount].[All]" allUniqueName="[PAYMENT].[amount].[All]" dimensionUniqueName="[PAYMENT]" displayFolder="" count="0" memberValueDatatype="5"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Product Margine]" caption="Product Margine" attribute="1" defaultMemberUniqueName="[PRODUCT].[Product Margine].[All]" allUniqueName="[PRODUCT].[Product Margine].[All]" dimensionUniqueName="[PRODUC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productVendor]" caption="productVendor" attribute="1" defaultMemberUniqueName="[PRODUCT].[productVendor].[All]" allUniqueName="[PRODUCT].[productVendor].[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lassic_models_dataset]" caption="__XL_Count classic_models_dataset" measure="1" displayFolder="" measureGroup="classic_models_dataset" count="0" hidden="1"/>
    <cacheHierarchy uniqueName="[Measures].[__XL_Count CUSTOMER]" caption="__XL_Count CUSTOMER" measure="1" displayFolder="" measureGroup="CUSTOMER"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AYMENT]" caption="__XL_Count PAYMENT" measure="1" displayFolder="" measureGroup="PAYMENT" count="0" hidden="1"/>
    <cacheHierarchy uniqueName="[Measures].[__XL_Count PRODUCT LINE]" caption="__XL_Count PRODUCT LINE" measure="1" displayFolder="" measureGroup="PRODUCT LIN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SRP]" caption="Sum of MSRP" measure="1" displayFolder="" measureGroup="ORDER DETAILS" count="0" hidden="1">
      <extLst>
        <ext xmlns:x15="http://schemas.microsoft.com/office/spreadsheetml/2010/11/main" uri="{B97F6D7D-B522-45F9-BDA1-12C45D357490}">
          <x15:cacheHierarchy aggregatedColumn="40"/>
        </ext>
      </extLst>
    </cacheHierarchy>
    <cacheHierarchy uniqueName="[Measures].[Sum of TOTAL SALES]" caption="Sum of TOTAL SALES" measure="1" displayFolder="" measureGroup="ORDER DETAILS" count="0" hidden="1">
      <extLst>
        <ext xmlns:x15="http://schemas.microsoft.com/office/spreadsheetml/2010/11/main" uri="{B97F6D7D-B522-45F9-BDA1-12C45D357490}">
          <x15:cacheHierarchy aggregatedColumn="47"/>
        </ext>
      </extLst>
    </cacheHierarchy>
    <cacheHierarchy uniqueName="[Measures].[Sum of orderNumber]" caption="Sum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MRP]" caption="Sum of MRP" measure="1" displayFolder="" measureGroup="ORDER DETAILS" count="0" hidden="1">
      <extLst>
        <ext xmlns:x15="http://schemas.microsoft.com/office/spreadsheetml/2010/11/main" uri="{B97F6D7D-B522-45F9-BDA1-12C45D357490}">
          <x15:cacheHierarchy aggregatedColumn="39"/>
        </ext>
      </extLst>
    </cacheHierarchy>
    <cacheHierarchy uniqueName="[Measures].[Sum of TOTAL BUY SALES]" caption="Sum of TOTAL BUY SALES" measure="1" displayFolder="" measureGroup="ORDER DETAILS" count="0" hidden="1">
      <extLst>
        <ext xmlns:x15="http://schemas.microsoft.com/office/spreadsheetml/2010/11/main" uri="{B97F6D7D-B522-45F9-BDA1-12C45D357490}">
          <x15:cacheHierarchy aggregatedColumn="46"/>
        </ext>
      </extLst>
    </cacheHierarchy>
    <cacheHierarchy uniqueName="[Measures].[Sum of BuyPrice]" caption="Sum of BuyPrice" measure="1" displayFolder="" measureGroup="ORDER DETAILS"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8"/>
        </ext>
      </extLst>
    </cacheHierarchy>
    <cacheHierarchy uniqueName="[Measures].[Average of orderNumber]" caption="Average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ORDER" count="0" hidden="1">
      <extLst>
        <ext xmlns:x15="http://schemas.microsoft.com/office/spreadsheetml/2010/11/main" uri="{B97F6D7D-B522-45F9-BDA1-12C45D357490}">
          <x15:cacheHierarchy aggregatedColumn="35"/>
        </ext>
      </extLst>
    </cacheHierarchy>
    <cacheHierarchy uniqueName="[Measures].[Count of Year]" caption="Count of Year" measure="1" displayFolder="" measureGroup="ORDER" count="0" hidden="1">
      <extLst>
        <ext xmlns:x15="http://schemas.microsoft.com/office/spreadsheetml/2010/11/main" uri="{B97F6D7D-B522-45F9-BDA1-12C45D357490}">
          <x15:cacheHierarchy aggregatedColumn="35"/>
        </ext>
      </extLst>
    </cacheHierarchy>
    <cacheHierarchy uniqueName="[Measures].[Sum of amount]" caption="Sum of amount" measure="1" displayFolder="" measureGroup="PAYMENT" count="0" hidden="1">
      <extLst>
        <ext xmlns:x15="http://schemas.microsoft.com/office/spreadsheetml/2010/11/main" uri="{B97F6D7D-B522-45F9-BDA1-12C45D357490}">
          <x15:cacheHierarchy aggregatedColumn="48"/>
        </ext>
      </extLst>
    </cacheHierarchy>
    <cacheHierarchy uniqueName="[Measures].[Count of jobTitle]" caption="Count of jobTitle" measure="1" displayFolder="" measureGroup="EMPLOYEE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OFFICES" count="0" hidden="1">
      <extLst>
        <ext xmlns:x15="http://schemas.microsoft.com/office/spreadsheetml/2010/11/main" uri="{B97F6D7D-B522-45F9-BDA1-12C45D357490}">
          <x15:cacheHierarchy aggregatedColumn="22"/>
        </ext>
      </extLst>
    </cacheHierarchy>
    <cacheHierarchy uniqueName="[Measures].[Count of EmpFname]" caption="Count of EmpFname" measure="1" displayFolder="" measureGroup="EMPLOYEES" count="0" hidden="1">
      <extLst>
        <ext xmlns:x15="http://schemas.microsoft.com/office/spreadsheetml/2010/11/main" uri="{B97F6D7D-B522-45F9-BDA1-12C45D357490}">
          <x15:cacheHierarchy aggregatedColumn="16"/>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ES" count="0" hidden="1">
      <extLst>
        <ext xmlns:x15="http://schemas.microsoft.com/office/spreadsheetml/2010/11/main" uri="{B97F6D7D-B522-45F9-BDA1-12C45D357490}">
          <x15:cacheHierarchy aggregatedColumn="21"/>
        </ext>
      </extLst>
    </cacheHierarchy>
    <cacheHierarchy uniqueName="[Measures].[Sum of customerNumber]" caption="Sum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Count of customerNumber]" caption="Count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Sum of DICOUNT %]" caption="Sum of DICOUNT %" measure="1" displayFolder="" measureGroup="ORDER DETAILS" count="0" hidden="1">
      <extLst>
        <ext xmlns:x15="http://schemas.microsoft.com/office/spreadsheetml/2010/11/main" uri="{B97F6D7D-B522-45F9-BDA1-12C45D357490}">
          <x15:cacheHierarchy aggregatedColumn="37"/>
        </ext>
      </extLst>
    </cacheHierarchy>
    <cacheHierarchy uniqueName="[Measures].[Sum of Product Margine]" caption="Sum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customerNumber 2]" caption="Sum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ustomerNumber 2]" caption="Count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ity 2]" caption="Count of city 2" measure="1" displayFolder="" measureGroup="CUSTOMER" count="0" hidden="1">
      <extLst>
        <ext xmlns:x15="http://schemas.microsoft.com/office/spreadsheetml/2010/11/main" uri="{B97F6D7D-B522-45F9-BDA1-12C45D357490}">
          <x15:cacheHierarchy aggregatedColumn="7"/>
        </ext>
      </extLst>
    </cacheHierarchy>
    <cacheHierarchy uniqueName="[Measures].[Sum of customerNumber 3]" caption="Sum of customerNumber 3" measure="1" displayFolder="" measureGroup="ORDER" count="0" hidden="1">
      <extLst>
        <ext xmlns:x15="http://schemas.microsoft.com/office/spreadsheetml/2010/11/main" uri="{B97F6D7D-B522-45F9-BDA1-12C45D357490}">
          <x15:cacheHierarchy aggregatedColumn="26"/>
        </ext>
      </extLst>
    </cacheHierarchy>
    <cacheHierarchy uniqueName="[Measures].[Count of country]" caption="Count of country" measure="1" displayFolder="" measureGroup="OFFICES" count="0" hidden="1">
      <extLst>
        <ext xmlns:x15="http://schemas.microsoft.com/office/spreadsheetml/2010/11/main" uri="{B97F6D7D-B522-45F9-BDA1-12C45D357490}">
          <x15:cacheHierarchy aggregatedColumn="23"/>
        </ext>
      </extLst>
    </cacheHierarchy>
    <cacheHierarchy uniqueName="[Measures].[Count of Product Margine]" caption="Count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employeeNumber]" caption="Sum of employeeNumber" measure="1" displayFolder="" measureGroup="EMPLOYEES" count="0" oneField="1" hidden="1">
      <fieldsUsage count="1">
        <fieldUsage x="3"/>
      </fieldsUsage>
      <extLst>
        <ext xmlns:x15="http://schemas.microsoft.com/office/spreadsheetml/2010/11/main" uri="{B97F6D7D-B522-45F9-BDA1-12C45D357490}">
          <x15:cacheHierarchy aggregatedColumn="17"/>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orderLineNumber]" caption="Sum of orderLineNumber" measure="1" displayFolder="" measureGroup="ORDER DETAILS" count="0" hidden="1">
      <extLst>
        <ext xmlns:x15="http://schemas.microsoft.com/office/spreadsheetml/2010/11/main" uri="{B97F6D7D-B522-45F9-BDA1-12C45D357490}">
          <x15:cacheHierarchy aggregatedColumn="41"/>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45"/>
        </ext>
      </extLst>
    </cacheHierarchy>
  </cacheHierarchies>
  <kpis count="0"/>
  <dimensions count="11">
    <dimension name="classic_models_dataset" uniqueName="[classic_models_dataset]" caption="classic_models_dataset"/>
    <dimension name="CUSTOMER" uniqueName="[CUSTOMER]" caption="CUSTOMER"/>
    <dimension name="EMPLOYEES" uniqueName="[EMPLOYEES]" caption="EMPLOYEES"/>
    <dimension measure="1" name="Measures" uniqueName="[Measures]" caption="Measures"/>
    <dimension name="OFFICES" uniqueName="[OFFICES]" caption="OFFICES"/>
    <dimension name="ORDER" uniqueName="[ORDER]" caption="ORDER"/>
    <dimension name="ORDER DETAILS" uniqueName="[ORDER DETAILS]" caption="ORDER DETAILS"/>
    <dimension name="PAYMENT" uniqueName="[PAYMENT]" caption="PAYMENT"/>
    <dimension name="PRODUCT" uniqueName="[PRODUCT]" caption="PRODUCT"/>
    <dimension name="PRODUCT LINE" uniqueName="[PRODUCT LINE]" caption="PRODUCT LINE"/>
    <dimension name="Table1" uniqueName="[Table1]" caption="Table1"/>
  </dimensions>
  <measureGroups count="10">
    <measureGroup name="classic_models_dataset" caption="classic_models_dataset"/>
    <measureGroup name="CUSTOMER" caption="CUSTOMER"/>
    <measureGroup name="EMPLOYEES" caption="EMPLOYEES"/>
    <measureGroup name="OFFICES" caption="OFFICES"/>
    <measureGroup name="ORDER" caption="ORDER"/>
    <measureGroup name="ORDER DETAILS" caption="ORDER DETAILS"/>
    <measureGroup name="PAYMENT" caption="PAYMENT"/>
    <measureGroup name="PRODUCT" caption="PRODUCT"/>
    <measureGroup name="PRODUCT LINE" caption="PRODUCT LINE"/>
    <measureGroup name="Table1" caption="Table1"/>
  </measureGroups>
  <maps count="26">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5" dimension="1"/>
    <map measureGroup="5" dimension="2"/>
    <map measureGroup="5" dimension="4"/>
    <map measureGroup="5" dimension="5"/>
    <map measureGroup="5" dimension="6"/>
    <map measureGroup="5" dimension="8"/>
    <map measureGroup="5" dimension="9"/>
    <map measureGroup="6" dimension="1"/>
    <map measureGroup="6" dimension="2"/>
    <map measureGroup="6" dimension="4"/>
    <map measureGroup="6" dimension="7"/>
    <map measureGroup="7" dimension="8"/>
    <map measureGroup="7" dimension="9"/>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HP" refreshedDate="45346.333585532404" backgroundQuery="1" createdVersion="3" refreshedVersion="6" minRefreshableVersion="3" recordCount="0" supportSubquery="1" supportAdvancedDrill="1">
  <cacheSource type="external" connectionId="22">
    <extLst>
      <ext xmlns:x14="http://schemas.microsoft.com/office/spreadsheetml/2009/9/main" uri="{F057638F-6D5F-4e77-A914-E7F072B9BCA8}">
        <x14:sourceConnection name="ThisWorkbookDataModel"/>
      </ext>
    </extLst>
  </cacheSource>
  <cacheFields count="0"/>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2" memberValueDatatype="130" unbalanced="0"/>
    <cacheHierarchy uniqueName="[CUSTOMER].[customerNumber]" caption="customerNumber" attribute="1" defaultMemberUniqueName="[CUSTOMER].[customerNumber].[All]" allUniqueName="[CUSTOMER].[customerNumber].[All]" dimensionUniqueName="[CUSTOMER]" displayFolder="" count="0" memberValueDatatype="20" unbalanced="0"/>
    <cacheHierarchy uniqueName="[CUSTOMER].[Fullname]" caption="Fullname" attribute="1" defaultMemberUniqueName="[CUSTOMER].[Fullname].[All]" allUniqueName="[CUSTOMER].[Fullname].[All]" dimensionUniqueName="[CUSTOMER]" displayFolder="" count="0" memberValueDatatype="130" unbalanced="0"/>
    <cacheHierarchy uniqueName="[CUSTOMER].[postalCode]" caption="postalCode" attribute="1" defaultMemberUniqueName="[CUSTOMER].[postalCode].[All]" allUniqueName="[CUSTOMER].[postalCode].[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20" unbalanced="0"/>
    <cacheHierarchy uniqueName="[EMPLOYEES].[email]" caption="email" attribute="1" defaultMemberUniqueName="[EMPLOYEES].[email].[All]" allUniqueName="[EMPLOYEES].[email].[All]" dimensionUniqueName="[EMPLOYEES]" displayFolder="" count="0" memberValueDatatype="130" unbalanced="0"/>
    <cacheHierarchy uniqueName="[EMPLOYEES].[EmpFname]" caption="EmpFname" attribute="1" defaultMemberUniqueName="[EMPLOYEES].[EmpFname].[All]" allUniqueName="[EMPLOYEES].[EmpFname].[All]" dimensionUniqueName="[EMPLOYEES]" displayFolder="" count="0" memberValueDatatype="130" unbalanced="0"/>
    <cacheHierarchy uniqueName="[EMPLOYEES].[employeeNumber]" caption="employeeNumber" attribute="1" defaultMemberUniqueName="[EMPLOYEES].[employeeNumber].[All]" allUniqueName="[EMPLOYEES].[employeeNumber].[All]" dimensionUniqueName="[EMPLOYEES]" displayFolder="" count="2" memberValueDatatype="2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2"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phone]" caption="phone" attribute="1" defaultMemberUniqueName="[OFFICES].[phone].[All]" allUniqueName="[OFFICES].[phone].[All]" dimensionUniqueName="[OFFICES]"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 date]" caption="Shipped date" attribute="1" defaultMemberUniqueName="[ORDER].[Shipped date].[All]" allUniqueName="[ORDER].[Shipped date].[All]" dimensionUniqueName="[ORDER]" displayFolder="" count="0" memberValueDatatype="130" unbalanced="0"/>
    <cacheHierarchy uniqueName="[ORDER].[status]" caption="status" attribute="1" defaultMemberUniqueName="[ORDER].[status].[All]" allUniqueName="[ORDER].[status].[All]" dimensionUniqueName="[ORDER]" displayFolder="" count="2" memberValueDatatype="130" unbalanced="0"/>
    <cacheHierarchy uniqueName="[ORDER].[Year]" caption="Year" attribute="1" defaultMemberUniqueName="[ORDER].[Year].[All]" allUniqueName="[ORDER].[Year].[All]" dimensionUniqueName="[ORDER]"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DICOUNT %]" caption="DICOUNT %" attribute="1" defaultMemberUniqueName="[ORDER DETAILS].[DICOUNT %].[All]" allUniqueName="[ORDER DETAILS].[DICOUNT %].[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MRP]" caption="MRP" attribute="1" defaultMemberUniqueName="[ORDER DETAILS].[MRP].[All]" allUniqueName="[ORDER DETAILS].[MRP].[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TOTAL BUY SALES]" caption="TOTAL BUY SALES" attribute="1" defaultMemberUniqueName="[ORDER DETAILS].[TOTAL BUY SALES].[All]" allUniqueName="[ORDER DETAILS].[TOTAL BUY SALES].[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PAYMENT].[amount]" caption="amount" attribute="1" defaultMemberUniqueName="[PAYMENT].[amount].[All]" allUniqueName="[PAYMENT].[amount].[All]" dimensionUniqueName="[PAYMENT]" displayFolder="" count="0" memberValueDatatype="5"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Product Margine]" caption="Product Margine" attribute="1" defaultMemberUniqueName="[PRODUCT].[Product Margine].[All]" allUniqueName="[PRODUCT].[Product Margine].[All]" dimensionUniqueName="[PRODUC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lassic_models_dataset]" caption="__XL_Count classic_models_dataset" measure="1" displayFolder="" measureGroup="classic_models_dataset" count="0" hidden="1"/>
    <cacheHierarchy uniqueName="[Measures].[__XL_Count CUSTOMER]" caption="__XL_Count CUSTOMER" measure="1" displayFolder="" measureGroup="CUSTOMER"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AYMENT]" caption="__XL_Count PAYMENT" measure="1" displayFolder="" measureGroup="PAYMENT" count="0" hidden="1"/>
    <cacheHierarchy uniqueName="[Measures].[__XL_Count PRODUCT LINE]" caption="__XL_Count PRODUCT LINE" measure="1" displayFolder="" measureGroup="PRODUCT LIN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SRP]" caption="Sum of MSRP" measure="1" displayFolder="" measureGroup="ORDER DETAILS" count="0" hidden="1">
      <extLst>
        <ext xmlns:x15="http://schemas.microsoft.com/office/spreadsheetml/2010/11/main" uri="{B97F6D7D-B522-45F9-BDA1-12C45D357490}">
          <x15:cacheHierarchy aggregatedColumn="40"/>
        </ext>
      </extLst>
    </cacheHierarchy>
    <cacheHierarchy uniqueName="[Measures].[Sum of TOTAL SALES]" caption="Sum of TOTAL SALES" measure="1" displayFolder="" measureGroup="ORDER DETAILS" count="0" hidden="1">
      <extLst>
        <ext xmlns:x15="http://schemas.microsoft.com/office/spreadsheetml/2010/11/main" uri="{B97F6D7D-B522-45F9-BDA1-12C45D357490}">
          <x15:cacheHierarchy aggregatedColumn="47"/>
        </ext>
      </extLst>
    </cacheHierarchy>
    <cacheHierarchy uniqueName="[Measures].[Sum of orderNumber]" caption="Sum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MRP]" caption="Sum of MRP" measure="1" displayFolder="" measureGroup="ORDER DETAILS" count="0" hidden="1">
      <extLst>
        <ext xmlns:x15="http://schemas.microsoft.com/office/spreadsheetml/2010/11/main" uri="{B97F6D7D-B522-45F9-BDA1-12C45D357490}">
          <x15:cacheHierarchy aggregatedColumn="39"/>
        </ext>
      </extLst>
    </cacheHierarchy>
    <cacheHierarchy uniqueName="[Measures].[Sum of TOTAL BUY SALES]" caption="Sum of TOTAL BUY SALES" measure="1" displayFolder="" measureGroup="ORDER DETAILS" count="0" hidden="1">
      <extLst>
        <ext xmlns:x15="http://schemas.microsoft.com/office/spreadsheetml/2010/11/main" uri="{B97F6D7D-B522-45F9-BDA1-12C45D357490}">
          <x15:cacheHierarchy aggregatedColumn="46"/>
        </ext>
      </extLst>
    </cacheHierarchy>
    <cacheHierarchy uniqueName="[Measures].[Sum of BuyPrice]" caption="Sum of BuyPrice" measure="1" displayFolder="" measureGroup="ORDER DETAILS"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8"/>
        </ext>
      </extLst>
    </cacheHierarchy>
    <cacheHierarchy uniqueName="[Measures].[Average of orderNumber]" caption="Average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ORDER" count="0" hidden="1">
      <extLst>
        <ext xmlns:x15="http://schemas.microsoft.com/office/spreadsheetml/2010/11/main" uri="{B97F6D7D-B522-45F9-BDA1-12C45D357490}">
          <x15:cacheHierarchy aggregatedColumn="35"/>
        </ext>
      </extLst>
    </cacheHierarchy>
    <cacheHierarchy uniqueName="[Measures].[Count of Year]" caption="Count of Year" measure="1" displayFolder="" measureGroup="ORDER" count="0" hidden="1">
      <extLst>
        <ext xmlns:x15="http://schemas.microsoft.com/office/spreadsheetml/2010/11/main" uri="{B97F6D7D-B522-45F9-BDA1-12C45D357490}">
          <x15:cacheHierarchy aggregatedColumn="35"/>
        </ext>
      </extLst>
    </cacheHierarchy>
    <cacheHierarchy uniqueName="[Measures].[Sum of amount]" caption="Sum of amount" measure="1" displayFolder="" measureGroup="PAYMENT" count="0" hidden="1">
      <extLst>
        <ext xmlns:x15="http://schemas.microsoft.com/office/spreadsheetml/2010/11/main" uri="{B97F6D7D-B522-45F9-BDA1-12C45D357490}">
          <x15:cacheHierarchy aggregatedColumn="48"/>
        </ext>
      </extLst>
    </cacheHierarchy>
    <cacheHierarchy uniqueName="[Measures].[Count of jobTitle]" caption="Count of jobTitle" measure="1" displayFolder="" measureGroup="EMPLOYEE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OFFICES" count="0" hidden="1">
      <extLst>
        <ext xmlns:x15="http://schemas.microsoft.com/office/spreadsheetml/2010/11/main" uri="{B97F6D7D-B522-45F9-BDA1-12C45D357490}">
          <x15:cacheHierarchy aggregatedColumn="22"/>
        </ext>
      </extLst>
    </cacheHierarchy>
    <cacheHierarchy uniqueName="[Measures].[Count of EmpFname]" caption="Count of EmpFname" measure="1" displayFolder="" measureGroup="EMPLOYEES" count="0" hidden="1">
      <extLst>
        <ext xmlns:x15="http://schemas.microsoft.com/office/spreadsheetml/2010/11/main" uri="{B97F6D7D-B522-45F9-BDA1-12C45D357490}">
          <x15:cacheHierarchy aggregatedColumn="16"/>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ES" count="0" hidden="1">
      <extLst>
        <ext xmlns:x15="http://schemas.microsoft.com/office/spreadsheetml/2010/11/main" uri="{B97F6D7D-B522-45F9-BDA1-12C45D357490}">
          <x15:cacheHierarchy aggregatedColumn="21"/>
        </ext>
      </extLst>
    </cacheHierarchy>
    <cacheHierarchy uniqueName="[Measures].[Sum of customerNumber]" caption="Sum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Count of customerNumber]" caption="Count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Sum of DICOUNT %]" caption="Sum of DICOUNT %" measure="1" displayFolder="" measureGroup="ORDER DETAILS" count="0" hidden="1">
      <extLst>
        <ext xmlns:x15="http://schemas.microsoft.com/office/spreadsheetml/2010/11/main" uri="{B97F6D7D-B522-45F9-BDA1-12C45D357490}">
          <x15:cacheHierarchy aggregatedColumn="37"/>
        </ext>
      </extLst>
    </cacheHierarchy>
  </cacheHierarchies>
  <kpis count="0"/>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HP" refreshedDate="45348.951846296295" backgroundQuery="1" createdVersion="3" refreshedVersion="6" minRefreshableVersion="3" recordCount="0" supportSubquery="1" supportAdvancedDrill="1">
  <cacheSource type="external" connectionId="22">
    <extLst>
      <ext xmlns:x14="http://schemas.microsoft.com/office/spreadsheetml/2009/9/main" uri="{F057638F-6D5F-4e77-A914-E7F072B9BCA8}">
        <x14:sourceConnection name="ThisWorkbookDataModel"/>
      </ext>
    </extLst>
  </cacheSource>
  <cacheFields count="0"/>
  <cacheHierarchies count="109">
    <cacheHierarchy uniqueName="[classic_models_dataset].[Content]" caption="Content" attribute="1" defaultMemberUniqueName="[classic_models_dataset].[Content].[All]" allUniqueName="[classic_models_dataset].[Content].[All]" dimensionUniqueName="[classic_models_dataset]" displayFolder="" count="2"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2"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2"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2" memberValueDatatype="7" unbalanced="0"/>
    <cacheHierarchy uniqueName="[classic_models_dataset].[Extension]" caption="Extension" attribute="1" defaultMemberUniqueName="[classic_models_dataset].[Extension].[All]" allUniqueName="[classic_models_dataset].[Extension].[All]" dimensionUniqueName="[classic_models_dataset]" displayFolder="" count="2" memberValueDatatype="130" unbalanced="0"/>
    <cacheHierarchy uniqueName="[classic_models_dataset].[Folder Path]" caption="Folder Path" attribute="1" defaultMemberUniqueName="[classic_models_dataset].[Folder Path].[All]" allUniqueName="[classic_models_dataset].[Folder Path].[All]" dimensionUniqueName="[classic_models_dataset]" displayFolder="" count="2" memberValueDatatype="130" unbalanced="0"/>
    <cacheHierarchy uniqueName="[classic_models_dataset].[Name]" caption="Name" attribute="1" defaultMemberUniqueName="[classic_models_dataset].[Name].[All]" allUniqueName="[classic_models_dataset].[Name].[All]" dimensionUniqueName="[classic_models_dataset]"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untry]" caption="country" attribute="1" defaultMemberUniqueName="[CUSTOMER].[country].[All]" allUniqueName="[CUSTOMER].[country].[All]" dimensionUniqueName="[CUSTOMER]" displayFolder="" count="2" memberValueDatatype="130" unbalanced="0"/>
    <cacheHierarchy uniqueName="[CUSTOMER].[creditLimit]" caption="creditLimit" attribute="1" defaultMemberUniqueName="[CUSTOMER].[creditLimit].[All]" allUniqueName="[CUSTOMER].[creditLimit].[All]" dimensionUniqueName="[CUSTOMER]" displayFolder="" count="2" memberValueDatatype="20" unbalanced="0"/>
    <cacheHierarchy uniqueName="[CUSTOMER].[customerName]" caption="customerName" attribute="1" defaultMemberUniqueName="[CUSTOMER].[customerName].[All]" allUniqueName="[CUSTOMER].[customerName].[All]" dimensionUniqueName="[CUSTOMER]" displayFolder="" count="2" memberValueDatatype="130" unbalanced="0"/>
    <cacheHierarchy uniqueName="[CUSTOMER].[customerNumber]" caption="customerNumber" attribute="1" defaultMemberUniqueName="[CUSTOMER].[customerNumber].[All]" allUniqueName="[CUSTOMER].[customerNumber].[All]" dimensionUniqueName="[CUSTOMER]" displayFolder="" count="2" memberValueDatatype="20" unbalanced="0"/>
    <cacheHierarchy uniqueName="[CUSTOMER].[Fullname]" caption="Fullname" attribute="1" defaultMemberUniqueName="[CUSTOMER].[Fullname].[All]" allUniqueName="[CUSTOMER].[Fullname].[All]" dimensionUniqueName="[CUSTOMER]" displayFolder="" count="2" memberValueDatatype="130" unbalanced="0"/>
    <cacheHierarchy uniqueName="[CUSTOMER].[postalCode]" caption="postalCode" attribute="1" defaultMemberUniqueName="[CUSTOMER].[postalCode].[All]" allUniqueName="[CUSTOMER].[postalCode].[All]" dimensionUniqueName="[CUSTOMER]" displayFolder="" count="2"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2" memberValueDatatype="20" unbalanced="0"/>
    <cacheHierarchy uniqueName="[EMPLOYEES].[email]" caption="email" attribute="1" defaultMemberUniqueName="[EMPLOYEES].[email].[All]" allUniqueName="[EMPLOYEES].[email].[All]" dimensionUniqueName="[EMPLOYEES]" displayFolder="" count="2" memberValueDatatype="130" unbalanced="0"/>
    <cacheHierarchy uniqueName="[EMPLOYEES].[EmpFname]" caption="EmpFname" attribute="1" defaultMemberUniqueName="[EMPLOYEES].[EmpFname].[All]" allUniqueName="[EMPLOYEES].[EmpFname].[All]" dimensionUniqueName="[EMPLOYEES]" displayFolder="" count="2" memberValueDatatype="130" unbalanced="0"/>
    <cacheHierarchy uniqueName="[EMPLOYEES].[employeeNumber]" caption="employeeNumber" attribute="1" defaultMemberUniqueName="[EMPLOYEES].[employeeNumber].[All]" allUniqueName="[EMPLOYEES].[employeeNumber].[All]" dimensionUniqueName="[EMPLOYEES]" displayFolder="" count="2" memberValueDatatype="20" unbalanced="0"/>
    <cacheHierarchy uniqueName="[EMPLOYEES].[extension]" caption="extension" attribute="1" defaultMemberUniqueName="[EMPLOYEES].[extension].[All]" allUniqueName="[EMPLOYEES].[extension].[All]" dimensionUniqueName="[EMPLOYEES]" displayFolder="" count="2" memberValueDatatype="130" unbalanced="0"/>
    <cacheHierarchy uniqueName="[EMPLOYEES].[jobTitle]" caption="jobTitle" attribute="1" defaultMemberUniqueName="[EMPLOYEES].[jobTitle].[All]" allUniqueName="[EMPLOYEES].[jobTitle].[All]" dimensionUniqueName="[EMPLOYEES]" displayFolder="" count="2" memberValueDatatype="130" unbalanced="0"/>
    <cacheHierarchy uniqueName="[EMPLOYEES].[officeCode]" caption="officeCode" attribute="1" defaultMemberUniqueName="[EMPLOYEES].[officeCode].[All]" allUniqueName="[EMPLOYEES].[officeCode].[All]" dimensionUniqueName="[EMPLOYEES]" displayFolder="" count="2" memberValueDatatype="20" unbalanced="0"/>
    <cacheHierarchy uniqueName="[EMPLOYEES].[reportsTo]" caption="reportsTo" attribute="1" defaultMemberUniqueName="[EMPLOYEES].[reportsTo].[All]" allUniqueName="[EMPLOYEES].[reportsTo].[All]" dimensionUniqueName="[EMPLOYEES]"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OFFICES].[city]" caption="city" attribute="1" defaultMemberUniqueName="[OFFICES].[city].[All]" allUniqueName="[OFFICES].[city].[All]" dimensionUniqueName="[OFFICES]" displayFolder="" count="2"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FFICES].[officeCode]" caption="officeCode" attribute="1" defaultMemberUniqueName="[OFFICES].[officeCode].[All]" allUniqueName="[OFFICES].[officeCode].[All]" dimensionUniqueName="[OFFICES]" displayFolder="" count="2" memberValueDatatype="20" unbalanced="0"/>
    <cacheHierarchy uniqueName="[OFFICES].[phone]" caption="phone" attribute="1" defaultMemberUniqueName="[OFFICES].[phone].[All]" allUniqueName="[OFFICES].[phone].[All]" dimensionUniqueName="[OFFICES]" displayFolder="" count="2" memberValueDatatype="130" unbalanced="0"/>
    <cacheHierarchy uniqueName="[ORDER].[customerNumber]" caption="customerNumber" attribute="1" defaultMemberUniqueName="[ORDER].[customerNumber].[All]" allUniqueName="[ORDER].[customerNumber].[All]" dimensionUniqueName="[ORDER]" displayFolder="" count="2" memberValueDatatype="20" unbalanced="0"/>
    <cacheHierarchy uniqueName="[ORDER].[orderDate]" caption="orderDate" attribute="1" time="1" defaultMemberUniqueName="[ORDER].[orderDate].[All]" allUniqueName="[ORDER].[orderDate].[All]" dimensionUniqueName="[ORDER]" displayFolder="" count="2" memberValueDatatype="7" unbalanced="0"/>
    <cacheHierarchy uniqueName="[ORDER].[orderDate (Month)]" caption="orderDate (Month)" attribute="1" defaultMemberUniqueName="[ORDER].[orderDate (Month)].[All]" allUniqueName="[ORDER].[orderDate (Month)].[All]" dimensionUniqueName="[ORDER]" displayFolder="" count="2" memberValueDatatype="130" unbalanced="0"/>
    <cacheHierarchy uniqueName="[ORDER].[orderDate (Quarter)]" caption="orderDate (Quarter)" attribute="1" defaultMemberUniqueName="[ORDER].[orderDate (Quarter)].[All]" allUniqueName="[ORDER].[orderDate (Quarter)].[All]" dimensionUniqueName="[ORDER]" displayFolder="" count="2" memberValueDatatype="130" unbalanced="0"/>
    <cacheHierarchy uniqueName="[ORDER].[orderDate (Year)]" caption="orderDate (Year)" attribute="1" defaultMemberUniqueName="[ORDER].[orderDate (Year)].[All]" allUniqueName="[ORDER].[orderDate (Year)].[All]" dimensionUniqueName="[ORDER]" displayFolder="" count="2" memberValueDatatype="130" unbalanced="0"/>
    <cacheHierarchy uniqueName="[ORDER].[orderNumber]" caption="orderNumber" attribute="1" defaultMemberUniqueName="[ORDER].[orderNumber].[All]" allUniqueName="[ORDER].[orderNumber].[All]" dimensionUniqueName="[ORDER]" displayFolder="" count="2" memberValueDatatype="20" unbalanced="0"/>
    <cacheHierarchy uniqueName="[ORDER].[requiredDate]" caption="requiredDate" attribute="1" time="1" defaultMemberUniqueName="[ORDER].[requiredDate].[All]" allUniqueName="[ORDER].[requiredDate].[All]" dimensionUniqueName="[ORDER]" displayFolder="" count="2" memberValueDatatype="7" unbalanced="0"/>
    <cacheHierarchy uniqueName="[ORDER].[Shipped date]" caption="Shipped date" attribute="1" defaultMemberUniqueName="[ORDER].[Shipped date].[All]" allUniqueName="[ORDER].[Shipped date].[All]" dimensionUniqueName="[ORDER]" displayFolder="" count="2" memberValueDatatype="130" unbalanced="0"/>
    <cacheHierarchy uniqueName="[ORDER].[status]" caption="status" attribute="1" defaultMemberUniqueName="[ORDER].[status].[All]" allUniqueName="[ORDER].[status].[All]" dimensionUniqueName="[ORDER]" displayFolder="" count="2" memberValueDatatype="130" unbalanced="0"/>
    <cacheHierarchy uniqueName="[ORDER].[Year]" caption="Year" attribute="1" defaultMemberUniqueName="[ORDER].[Year].[All]" allUniqueName="[ORDER].[Year].[All]" dimensionUniqueName="[ORDER]" displayFolder="" count="2" memberValueDatatype="5" unbalanced="0"/>
    <cacheHierarchy uniqueName="[ORDER DETAILS].[BuyPrice]" caption="BuyPrice" attribute="1" defaultMemberUniqueName="[ORDER DETAILS].[BuyPrice].[All]" allUniqueName="[ORDER DETAILS].[BuyPrice].[All]" dimensionUniqueName="[ORDER DETAILS]" displayFolder="" count="2" memberValueDatatype="5" unbalanced="0"/>
    <cacheHierarchy uniqueName="[ORDER DETAILS].[DICOUNT %]" caption="DICOUNT %" attribute="1" defaultMemberUniqueName="[ORDER DETAILS].[DICOUNT %].[All]" allUniqueName="[ORDER DETAILS].[DICOUNT %].[All]" dimensionUniqueName="[ORDER DETAILS]" displayFolder="" count="2" memberValueDatatype="5" unbalanced="0"/>
    <cacheHierarchy uniqueName="[ORDER DETAILS].[DISCOUNT]" caption="DISCOUNT" attribute="1" defaultMemberUniqueName="[ORDER DETAILS].[DISCOUNT].[All]" allUniqueName="[ORDER DETAILS].[DISCOUNT].[All]" dimensionUniqueName="[ORDER DETAILS]" displayFolder="" count="2" memberValueDatatype="5" unbalanced="0"/>
    <cacheHierarchy uniqueName="[ORDER DETAILS].[MRP]" caption="MRP" attribute="1" defaultMemberUniqueName="[ORDER DETAILS].[MRP].[All]" allUniqueName="[ORDER DETAILS].[MRP].[All]" dimensionUniqueName="[ORDER DETAILS]" displayFolder="" count="2" memberValueDatatype="5" unbalanced="0"/>
    <cacheHierarchy uniqueName="[ORDER DETAILS].[MSRP]" caption="MSRP" attribute="1" defaultMemberUniqueName="[ORDER DETAILS].[MSRP].[All]" allUniqueName="[ORDER DETAILS].[MSRP].[All]" dimensionUniqueName="[ORDER DETAILS]" displayFolder="" count="2" memberValueDatatype="5" unbalanced="0"/>
    <cacheHierarchy uniqueName="[ORDER DETAILS].[orderLineNumber]" caption="orderLineNumber" attribute="1" defaultMemberUniqueName="[ORDER DETAILS].[orderLineNumber].[All]" allUniqueName="[ORDER DETAILS].[orderLineNumber].[All]" dimensionUniqueName="[ORDER DETAILS]" displayFolder="" count="2" memberValueDatatype="20" unbalanced="0"/>
    <cacheHierarchy uniqueName="[ORDER DETAILS].[orderNumber]" caption="orderNumber" attribute="1" defaultMemberUniqueName="[ORDER DETAILS].[orderNumber].[All]" allUniqueName="[ORDER DETAILS].[orderNumber].[All]" dimensionUniqueName="[ORDER DETAILS]" displayFolder="" count="2" memberValueDatatype="20" unbalanced="0"/>
    <cacheHierarchy uniqueName="[ORDER DETAILS].[priceEach]" caption="priceEach" attribute="1" defaultMemberUniqueName="[ORDER DETAILS].[priceEach].[All]" allUniqueName="[ORDER DETAILS].[priceEach].[All]" dimensionUniqueName="[ORDER DETAILS]" displayFolder="" count="2" memberValueDatatype="5" unbalanced="0"/>
    <cacheHierarchy uniqueName="[ORDER DETAILS].[productCode]" caption="productCode" attribute="1" defaultMemberUniqueName="[ORDER DETAILS].[productCode].[All]" allUniqueName="[ORDER DETAILS].[productCode].[All]" dimensionUniqueName="[ORDER DETAILS]" displayFolder="" count="2" memberValueDatatype="130" unbalanced="0"/>
    <cacheHierarchy uniqueName="[ORDER DETAILS].[quantityOrdered]" caption="quantityOrdered" attribute="1" defaultMemberUniqueName="[ORDER DETAILS].[quantityOrdered].[All]" allUniqueName="[ORDER DETAILS].[quantityOrdered].[All]" dimensionUniqueName="[ORDER DETAILS]" displayFolder="" count="2" memberValueDatatype="20" unbalanced="0"/>
    <cacheHierarchy uniqueName="[ORDER DETAILS].[TOTAL BUY SALES]" caption="TOTAL BUY SALES" attribute="1" defaultMemberUniqueName="[ORDER DETAILS].[TOTAL BUY SALES].[All]" allUniqueName="[ORDER DETAILS].[TOTAL BUY SALES].[All]" dimensionUniqueName="[ORDER DETAILS]" displayFolder="" count="2" memberValueDatatype="5" unbalanced="0"/>
    <cacheHierarchy uniqueName="[ORDER DETAILS].[TOTAL SALES]" caption="TOTAL SALES" attribute="1" defaultMemberUniqueName="[ORDER DETAILS].[TOTAL SALES].[All]" allUniqueName="[ORDER DETAILS].[TOTAL SALES].[All]" dimensionUniqueName="[ORDER DETAILS]" displayFolder="" count="2" memberValueDatatype="5" unbalanced="0"/>
    <cacheHierarchy uniqueName="[PAYMENT].[amount]" caption="amount" attribute="1" defaultMemberUniqueName="[PAYMENT].[amount].[All]" allUniqueName="[PAYMENT].[amount].[All]" dimensionUniqueName="[PAYMENT]" displayFolder="" count="2" memberValueDatatype="5" unbalanced="0"/>
    <cacheHierarchy uniqueName="[PAYMENT].[checkNumber]" caption="checkNumber" attribute="1" defaultMemberUniqueName="[PAYMENT].[checkNumber].[All]" allUniqueName="[PAYMENT].[checkNumber].[All]" dimensionUniqueName="[PAYMENT]" displayFolder="" count="2" memberValueDatatype="130" unbalanced="0"/>
    <cacheHierarchy uniqueName="[PAYMENT].[customerNumber]" caption="customerNumber" attribute="1" defaultMemberUniqueName="[PAYMENT].[customerNumber].[All]" allUniqueName="[PAYMENT].[customerNumber].[All]" dimensionUniqueName="[PAYMENT]" displayFolder="" count="2" memberValueDatatype="20" unbalanced="0"/>
    <cacheHierarchy uniqueName="[PAYMENT].[paymentDate]" caption="paymentDate" attribute="1" time="1" defaultMemberUniqueName="[PAYMENT].[paymentDate].[All]" allUniqueName="[PAYMENT].[paymentDate].[All]" dimensionUniqueName="[PAYMENT]" displayFolder="" count="2" memberValueDatatype="7" unbalanced="0"/>
    <cacheHierarchy uniqueName="[PRODUCT].[buyPrice]" caption="buyPrice" attribute="1" defaultMemberUniqueName="[PRODUCT].[buyPrice].[All]" allUniqueName="[PRODUCT].[buyPrice].[All]" dimensionUniqueName="[PRODUCT]" displayFolder="" count="2" memberValueDatatype="5" unbalanced="0"/>
    <cacheHierarchy uniqueName="[PRODUCT].[MSRP]" caption="MSRP" attribute="1" defaultMemberUniqueName="[PRODUCT].[MSRP].[All]" allUniqueName="[PRODUCT].[MSRP].[All]" dimensionUniqueName="[PRODUCT]" displayFolder="" count="2" memberValueDatatype="5" unbalanced="0"/>
    <cacheHierarchy uniqueName="[PRODUCT].[Product Margine]" caption="Product Margine" attribute="1" defaultMemberUniqueName="[PRODUCT].[Product Margine].[All]" allUniqueName="[PRODUCT].[Product Margine].[All]" dimensionUniqueName="[PRODUCT]" displayFolder="" count="2" memberValueDatatype="5" unbalanced="0"/>
    <cacheHierarchy uniqueName="[PRODUCT].[productCode]" caption="productCode" attribute="1" defaultMemberUniqueName="[PRODUCT].[productCode].[All]" allUniqueName="[PRODUCT].[productCode].[All]" dimensionUniqueName="[PRODUCT]" displayFolder="" count="2" memberValueDatatype="130" unbalanced="0"/>
    <cacheHierarchy uniqueName="[PRODUCT].[productDescription]" caption="productDescription" attribute="1" defaultMemberUniqueName="[PRODUCT].[productDescription].[All]" allUniqueName="[PRODUCT].[productDescription].[All]" dimensionUniqueName="[PRODUCT]" displayFolder="" count="2" memberValueDatatype="130" unbalanced="0"/>
    <cacheHierarchy uniqueName="[PRODUCT].[productLine]" caption="productLine" attribute="1" defaultMemberUniqueName="[PRODUCT].[productLine].[All]" allUniqueName="[PRODUCT].[productLine].[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cacheHierarchy uniqueName="[PRODUCT].[productVendor]" caption="productVendor" attribute="1" defaultMemberUniqueName="[PRODUCT].[productVendor].[All]" allUniqueName="[PRODUCT].[productVendor].[All]" dimensionUniqueName="[PRODUCT]" displayFolder="" count="2" memberValueDatatype="130" unbalanced="0"/>
    <cacheHierarchy uniqueName="[PRODUCT].[quantityInStock]" caption="quantityInStock" attribute="1" defaultMemberUniqueName="[PRODUCT].[quantityInStock].[All]" allUniqueName="[PRODUCT].[quantityInStock].[All]" dimensionUniqueName="[PRODUCT]" displayFolder="" count="2" memberValueDatatype="20"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2" memberValueDatatype="130" unbalanced="0"/>
    <cacheHierarchy uniqueName="[Table1].[Column1]" caption="Column1" attribute="1" defaultMemberUniqueName="[Table1].[Column1].[All]" allUniqueName="[Table1].[Column1].[All]" dimensionUniqueName="[Table1]" displayFolder="" count="2" memberValueDatatype="130" unbalanced="0"/>
    <cacheHierarchy uniqueName="[ORDER].[orderDate (Month Index)]" caption="orderDate (Month Index)" attribute="1" defaultMemberUniqueName="[ORDER].[orderDate (Month Index)].[All]" allUniqueName="[ORDER].[orderDate (Month Index)].[All]" dimensionUniqueName="[ORDER]" displayFolder="" count="2" memberValueDatatype="20" unbalanced="0" hidden="1"/>
    <cacheHierarchy uniqueName="[Measures].[__XL_Count classic_models_dataset]" caption="__XL_Count classic_models_dataset" measure="1" displayFolder="" measureGroup="classic_models_dataset" count="0" hidden="1"/>
    <cacheHierarchy uniqueName="[Measures].[__XL_Count CUSTOMER]" caption="__XL_Count CUSTOMER" measure="1" displayFolder="" measureGroup="CUSTOMER"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AYMENT]" caption="__XL_Count PAYMENT" measure="1" displayFolder="" measureGroup="PAYMENT" count="0" hidden="1"/>
    <cacheHierarchy uniqueName="[Measures].[__XL_Count PRODUCT LINE]" caption="__XL_Count PRODUCT LINE" measure="1" displayFolder="" measureGroup="PRODUCT LIN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SRP]" caption="Sum of MSRP" measure="1" displayFolder="" measureGroup="ORDER DETAILS" count="0" hidden="1">
      <extLst>
        <ext xmlns:x15="http://schemas.microsoft.com/office/spreadsheetml/2010/11/main" uri="{B97F6D7D-B522-45F9-BDA1-12C45D357490}">
          <x15:cacheHierarchy aggregatedColumn="41"/>
        </ext>
      </extLst>
    </cacheHierarchy>
    <cacheHierarchy uniqueName="[Measures].[Sum of TOTAL SALES]" caption="Sum of TOTAL SALES" measure="1" displayFolder="" measureGroup="ORDER DETAILS" count="0" hidden="1">
      <extLst>
        <ext xmlns:x15="http://schemas.microsoft.com/office/spreadsheetml/2010/11/main" uri="{B97F6D7D-B522-45F9-BDA1-12C45D357490}">
          <x15:cacheHierarchy aggregatedColumn="48"/>
        </ext>
      </extLst>
    </cacheHierarchy>
    <cacheHierarchy uniqueName="[Measures].[Sum of orderNumber]" caption="Sum of orderNumber" measure="1" displayFolder="" measureGroup="ORDER" count="0" hidden="1">
      <extLst>
        <ext xmlns:x15="http://schemas.microsoft.com/office/spreadsheetml/2010/11/main" uri="{B97F6D7D-B522-45F9-BDA1-12C45D357490}">
          <x15:cacheHierarchy aggregatedColumn="32"/>
        </ext>
      </extLst>
    </cacheHierarchy>
    <cacheHierarchy uniqueName="[Measures].[Sum of MRP]" caption="Sum of MRP" measure="1" displayFolder="" measureGroup="ORDER DETAILS" count="0" hidden="1">
      <extLst>
        <ext xmlns:x15="http://schemas.microsoft.com/office/spreadsheetml/2010/11/main" uri="{B97F6D7D-B522-45F9-BDA1-12C45D357490}">
          <x15:cacheHierarchy aggregatedColumn="40"/>
        </ext>
      </extLst>
    </cacheHierarchy>
    <cacheHierarchy uniqueName="[Measures].[Sum of TOTAL BUY SALES]" caption="Sum of TOTAL BUY SALES" measure="1" displayFolder="" measureGroup="ORDER DETAILS" count="0" hidden="1">
      <extLst>
        <ext xmlns:x15="http://schemas.microsoft.com/office/spreadsheetml/2010/11/main" uri="{B97F6D7D-B522-45F9-BDA1-12C45D357490}">
          <x15:cacheHierarchy aggregatedColumn="47"/>
        </ext>
      </extLst>
    </cacheHierarchy>
    <cacheHierarchy uniqueName="[Measures].[Sum of BuyPrice]" caption="Sum of BuyPrice" measure="1" displayFolder="" measureGroup="ORDER DETAILS" count="0" hidden="1">
      <extLst>
        <ext xmlns:x15="http://schemas.microsoft.com/office/spreadsheetml/2010/11/main" uri="{B97F6D7D-B522-45F9-BDA1-12C45D357490}">
          <x15:cacheHierarchy aggregatedColumn="37"/>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9"/>
        </ext>
      </extLst>
    </cacheHierarchy>
    <cacheHierarchy uniqueName="[Measures].[Average of orderNumber]" caption="Average of orderNumber" measure="1" displayFolder="" measureGroup="ORDER" count="0" hidden="1">
      <extLst>
        <ext xmlns:x15="http://schemas.microsoft.com/office/spreadsheetml/2010/11/main" uri="{B97F6D7D-B522-45F9-BDA1-12C45D357490}">
          <x15:cacheHierarchy aggregatedColumn="32"/>
        </ext>
      </extLst>
    </cacheHierarchy>
    <cacheHierarchy uniqueName="[Measures].[Sum of Year]" caption="Sum of Year" measure="1" displayFolder="" measureGroup="ORDER" count="0" hidden="1">
      <extLst>
        <ext xmlns:x15="http://schemas.microsoft.com/office/spreadsheetml/2010/11/main" uri="{B97F6D7D-B522-45F9-BDA1-12C45D357490}">
          <x15:cacheHierarchy aggregatedColumn="36"/>
        </ext>
      </extLst>
    </cacheHierarchy>
    <cacheHierarchy uniqueName="[Measures].[Count of Year]" caption="Count of Year" measure="1" displayFolder="" measureGroup="ORDER" count="0" hidden="1">
      <extLst>
        <ext xmlns:x15="http://schemas.microsoft.com/office/spreadsheetml/2010/11/main" uri="{B97F6D7D-B522-45F9-BDA1-12C45D357490}">
          <x15:cacheHierarchy aggregatedColumn="36"/>
        </ext>
      </extLst>
    </cacheHierarchy>
    <cacheHierarchy uniqueName="[Measures].[Sum of amount]" caption="Sum of amount" measure="1" displayFolder="" measureGroup="PAYMENT" count="0" hidden="1">
      <extLst>
        <ext xmlns:x15="http://schemas.microsoft.com/office/spreadsheetml/2010/11/main" uri="{B97F6D7D-B522-45F9-BDA1-12C45D357490}">
          <x15:cacheHierarchy aggregatedColumn="49"/>
        </ext>
      </extLst>
    </cacheHierarchy>
    <cacheHierarchy uniqueName="[Measures].[Count of jobTitle]" caption="Count of jobTitle" measure="1" displayFolder="" measureGroup="EMPLOYEE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OFFICES" count="0" hidden="1">
      <extLst>
        <ext xmlns:x15="http://schemas.microsoft.com/office/spreadsheetml/2010/11/main" uri="{B97F6D7D-B522-45F9-BDA1-12C45D357490}">
          <x15:cacheHierarchy aggregatedColumn="23"/>
        </ext>
      </extLst>
    </cacheHierarchy>
    <cacheHierarchy uniqueName="[Measures].[Count of EmpFname]" caption="Count of EmpFname" measure="1" displayFolder="" measureGroup="EMPLOYEES" count="0" hidden="1">
      <extLst>
        <ext xmlns:x15="http://schemas.microsoft.com/office/spreadsheetml/2010/11/main" uri="{B97F6D7D-B522-45F9-BDA1-12C45D357490}">
          <x15:cacheHierarchy aggregatedColumn="16"/>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ES" count="0" hidden="1">
      <extLst>
        <ext xmlns:x15="http://schemas.microsoft.com/office/spreadsheetml/2010/11/main" uri="{B97F6D7D-B522-45F9-BDA1-12C45D357490}">
          <x15:cacheHierarchy aggregatedColumn="21"/>
        </ext>
      </extLst>
    </cacheHierarchy>
    <cacheHierarchy uniqueName="[Measures].[Sum of customerNumber]" caption="Sum of customerNumber" measure="1" displayFolder="" measureGroup="PAYMENT" count="0" hidden="1">
      <extLst>
        <ext xmlns:x15="http://schemas.microsoft.com/office/spreadsheetml/2010/11/main" uri="{B97F6D7D-B522-45F9-BDA1-12C45D357490}">
          <x15:cacheHierarchy aggregatedColumn="51"/>
        </ext>
      </extLst>
    </cacheHierarchy>
    <cacheHierarchy uniqueName="[Measures].[Count of customerNumber]" caption="Count of customerNumber" measure="1" displayFolder="" measureGroup="PAYMENT" count="0" hidden="1">
      <extLst>
        <ext xmlns:x15="http://schemas.microsoft.com/office/spreadsheetml/2010/11/main" uri="{B97F6D7D-B522-45F9-BDA1-12C45D357490}">
          <x15:cacheHierarchy aggregatedColumn="51"/>
        </ext>
      </extLst>
    </cacheHierarchy>
    <cacheHierarchy uniqueName="[Measures].[Sum of DICOUNT %]" caption="Sum of DICOUNT %" measure="1" displayFolder="" measureGroup="ORDER DETAILS" count="0" hidden="1">
      <extLst>
        <ext xmlns:x15="http://schemas.microsoft.com/office/spreadsheetml/2010/11/main" uri="{B97F6D7D-B522-45F9-BDA1-12C45D357490}">
          <x15:cacheHierarchy aggregatedColumn="38"/>
        </ext>
      </extLst>
    </cacheHierarchy>
    <cacheHierarchy uniqueName="[Measures].[Sum of Product Margine]" caption="Sum of Product Margine" measure="1" displayFolder="" measureGroup="PRODUCT" count="0" hidden="1">
      <extLst>
        <ext xmlns:x15="http://schemas.microsoft.com/office/spreadsheetml/2010/11/main" uri="{B97F6D7D-B522-45F9-BDA1-12C45D357490}">
          <x15:cacheHierarchy aggregatedColumn="55"/>
        </ext>
      </extLst>
    </cacheHierarchy>
    <cacheHierarchy uniqueName="[Measures].[Sum of customerNumber 2]" caption="Sum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ustomerNumber 2]" caption="Count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ity 2]" caption="Count of city 2" measure="1" displayFolder="" measureGroup="CUSTOMER" count="0" hidden="1">
      <extLst>
        <ext xmlns:x15="http://schemas.microsoft.com/office/spreadsheetml/2010/11/main" uri="{B97F6D7D-B522-45F9-BDA1-12C45D357490}">
          <x15:cacheHierarchy aggregatedColumn="7"/>
        </ext>
      </extLst>
    </cacheHierarchy>
    <cacheHierarchy uniqueName="[Measures].[Sum of customerNumber 3]" caption="Sum of customerNumber 3" measure="1" displayFolder="" measureGroup="ORDER" count="0" hidden="1">
      <extLst>
        <ext xmlns:x15="http://schemas.microsoft.com/office/spreadsheetml/2010/11/main" uri="{B97F6D7D-B522-45F9-BDA1-12C45D357490}">
          <x15:cacheHierarchy aggregatedColumn="27"/>
        </ext>
      </extLst>
    </cacheHierarchy>
    <cacheHierarchy uniqueName="[Measures].[Count of country]" caption="Count of country" measure="1" displayFolder="" measureGroup="OFFICES" count="0" hidden="1">
      <extLst>
        <ext xmlns:x15="http://schemas.microsoft.com/office/spreadsheetml/2010/11/main" uri="{B97F6D7D-B522-45F9-BDA1-12C45D357490}">
          <x15:cacheHierarchy aggregatedColumn="24"/>
        </ext>
      </extLst>
    </cacheHierarchy>
    <cacheHierarchy uniqueName="[Measures].[Count of Product Margine]" caption="Count of Product Margine" measure="1" displayFolder="" measureGroup="PRODUCT" count="0" hidden="1">
      <extLst>
        <ext xmlns:x15="http://schemas.microsoft.com/office/spreadsheetml/2010/11/main" uri="{B97F6D7D-B522-45F9-BDA1-12C45D357490}">
          <x15:cacheHierarchy aggregatedColumn="55"/>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7"/>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32"/>
        </ext>
      </extLst>
    </cacheHierarchy>
    <cacheHierarchy uniqueName="[Measures].[Sum of orderLineNumber]" caption="Sum of orderLineNumber" measure="1" displayFolder="" measureGroup="ORDER DETAILS" count="0" hidden="1">
      <extLst>
        <ext xmlns:x15="http://schemas.microsoft.com/office/spreadsheetml/2010/11/main" uri="{B97F6D7D-B522-45F9-BDA1-12C45D357490}">
          <x15:cacheHierarchy aggregatedColumn="42"/>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43"/>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46"/>
        </ext>
      </extLst>
    </cacheHierarchy>
  </cacheHierarchies>
  <kpis count="0"/>
  <dimensions count="11">
    <dimension name="classic_models_dataset" uniqueName="[classic_models_dataset]" caption="classic_models_dataset"/>
    <dimension name="CUSTOMER" uniqueName="[CUSTOMER]" caption="CUSTOMER"/>
    <dimension name="EMPLOYEES" uniqueName="[EMPLOYEES]" caption="EMPLOYEES"/>
    <dimension measure="1" name="Measures" uniqueName="[Measures]" caption="Measures"/>
    <dimension name="OFFICES" uniqueName="[OFFICES]" caption="OFFICES"/>
    <dimension name="ORDER" uniqueName="[ORDER]" caption="ORDER"/>
    <dimension name="ORDER DETAILS" uniqueName="[ORDER DETAILS]" caption="ORDER DETAILS"/>
    <dimension name="PAYMENT" uniqueName="[PAYMENT]" caption="PAYMENT"/>
    <dimension name="PRODUCT" uniqueName="[PRODUCT]" caption="PRODUCT"/>
    <dimension name="PRODUCT LINE" uniqueName="[PRODUCT LINE]" caption="PRODUCT LINE"/>
    <dimension name="Table1" uniqueName="[Table1]" caption="Table1"/>
  </dimensions>
  <measureGroups count="10">
    <measureGroup name="classic_models_dataset" caption="classic_models_dataset"/>
    <measureGroup name="CUSTOMER" caption="CUSTOMER"/>
    <measureGroup name="EMPLOYEES" caption="EMPLOYEES"/>
    <measureGroup name="OFFICES" caption="OFFICES"/>
    <measureGroup name="ORDER" caption="ORDER"/>
    <measureGroup name="ORDER DETAILS" caption="ORDER DETAILS"/>
    <measureGroup name="PAYMENT" caption="PAYMENT"/>
    <measureGroup name="PRODUCT" caption="PRODUCT"/>
    <measureGroup name="PRODUCT LINE" caption="PRODUCT LINE"/>
    <measureGroup name="Table1" caption="Table1"/>
  </measureGroups>
  <maps count="26">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5" dimension="1"/>
    <map measureGroup="5" dimension="2"/>
    <map measureGroup="5" dimension="4"/>
    <map measureGroup="5" dimension="5"/>
    <map measureGroup="5" dimension="6"/>
    <map measureGroup="5" dimension="8"/>
    <map measureGroup="5" dimension="9"/>
    <map measureGroup="6" dimension="1"/>
    <map measureGroup="6" dimension="2"/>
    <map measureGroup="6" dimension="4"/>
    <map measureGroup="6" dimension="7"/>
    <map measureGroup="7" dimension="8"/>
    <map measureGroup="7" dimension="9"/>
    <map measureGroup="8" dimension="9"/>
    <map measureGroup="9" dimension="10"/>
  </maps>
  <extLst>
    <ext xmlns:x14="http://schemas.microsoft.com/office/spreadsheetml/2009/9/main" uri="{725AE2AE-9491-48be-B2B4-4EB974FC3084}">
      <x14:pivotCacheDefinition pivotCacheId="7"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HP" refreshedDate="45348.858696643518" backgroundQuery="1" createdVersion="6" refreshedVersion="6" minRefreshableVersion="3" recordCount="0" supportSubquery="1" supportAdvancedDrill="1">
  <cacheSource type="external" connectionId="22"/>
  <cacheFields count="3">
    <cacheField name="[Measures].[Sum of amount]" caption="Sum of amount" numFmtId="0" hierarchy="86" level="32767"/>
    <cacheField name="[PAYMENT].[customerNumber].[customerNumber]" caption="customerNumber" numFmtId="0" hierarchy="50" level="1">
      <sharedItems containsSemiMixedTypes="0" containsString="0" containsNumber="1" containsInteger="1" minValue="114" maxValue="151" count="5">
        <n v="114"/>
        <n v="124"/>
        <n v="141"/>
        <n v="148"/>
        <n v="151"/>
      </sharedItems>
      <extLst>
        <ext xmlns:x15="http://schemas.microsoft.com/office/spreadsheetml/2010/11/main" uri="{4F2E5C28-24EA-4eb8-9CBF-B6C8F9C3D259}">
          <x15:cachedUniqueNames>
            <x15:cachedUniqueName index="0" name="[PAYMENT].[customerNumber].&amp;[114]"/>
            <x15:cachedUniqueName index="1" name="[PAYMENT].[customerNumber].&amp;[124]"/>
            <x15:cachedUniqueName index="2" name="[PAYMENT].[customerNumber].&amp;[141]"/>
            <x15:cachedUniqueName index="3" name="[PAYMENT].[customerNumber].&amp;[148]"/>
            <x15:cachedUniqueName index="4" name="[PAYMENT].[customerNumber].&amp;[151]"/>
          </x15:cachedUniqueNames>
        </ext>
      </extLst>
    </cacheField>
    <cacheField name="[OFFICES].[country].[country]" caption="country" numFmtId="0" hierarchy="23" level="1">
      <sharedItems count="5">
        <s v="Australia"/>
        <s v="France"/>
        <s v="Japan"/>
        <s v="UK"/>
        <s v="USA"/>
      </sharedItems>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customerNumber]" caption="customerNumber" attribute="1" defaultMemberUniqueName="[CUSTOMER].[customerNumber].[All]" allUniqueName="[CUSTOMER].[customerNumber].[All]" dimensionUniqueName="[CUSTOMER]" displayFolder="" count="0" memberValueDatatype="20" unbalanced="0"/>
    <cacheHierarchy uniqueName="[CUSTOMER].[Fullname]" caption="Fullname" attribute="1" defaultMemberUniqueName="[CUSTOMER].[Fullname].[All]" allUniqueName="[CUSTOMER].[Fullname].[All]" dimensionUniqueName="[CUSTOMER]" displayFolder="" count="0" memberValueDatatype="130" unbalanced="0"/>
    <cacheHierarchy uniqueName="[CUSTOMER].[postalCode]" caption="postalCode" attribute="1" defaultMemberUniqueName="[CUSTOMER].[postalCode].[All]" allUniqueName="[CUSTOMER].[postalCode].[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20" unbalanced="0"/>
    <cacheHierarchy uniqueName="[EMPLOYEES].[email]" caption="email" attribute="1" defaultMemberUniqueName="[EMPLOYEES].[email].[All]" allUniqueName="[EMPLOYEES].[email].[All]" dimensionUniqueName="[EMPLOYEES]" displayFolder="" count="0" memberValueDatatype="130" unbalanced="0"/>
    <cacheHierarchy uniqueName="[EMPLOYEES].[EmpFname]" caption="EmpFname" attribute="1" defaultMemberUniqueName="[EMPLOYEES].[EmpFname].[All]" allUniqueName="[EMPLOYEES].[EmpFname].[All]" dimensionUniqueName="[EMPLOYEES]" displayFolder="" count="0" memberValueDatatype="13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2"/>
      </fieldsUsage>
    </cacheHierarchy>
    <cacheHierarchy uniqueName="[OFFICES].[officeCode]" caption="officeCode" attribute="1" defaultMemberUniqueName="[OFFICES].[officeCode].[All]" allUniqueName="[OFFICES].[officeCode].[All]" dimensionUniqueName="[OFFICES]" displayFolder="" count="0" memberValueDatatype="20" unbalanced="0"/>
    <cacheHierarchy uniqueName="[OFFICES].[phone]" caption="phone" attribute="1" defaultMemberUniqueName="[OFFICES].[phone].[All]" allUniqueName="[OFFICES].[phone].[All]" dimensionUniqueName="[OFFICES]"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 date]" caption="Shipped date" attribute="1" defaultMemberUniqueName="[ORDER].[Shipped date].[All]" allUniqueName="[ORDER].[Shipped date].[All]" dimensionUniqueName="[ORDER]" displayFolder="" count="0" memberValueDatatype="130" unbalanced="0"/>
    <cacheHierarchy uniqueName="[ORDER].[status]" caption="status" attribute="1" defaultMemberUniqueName="[ORDER].[status].[All]" allUniqueName="[ORDER].[status].[All]" dimensionUniqueName="[ORDER]" displayFolder="" count="0" memberValueDatatype="130" unbalanced="0"/>
    <cacheHierarchy uniqueName="[ORDER].[Year]" caption="Year" attribute="1" defaultMemberUniqueName="[ORDER].[Year].[All]" allUniqueName="[ORDER].[Year].[All]" dimensionUniqueName="[ORDER]"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DICOUNT %]" caption="DICOUNT %" attribute="1" defaultMemberUniqueName="[ORDER DETAILS].[DICOUNT %].[All]" allUniqueName="[ORDER DETAILS].[DICOUNT %].[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MRP]" caption="MRP" attribute="1" defaultMemberUniqueName="[ORDER DETAILS].[MRP].[All]" allUniqueName="[ORDER DETAILS].[MRP].[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TOTAL BUY SALES]" caption="TOTAL BUY SALES" attribute="1" defaultMemberUniqueName="[ORDER DETAILS].[TOTAL BUY SALES].[All]" allUniqueName="[ORDER DETAILS].[TOTAL BUY SALES].[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PAYMENT].[amount]" caption="amount" attribute="1" defaultMemberUniqueName="[PAYMENT].[amount].[All]" allUniqueName="[PAYMENT].[amount].[All]" dimensionUniqueName="[PAYMENT]" displayFolder="" count="0" memberValueDatatype="5"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customerNumber]" caption="customerNumber" attribute="1" defaultMemberUniqueName="[PAYMENT].[customerNumber].[All]" allUniqueName="[PAYMENT].[customerNumber].[All]" dimensionUniqueName="[PAYMENT]" displayFolder="" count="2" memberValueDatatype="20" unbalanced="0">
      <fieldsUsage count="2">
        <fieldUsage x="-1"/>
        <fieldUsage x="1"/>
      </fieldsUsage>
    </cacheHierarchy>
    <cacheHierarchy uniqueName="[PAYMENT].[paymentDate]" caption="paymentDate" attribute="1" time="1" defaultMemberUniqueName="[PAYMENT].[paymentDate].[All]" allUniqueName="[PAYMENT].[paymentDate].[All]" dimensionUniqueName="[PAYMENT]" displayFolder="" count="0" memberValueDatatype="7"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Product Margine]" caption="Product Margine" attribute="1" defaultMemberUniqueName="[PRODUCT].[Product Margine].[All]" allUniqueName="[PRODUCT].[Product Margine].[All]" dimensionUniqueName="[PRODUC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 LINE].[productLine]" caption="productLine" attribute="1" defaultMemberUniqueName="[PRODUCT LINE].[productLine].[All]" allUniqueName="[PRODUCT LINE].[productLine].[All]" dimensionUniqueName="[PRODUCT LINE]" displayFolder="" count="0"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lassic_models_dataset]" caption="__XL_Count classic_models_dataset" measure="1" displayFolder="" measureGroup="classic_models_dataset" count="0" hidden="1"/>
    <cacheHierarchy uniqueName="[Measures].[__XL_Count CUSTOMER]" caption="__XL_Count CUSTOMER" measure="1" displayFolder="" measureGroup="CUSTOMER"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AYMENT]" caption="__XL_Count PAYMENT" measure="1" displayFolder="" measureGroup="PAYMENT" count="0" hidden="1"/>
    <cacheHierarchy uniqueName="[Measures].[__XL_Count PRODUCT LINE]" caption="__XL_Count PRODUCT LINE" measure="1" displayFolder="" measureGroup="PRODUCT LIN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SRP]" caption="Sum of MSRP" measure="1" displayFolder="" measureGroup="ORDER DETAILS" count="0" hidden="1">
      <extLst>
        <ext xmlns:x15="http://schemas.microsoft.com/office/spreadsheetml/2010/11/main" uri="{B97F6D7D-B522-45F9-BDA1-12C45D357490}">
          <x15:cacheHierarchy aggregatedColumn="40"/>
        </ext>
      </extLst>
    </cacheHierarchy>
    <cacheHierarchy uniqueName="[Measures].[Sum of TOTAL SALES]" caption="Sum of TOTAL SALES" measure="1" displayFolder="" measureGroup="ORDER DETAILS" count="0" hidden="1">
      <extLst>
        <ext xmlns:x15="http://schemas.microsoft.com/office/spreadsheetml/2010/11/main" uri="{B97F6D7D-B522-45F9-BDA1-12C45D357490}">
          <x15:cacheHierarchy aggregatedColumn="47"/>
        </ext>
      </extLst>
    </cacheHierarchy>
    <cacheHierarchy uniqueName="[Measures].[Sum of orderNumber]" caption="Sum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MRP]" caption="Sum of MRP" measure="1" displayFolder="" measureGroup="ORDER DETAILS" count="0" hidden="1">
      <extLst>
        <ext xmlns:x15="http://schemas.microsoft.com/office/spreadsheetml/2010/11/main" uri="{B97F6D7D-B522-45F9-BDA1-12C45D357490}">
          <x15:cacheHierarchy aggregatedColumn="39"/>
        </ext>
      </extLst>
    </cacheHierarchy>
    <cacheHierarchy uniqueName="[Measures].[Sum of TOTAL BUY SALES]" caption="Sum of TOTAL BUY SALES" measure="1" displayFolder="" measureGroup="ORDER DETAILS" count="0" hidden="1">
      <extLst>
        <ext xmlns:x15="http://schemas.microsoft.com/office/spreadsheetml/2010/11/main" uri="{B97F6D7D-B522-45F9-BDA1-12C45D357490}">
          <x15:cacheHierarchy aggregatedColumn="46"/>
        </ext>
      </extLst>
    </cacheHierarchy>
    <cacheHierarchy uniqueName="[Measures].[Sum of BuyPrice]" caption="Sum of BuyPrice" measure="1" displayFolder="" measureGroup="ORDER DETAILS"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8"/>
        </ext>
      </extLst>
    </cacheHierarchy>
    <cacheHierarchy uniqueName="[Measures].[Average of orderNumber]" caption="Average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ORDER" count="0" hidden="1">
      <extLst>
        <ext xmlns:x15="http://schemas.microsoft.com/office/spreadsheetml/2010/11/main" uri="{B97F6D7D-B522-45F9-BDA1-12C45D357490}">
          <x15:cacheHierarchy aggregatedColumn="35"/>
        </ext>
      </extLst>
    </cacheHierarchy>
    <cacheHierarchy uniqueName="[Measures].[Count of Year]" caption="Count of Year" measure="1" displayFolder="" measureGroup="ORDER" count="0" hidden="1">
      <extLst>
        <ext xmlns:x15="http://schemas.microsoft.com/office/spreadsheetml/2010/11/main" uri="{B97F6D7D-B522-45F9-BDA1-12C45D357490}">
          <x15:cacheHierarchy aggregatedColumn="35"/>
        </ext>
      </extLst>
    </cacheHierarchy>
    <cacheHierarchy uniqueName="[Measures].[Sum of amount]" caption="Sum of amount" measure="1" displayFolder="" measureGroup="PAYMENT" count="0" oneField="1" hidden="1">
      <fieldsUsage count="1">
        <fieldUsage x="0"/>
      </fieldsUsage>
      <extLst>
        <ext xmlns:x15="http://schemas.microsoft.com/office/spreadsheetml/2010/11/main" uri="{B97F6D7D-B522-45F9-BDA1-12C45D357490}">
          <x15:cacheHierarchy aggregatedColumn="48"/>
        </ext>
      </extLst>
    </cacheHierarchy>
    <cacheHierarchy uniqueName="[Measures].[Count of jobTitle]" caption="Count of jobTitle" measure="1" displayFolder="" measureGroup="EMPLOYEE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OFFICES" count="0" hidden="1">
      <extLst>
        <ext xmlns:x15="http://schemas.microsoft.com/office/spreadsheetml/2010/11/main" uri="{B97F6D7D-B522-45F9-BDA1-12C45D357490}">
          <x15:cacheHierarchy aggregatedColumn="22"/>
        </ext>
      </extLst>
    </cacheHierarchy>
    <cacheHierarchy uniqueName="[Measures].[Count of EmpFname]" caption="Count of EmpFname" measure="1" displayFolder="" measureGroup="EMPLOYEES" count="0" hidden="1">
      <extLst>
        <ext xmlns:x15="http://schemas.microsoft.com/office/spreadsheetml/2010/11/main" uri="{B97F6D7D-B522-45F9-BDA1-12C45D357490}">
          <x15:cacheHierarchy aggregatedColumn="16"/>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ES" count="0" hidden="1">
      <extLst>
        <ext xmlns:x15="http://schemas.microsoft.com/office/spreadsheetml/2010/11/main" uri="{B97F6D7D-B522-45F9-BDA1-12C45D357490}">
          <x15:cacheHierarchy aggregatedColumn="21"/>
        </ext>
      </extLst>
    </cacheHierarchy>
    <cacheHierarchy uniqueName="[Measures].[Sum of customerNumber]" caption="Sum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Count of customerNumber]" caption="Count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Sum of DICOUNT %]" caption="Sum of DICOUNT %" measure="1" displayFolder="" measureGroup="ORDER DETAILS" count="0" hidden="1">
      <extLst>
        <ext xmlns:x15="http://schemas.microsoft.com/office/spreadsheetml/2010/11/main" uri="{B97F6D7D-B522-45F9-BDA1-12C45D357490}">
          <x15:cacheHierarchy aggregatedColumn="37"/>
        </ext>
      </extLst>
    </cacheHierarchy>
    <cacheHierarchy uniqueName="[Measures].[Sum of Product Margine]" caption="Sum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customerNumber 2]" caption="Sum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ustomerNumber 2]" caption="Count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ity 2]" caption="Count of city 2" measure="1" displayFolder="" measureGroup="CUSTOMER" count="0" hidden="1">
      <extLst>
        <ext xmlns:x15="http://schemas.microsoft.com/office/spreadsheetml/2010/11/main" uri="{B97F6D7D-B522-45F9-BDA1-12C45D357490}">
          <x15:cacheHierarchy aggregatedColumn="7"/>
        </ext>
      </extLst>
    </cacheHierarchy>
    <cacheHierarchy uniqueName="[Measures].[Sum of customerNumber 3]" caption="Sum of customerNumber 3" measure="1" displayFolder="" measureGroup="ORDER" count="0" hidden="1">
      <extLst>
        <ext xmlns:x15="http://schemas.microsoft.com/office/spreadsheetml/2010/11/main" uri="{B97F6D7D-B522-45F9-BDA1-12C45D357490}">
          <x15:cacheHierarchy aggregatedColumn="26"/>
        </ext>
      </extLst>
    </cacheHierarchy>
    <cacheHierarchy uniqueName="[Measures].[Count of country]" caption="Count of country" measure="1" displayFolder="" measureGroup="OFFICES" count="0" hidden="1">
      <extLst>
        <ext xmlns:x15="http://schemas.microsoft.com/office/spreadsheetml/2010/11/main" uri="{B97F6D7D-B522-45F9-BDA1-12C45D357490}">
          <x15:cacheHierarchy aggregatedColumn="23"/>
        </ext>
      </extLst>
    </cacheHierarchy>
    <cacheHierarchy uniqueName="[Measures].[Count of Product Margine]" caption="Count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7"/>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orderLineNumber]" caption="Sum of orderLineNumber" measure="1" displayFolder="" measureGroup="ORDER DETAILS" count="0" hidden="1">
      <extLst>
        <ext xmlns:x15="http://schemas.microsoft.com/office/spreadsheetml/2010/11/main" uri="{B97F6D7D-B522-45F9-BDA1-12C45D357490}">
          <x15:cacheHierarchy aggregatedColumn="41"/>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45"/>
        </ext>
      </extLst>
    </cacheHierarchy>
  </cacheHierarchies>
  <kpis count="0"/>
  <dimensions count="11">
    <dimension name="classic_models_dataset" uniqueName="[classic_models_dataset]" caption="classic_models_dataset"/>
    <dimension name="CUSTOMER" uniqueName="[CUSTOMER]" caption="CUSTOMER"/>
    <dimension name="EMPLOYEES" uniqueName="[EMPLOYEES]" caption="EMPLOYEES"/>
    <dimension measure="1" name="Measures" uniqueName="[Measures]" caption="Measures"/>
    <dimension name="OFFICES" uniqueName="[OFFICES]" caption="OFFICES"/>
    <dimension name="ORDER" uniqueName="[ORDER]" caption="ORDER"/>
    <dimension name="ORDER DETAILS" uniqueName="[ORDER DETAILS]" caption="ORDER DETAILS"/>
    <dimension name="PAYMENT" uniqueName="[PAYMENT]" caption="PAYMENT"/>
    <dimension name="PRODUCT" uniqueName="[PRODUCT]" caption="PRODUCT"/>
    <dimension name="PRODUCT LINE" uniqueName="[PRODUCT LINE]" caption="PRODUCT LINE"/>
    <dimension name="Table1" uniqueName="[Table1]" caption="Table1"/>
  </dimensions>
  <measureGroups count="10">
    <measureGroup name="classic_models_dataset" caption="classic_models_dataset"/>
    <measureGroup name="CUSTOMER" caption="CUSTOMER"/>
    <measureGroup name="EMPLOYEES" caption="EMPLOYEES"/>
    <measureGroup name="OFFICES" caption="OFFICES"/>
    <measureGroup name="ORDER" caption="ORDER"/>
    <measureGroup name="ORDER DETAILS" caption="ORDER DETAILS"/>
    <measureGroup name="PAYMENT" caption="PAYMENT"/>
    <measureGroup name="PRODUCT" caption="PRODUCT"/>
    <measureGroup name="PRODUCT LINE" caption="PRODUCT LINE"/>
    <measureGroup name="Table1" caption="Table1"/>
  </measureGroups>
  <maps count="26">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5" dimension="1"/>
    <map measureGroup="5" dimension="2"/>
    <map measureGroup="5" dimension="4"/>
    <map measureGroup="5" dimension="5"/>
    <map measureGroup="5" dimension="6"/>
    <map measureGroup="5" dimension="8"/>
    <map measureGroup="5" dimension="9"/>
    <map measureGroup="6" dimension="1"/>
    <map measureGroup="6" dimension="2"/>
    <map measureGroup="6" dimension="4"/>
    <map measureGroup="6" dimension="7"/>
    <map measureGroup="7" dimension="8"/>
    <map measureGroup="7" dimension="9"/>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5348.989175810188" backgroundQuery="1" createdVersion="6" refreshedVersion="6" minRefreshableVersion="3" recordCount="0" supportSubquery="1" supportAdvancedDrill="1">
  <cacheSource type="external" connectionId="22"/>
  <cacheFields count="3">
    <cacheField name="[PRODUCT LINE].[productLine].[productLine]" caption="productLine" numFmtId="0" hierarchy="61" level="1">
      <sharedItems count="7">
        <s v="Classic Cars"/>
        <s v="Motorcycles"/>
        <s v="Planes"/>
        <s v="Ships"/>
        <s v="Trains"/>
        <s v="Trucks and Buses"/>
        <s v="Vintage Cars"/>
      </sharedItems>
    </cacheField>
    <cacheField name="[Measures].[Sum of TOTAL SALES]" caption="Sum of TOTAL SALES" numFmtId="0" hierarchy="77" level="32767"/>
    <cacheField name="[ORDER].[status].[status]" caption="status" numFmtId="0" hierarchy="34"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2" memberValueDatatype="130" unbalanced="0"/>
    <cacheHierarchy uniqueName="[CUSTOMER].[customerNumber]" caption="customerNumber" attribute="1" defaultMemberUniqueName="[CUSTOMER].[customerNumber].[All]" allUniqueName="[CUSTOMER].[customerNumber].[All]" dimensionUniqueName="[CUSTOMER]" displayFolder="" count="0" memberValueDatatype="20" unbalanced="0"/>
    <cacheHierarchy uniqueName="[CUSTOMER].[Fullname]" caption="Fullname" attribute="1" defaultMemberUniqueName="[CUSTOMER].[Fullname].[All]" allUniqueName="[CUSTOMER].[Fullname].[All]" dimensionUniqueName="[CUSTOMER]" displayFolder="" count="0" memberValueDatatype="130" unbalanced="0"/>
    <cacheHierarchy uniqueName="[CUSTOMER].[postalCode]" caption="postalCode" attribute="1" defaultMemberUniqueName="[CUSTOMER].[postalCode].[All]" allUniqueName="[CUSTOMER].[postalCode].[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20" unbalanced="0"/>
    <cacheHierarchy uniqueName="[EMPLOYEES].[email]" caption="email" attribute="1" defaultMemberUniqueName="[EMPLOYEES].[email].[All]" allUniqueName="[EMPLOYEES].[email].[All]" dimensionUniqueName="[EMPLOYEES]" displayFolder="" count="0" memberValueDatatype="130" unbalanced="0"/>
    <cacheHierarchy uniqueName="[EMPLOYEES].[EmpFname]" caption="EmpFname" attribute="1" defaultMemberUniqueName="[EMPLOYEES].[EmpFname].[All]" allUniqueName="[EMPLOYEES].[EmpFname].[All]" dimensionUniqueName="[EMPLOYEES]" displayFolder="" count="0" memberValueDatatype="13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phone]" caption="phone" attribute="1" defaultMemberUniqueName="[OFFICES].[phone].[All]" allUniqueName="[OFFICES].[phone].[All]" dimensionUniqueName="[OFFICES]"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2" memberValueDatatype="7"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 date]" caption="Shipped date" attribute="1" defaultMemberUniqueName="[ORDER].[Shipped date].[All]" allUniqueName="[ORDER].[Shipped date].[All]" dimensionUniqueName="[ORDER]" displayFolder="" count="0" memberValueDatatype="130" unbalanced="0"/>
    <cacheHierarchy uniqueName="[ORDER].[status]" caption="status" attribute="1" defaultMemberUniqueName="[ORDER].[status].[All]" allUniqueName="[ORDER].[status].[All]" dimensionUniqueName="[ORDER]" displayFolder="" count="2" memberValueDatatype="130" unbalanced="0">
      <fieldsUsage count="2">
        <fieldUsage x="-1"/>
        <fieldUsage x="2"/>
      </fieldsUsage>
    </cacheHierarchy>
    <cacheHierarchy uniqueName="[ORDER].[Year]" caption="Year" attribute="1" defaultMemberUniqueName="[ORDER].[Year].[All]" allUniqueName="[ORDER].[Year].[All]" dimensionUniqueName="[ORDER]"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DICOUNT %]" caption="DICOUNT %" attribute="1" defaultMemberUniqueName="[ORDER DETAILS].[DICOUNT %].[All]" allUniqueName="[ORDER DETAILS].[DICOUNT %].[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MRP]" caption="MRP" attribute="1" defaultMemberUniqueName="[ORDER DETAILS].[MRP].[All]" allUniqueName="[ORDER DETAILS].[MRP].[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TOTAL BUY SALES]" caption="TOTAL BUY SALES" attribute="1" defaultMemberUniqueName="[ORDER DETAILS].[TOTAL BUY SALES].[All]" allUniqueName="[ORDER DETAILS].[TOTAL BUY SALES].[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PAYMENT].[amount]" caption="amount" attribute="1" defaultMemberUniqueName="[PAYMENT].[amount].[All]" allUniqueName="[PAYMENT].[amount].[All]" dimensionUniqueName="[PAYMENT]" displayFolder="" count="0" memberValueDatatype="5"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Product Margine]" caption="Product Margine" attribute="1" defaultMemberUniqueName="[PRODUCT].[Product Margine].[All]" allUniqueName="[PRODUCT].[Product Margine].[All]" dimensionUniqueName="[PRODUC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 LINE].[productLine]" caption="productLine" attribute="1" defaultMemberUniqueName="[PRODUCT LINE].[productLine].[All]" allUniqueName="[PRODUCT LINE].[productLine].[All]" dimensionUniqueName="[PRODUCT LINE]" displayFolder="" count="2" memberValueDatatype="130" unbalanced="0">
      <fieldsUsage count="2">
        <fieldUsage x="-1"/>
        <fieldUsage x="0"/>
      </fieldsUsage>
    </cacheHierarchy>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lassic_models_dataset]" caption="__XL_Count classic_models_dataset" measure="1" displayFolder="" measureGroup="classic_models_dataset" count="0" hidden="1"/>
    <cacheHierarchy uniqueName="[Measures].[__XL_Count CUSTOMER]" caption="__XL_Count CUSTOMER" measure="1" displayFolder="" measureGroup="CUSTOMER"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AYMENT]" caption="__XL_Count PAYMENT" measure="1" displayFolder="" measureGroup="PAYMENT" count="0" hidden="1"/>
    <cacheHierarchy uniqueName="[Measures].[__XL_Count PRODUCT LINE]" caption="__XL_Count PRODUCT LINE" measure="1" displayFolder="" measureGroup="PRODUCT LIN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SRP]" caption="Sum of MSRP" measure="1" displayFolder="" measureGroup="ORDER DETAILS" count="0" hidden="1">
      <extLst>
        <ext xmlns:x15="http://schemas.microsoft.com/office/spreadsheetml/2010/11/main" uri="{B97F6D7D-B522-45F9-BDA1-12C45D357490}">
          <x15:cacheHierarchy aggregatedColumn="40"/>
        </ext>
      </extLst>
    </cacheHierarchy>
    <cacheHierarchy uniqueName="[Measures].[Sum of TOTAL SALES]" caption="Sum of TOTAL SALES" measure="1" displayFolder="" measureGroup="ORDER DETAILS"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orderNumber]" caption="Sum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MRP]" caption="Sum of MRP" measure="1" displayFolder="" measureGroup="ORDER DETAILS" count="0" hidden="1">
      <extLst>
        <ext xmlns:x15="http://schemas.microsoft.com/office/spreadsheetml/2010/11/main" uri="{B97F6D7D-B522-45F9-BDA1-12C45D357490}">
          <x15:cacheHierarchy aggregatedColumn="39"/>
        </ext>
      </extLst>
    </cacheHierarchy>
    <cacheHierarchy uniqueName="[Measures].[Sum of TOTAL BUY SALES]" caption="Sum of TOTAL BUY SALES" measure="1" displayFolder="" measureGroup="ORDER DETAILS" count="0" hidden="1">
      <extLst>
        <ext xmlns:x15="http://schemas.microsoft.com/office/spreadsheetml/2010/11/main" uri="{B97F6D7D-B522-45F9-BDA1-12C45D357490}">
          <x15:cacheHierarchy aggregatedColumn="46"/>
        </ext>
      </extLst>
    </cacheHierarchy>
    <cacheHierarchy uniqueName="[Measures].[Sum of BuyPrice]" caption="Sum of BuyPrice" measure="1" displayFolder="" measureGroup="ORDER DETAILS"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8"/>
        </ext>
      </extLst>
    </cacheHierarchy>
    <cacheHierarchy uniqueName="[Measures].[Average of orderNumber]" caption="Average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ORDER" count="0" hidden="1">
      <extLst>
        <ext xmlns:x15="http://schemas.microsoft.com/office/spreadsheetml/2010/11/main" uri="{B97F6D7D-B522-45F9-BDA1-12C45D357490}">
          <x15:cacheHierarchy aggregatedColumn="35"/>
        </ext>
      </extLst>
    </cacheHierarchy>
    <cacheHierarchy uniqueName="[Measures].[Count of Year]" caption="Count of Year" measure="1" displayFolder="" measureGroup="ORDER" count="0" hidden="1">
      <extLst>
        <ext xmlns:x15="http://schemas.microsoft.com/office/spreadsheetml/2010/11/main" uri="{B97F6D7D-B522-45F9-BDA1-12C45D357490}">
          <x15:cacheHierarchy aggregatedColumn="35"/>
        </ext>
      </extLst>
    </cacheHierarchy>
    <cacheHierarchy uniqueName="[Measures].[Sum of amount]" caption="Sum of amount" measure="1" displayFolder="" measureGroup="PAYMENT" count="0" hidden="1">
      <extLst>
        <ext xmlns:x15="http://schemas.microsoft.com/office/spreadsheetml/2010/11/main" uri="{B97F6D7D-B522-45F9-BDA1-12C45D357490}">
          <x15:cacheHierarchy aggregatedColumn="48"/>
        </ext>
      </extLst>
    </cacheHierarchy>
    <cacheHierarchy uniqueName="[Measures].[Count of jobTitle]" caption="Count of jobTitle" measure="1" displayFolder="" measureGroup="EMPLOYEE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OFFICES" count="0" hidden="1">
      <extLst>
        <ext xmlns:x15="http://schemas.microsoft.com/office/spreadsheetml/2010/11/main" uri="{B97F6D7D-B522-45F9-BDA1-12C45D357490}">
          <x15:cacheHierarchy aggregatedColumn="22"/>
        </ext>
      </extLst>
    </cacheHierarchy>
    <cacheHierarchy uniqueName="[Measures].[Count of EmpFname]" caption="Count of EmpFname" measure="1" displayFolder="" measureGroup="EMPLOYEES" count="0" hidden="1">
      <extLst>
        <ext xmlns:x15="http://schemas.microsoft.com/office/spreadsheetml/2010/11/main" uri="{B97F6D7D-B522-45F9-BDA1-12C45D357490}">
          <x15:cacheHierarchy aggregatedColumn="16"/>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ES" count="0" hidden="1">
      <extLst>
        <ext xmlns:x15="http://schemas.microsoft.com/office/spreadsheetml/2010/11/main" uri="{B97F6D7D-B522-45F9-BDA1-12C45D357490}">
          <x15:cacheHierarchy aggregatedColumn="21"/>
        </ext>
      </extLst>
    </cacheHierarchy>
    <cacheHierarchy uniqueName="[Measures].[Sum of customerNumber]" caption="Sum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Count of customerNumber]" caption="Count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Sum of DICOUNT %]" caption="Sum of DICOUNT %" measure="1" displayFolder="" measureGroup="ORDER DETAILS" count="0" hidden="1">
      <extLst>
        <ext xmlns:x15="http://schemas.microsoft.com/office/spreadsheetml/2010/11/main" uri="{B97F6D7D-B522-45F9-BDA1-12C45D357490}">
          <x15:cacheHierarchy aggregatedColumn="37"/>
        </ext>
      </extLst>
    </cacheHierarchy>
    <cacheHierarchy uniqueName="[Measures].[Sum of Product Margine]" caption="Sum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customerNumber 2]" caption="Sum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ustomerNumber 2]" caption="Count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ity 2]" caption="Count of city 2" measure="1" displayFolder="" measureGroup="CUSTOMER" count="0" hidden="1">
      <extLst>
        <ext xmlns:x15="http://schemas.microsoft.com/office/spreadsheetml/2010/11/main" uri="{B97F6D7D-B522-45F9-BDA1-12C45D357490}">
          <x15:cacheHierarchy aggregatedColumn="7"/>
        </ext>
      </extLst>
    </cacheHierarchy>
    <cacheHierarchy uniqueName="[Measures].[Sum of customerNumber 3]" caption="Sum of customerNumber 3" measure="1" displayFolder="" measureGroup="ORDER" count="0" hidden="1">
      <extLst>
        <ext xmlns:x15="http://schemas.microsoft.com/office/spreadsheetml/2010/11/main" uri="{B97F6D7D-B522-45F9-BDA1-12C45D357490}">
          <x15:cacheHierarchy aggregatedColumn="26"/>
        </ext>
      </extLst>
    </cacheHierarchy>
    <cacheHierarchy uniqueName="[Measures].[Count of country]" caption="Count of country" measure="1" displayFolder="" measureGroup="OFFICES" count="0" hidden="1">
      <extLst>
        <ext xmlns:x15="http://schemas.microsoft.com/office/spreadsheetml/2010/11/main" uri="{B97F6D7D-B522-45F9-BDA1-12C45D357490}">
          <x15:cacheHierarchy aggregatedColumn="23"/>
        </ext>
      </extLst>
    </cacheHierarchy>
    <cacheHierarchy uniqueName="[Measures].[Count of Product Margine]" caption="Count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7"/>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orderLineNumber]" caption="Sum of orderLineNumber" measure="1" displayFolder="" measureGroup="ORDER DETAILS" count="0" hidden="1">
      <extLst>
        <ext xmlns:x15="http://schemas.microsoft.com/office/spreadsheetml/2010/11/main" uri="{B97F6D7D-B522-45F9-BDA1-12C45D357490}">
          <x15:cacheHierarchy aggregatedColumn="41"/>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45"/>
        </ext>
      </extLst>
    </cacheHierarchy>
  </cacheHierarchies>
  <kpis count="0"/>
  <dimensions count="11">
    <dimension name="classic_models_dataset" uniqueName="[classic_models_dataset]" caption="classic_models_dataset"/>
    <dimension name="CUSTOMER" uniqueName="[CUSTOMER]" caption="CUSTOMER"/>
    <dimension name="EMPLOYEES" uniqueName="[EMPLOYEES]" caption="EMPLOYEES"/>
    <dimension measure="1" name="Measures" uniqueName="[Measures]" caption="Measures"/>
    <dimension name="OFFICES" uniqueName="[OFFICES]" caption="OFFICES"/>
    <dimension name="ORDER" uniqueName="[ORDER]" caption="ORDER"/>
    <dimension name="ORDER DETAILS" uniqueName="[ORDER DETAILS]" caption="ORDER DETAILS"/>
    <dimension name="PAYMENT" uniqueName="[PAYMENT]" caption="PAYMENT"/>
    <dimension name="PRODUCT" uniqueName="[PRODUCT]" caption="PRODUCT"/>
    <dimension name="PRODUCT LINE" uniqueName="[PRODUCT LINE]" caption="PRODUCT LINE"/>
    <dimension name="Table1" uniqueName="[Table1]" caption="Table1"/>
  </dimensions>
  <measureGroups count="10">
    <measureGroup name="classic_models_dataset" caption="classic_models_dataset"/>
    <measureGroup name="CUSTOMER" caption="CUSTOMER"/>
    <measureGroup name="EMPLOYEES" caption="EMPLOYEES"/>
    <measureGroup name="OFFICES" caption="OFFICES"/>
    <measureGroup name="ORDER" caption="ORDER"/>
    <measureGroup name="ORDER DETAILS" caption="ORDER DETAILS"/>
    <measureGroup name="PAYMENT" caption="PAYMENT"/>
    <measureGroup name="PRODUCT" caption="PRODUCT"/>
    <measureGroup name="PRODUCT LINE" caption="PRODUCT LINE"/>
    <measureGroup name="Table1" caption="Table1"/>
  </measureGroups>
  <maps count="26">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5" dimension="1"/>
    <map measureGroup="5" dimension="2"/>
    <map measureGroup="5" dimension="4"/>
    <map measureGroup="5" dimension="5"/>
    <map measureGroup="5" dimension="6"/>
    <map measureGroup="5" dimension="8"/>
    <map measureGroup="5" dimension="9"/>
    <map measureGroup="6" dimension="1"/>
    <map measureGroup="6" dimension="2"/>
    <map measureGroup="6" dimension="4"/>
    <map measureGroup="6" dimension="7"/>
    <map measureGroup="7" dimension="8"/>
    <map measureGroup="7" dimension="9"/>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P" refreshedDate="45348.989177083335" backgroundQuery="1" createdVersion="6" refreshedVersion="6" minRefreshableVersion="3" recordCount="0" supportSubquery="1" supportAdvancedDrill="1">
  <cacheSource type="external" connectionId="22"/>
  <cacheFields count="3">
    <cacheField name="[Measures].[Sum of TOTAL SALES]" caption="Sum of TOTAL SALES" numFmtId="0" hierarchy="77" level="32767"/>
    <cacheField name="[PRODUCT].[productName].[productName]" caption="productName" numFmtId="0" hierarchy="58" level="1">
      <sharedItems count="6">
        <s v="1952 Alpine Renault 1300"/>
        <s v="1968 Ford Mustang"/>
        <s v="1992 Ferrari 360 Spider red"/>
        <s v="2001 Ferrari Enzo"/>
        <s v="2003 Harley-Davidson Eagle Drag Bike"/>
        <s v="1969 Ford Falcon" u="1"/>
      </sharedItems>
    </cacheField>
    <cacheField name="[ORDER].[status].[status]" caption="status" numFmtId="0" hierarchy="34"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2" memberValueDatatype="130" unbalanced="0"/>
    <cacheHierarchy uniqueName="[CUSTOMER].[customerNumber]" caption="customerNumber" attribute="1" defaultMemberUniqueName="[CUSTOMER].[customerNumber].[All]" allUniqueName="[CUSTOMER].[customerNumber].[All]" dimensionUniqueName="[CUSTOMER]" displayFolder="" count="0" memberValueDatatype="20" unbalanced="0"/>
    <cacheHierarchy uniqueName="[CUSTOMER].[Fullname]" caption="Fullname" attribute="1" defaultMemberUniqueName="[CUSTOMER].[Fullname].[All]" allUniqueName="[CUSTOMER].[Fullname].[All]" dimensionUniqueName="[CUSTOMER]" displayFolder="" count="0" memberValueDatatype="130" unbalanced="0"/>
    <cacheHierarchy uniqueName="[CUSTOMER].[postalCode]" caption="postalCode" attribute="1" defaultMemberUniqueName="[CUSTOMER].[postalCode].[All]" allUniqueName="[CUSTOMER].[postalCode].[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20" unbalanced="0"/>
    <cacheHierarchy uniqueName="[EMPLOYEES].[email]" caption="email" attribute="1" defaultMemberUniqueName="[EMPLOYEES].[email].[All]" allUniqueName="[EMPLOYEES].[email].[All]" dimensionUniqueName="[EMPLOYEES]" displayFolder="" count="0" memberValueDatatype="130" unbalanced="0"/>
    <cacheHierarchy uniqueName="[EMPLOYEES].[EmpFname]" caption="EmpFname" attribute="1" defaultMemberUniqueName="[EMPLOYEES].[EmpFname].[All]" allUniqueName="[EMPLOYEES].[EmpFname].[All]" dimensionUniqueName="[EMPLOYEES]" displayFolder="" count="0" memberValueDatatype="13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phone]" caption="phone" attribute="1" defaultMemberUniqueName="[OFFICES].[phone].[All]" allUniqueName="[OFFICES].[phone].[All]" dimensionUniqueName="[OFFICES]"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2" memberValueDatatype="7"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 date]" caption="Shipped date" attribute="1" defaultMemberUniqueName="[ORDER].[Shipped date].[All]" allUniqueName="[ORDER].[Shipped date].[All]" dimensionUniqueName="[ORDER]" displayFolder="" count="0" memberValueDatatype="130" unbalanced="0"/>
    <cacheHierarchy uniqueName="[ORDER].[status]" caption="status" attribute="1" defaultMemberUniqueName="[ORDER].[status].[All]" allUniqueName="[ORDER].[status].[All]" dimensionUniqueName="[ORDER]" displayFolder="" count="2" memberValueDatatype="130" unbalanced="0">
      <fieldsUsage count="2">
        <fieldUsage x="-1"/>
        <fieldUsage x="2"/>
      </fieldsUsage>
    </cacheHierarchy>
    <cacheHierarchy uniqueName="[ORDER].[Year]" caption="Year" attribute="1" defaultMemberUniqueName="[ORDER].[Year].[All]" allUniqueName="[ORDER].[Year].[All]" dimensionUniqueName="[ORDER]"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DICOUNT %]" caption="DICOUNT %" attribute="1" defaultMemberUniqueName="[ORDER DETAILS].[DICOUNT %].[All]" allUniqueName="[ORDER DETAILS].[DICOUNT %].[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MRP]" caption="MRP" attribute="1" defaultMemberUniqueName="[ORDER DETAILS].[MRP].[All]" allUniqueName="[ORDER DETAILS].[MRP].[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TOTAL BUY SALES]" caption="TOTAL BUY SALES" attribute="1" defaultMemberUniqueName="[ORDER DETAILS].[TOTAL BUY SALES].[All]" allUniqueName="[ORDER DETAILS].[TOTAL BUY SALES].[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PAYMENT].[amount]" caption="amount" attribute="1" defaultMemberUniqueName="[PAYMENT].[amount].[All]" allUniqueName="[PAYMENT].[amount].[All]" dimensionUniqueName="[PAYMENT]" displayFolder="" count="0" memberValueDatatype="5"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Product Margine]" caption="Product Margine" attribute="1" defaultMemberUniqueName="[PRODUCT].[Product Margine].[All]" allUniqueName="[PRODUCT].[Product Margine].[All]" dimensionUniqueName="[PRODUC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productVendor]" caption="productVendor" attribute="1" defaultMemberUniqueName="[PRODUCT].[productVendor].[All]" allUniqueName="[PRODUCT].[productVendor].[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lassic_models_dataset]" caption="__XL_Count classic_models_dataset" measure="1" displayFolder="" measureGroup="classic_models_dataset" count="0" hidden="1"/>
    <cacheHierarchy uniqueName="[Measures].[__XL_Count CUSTOMER]" caption="__XL_Count CUSTOMER" measure="1" displayFolder="" measureGroup="CUSTOMER"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AYMENT]" caption="__XL_Count PAYMENT" measure="1" displayFolder="" measureGroup="PAYMENT" count="0" hidden="1"/>
    <cacheHierarchy uniqueName="[Measures].[__XL_Count PRODUCT LINE]" caption="__XL_Count PRODUCT LINE" measure="1" displayFolder="" measureGroup="PRODUCT LIN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SRP]" caption="Sum of MSRP" measure="1" displayFolder="" measureGroup="ORDER DETAILS" count="0" hidden="1">
      <extLst>
        <ext xmlns:x15="http://schemas.microsoft.com/office/spreadsheetml/2010/11/main" uri="{B97F6D7D-B522-45F9-BDA1-12C45D357490}">
          <x15:cacheHierarchy aggregatedColumn="40"/>
        </ext>
      </extLst>
    </cacheHierarchy>
    <cacheHierarchy uniqueName="[Measures].[Sum of TOTAL SALES]" caption="Sum of TOTAL SALES" measure="1" displayFolder="" measureGroup="ORDER DETAILS" count="0" oneField="1" hidden="1">
      <fieldsUsage count="1">
        <fieldUsage x="0"/>
      </fieldsUsage>
      <extLst>
        <ext xmlns:x15="http://schemas.microsoft.com/office/spreadsheetml/2010/11/main" uri="{B97F6D7D-B522-45F9-BDA1-12C45D357490}">
          <x15:cacheHierarchy aggregatedColumn="47"/>
        </ext>
      </extLst>
    </cacheHierarchy>
    <cacheHierarchy uniqueName="[Measures].[Sum of orderNumber]" caption="Sum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MRP]" caption="Sum of MRP" measure="1" displayFolder="" measureGroup="ORDER DETAILS" count="0" hidden="1">
      <extLst>
        <ext xmlns:x15="http://schemas.microsoft.com/office/spreadsheetml/2010/11/main" uri="{B97F6D7D-B522-45F9-BDA1-12C45D357490}">
          <x15:cacheHierarchy aggregatedColumn="39"/>
        </ext>
      </extLst>
    </cacheHierarchy>
    <cacheHierarchy uniqueName="[Measures].[Sum of TOTAL BUY SALES]" caption="Sum of TOTAL BUY SALES" measure="1" displayFolder="" measureGroup="ORDER DETAILS" count="0" hidden="1">
      <extLst>
        <ext xmlns:x15="http://schemas.microsoft.com/office/spreadsheetml/2010/11/main" uri="{B97F6D7D-B522-45F9-BDA1-12C45D357490}">
          <x15:cacheHierarchy aggregatedColumn="46"/>
        </ext>
      </extLst>
    </cacheHierarchy>
    <cacheHierarchy uniqueName="[Measures].[Sum of BuyPrice]" caption="Sum of BuyPrice" measure="1" displayFolder="" measureGroup="ORDER DETAILS"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8"/>
        </ext>
      </extLst>
    </cacheHierarchy>
    <cacheHierarchy uniqueName="[Measures].[Average of orderNumber]" caption="Average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ORDER" count="0" hidden="1">
      <extLst>
        <ext xmlns:x15="http://schemas.microsoft.com/office/spreadsheetml/2010/11/main" uri="{B97F6D7D-B522-45F9-BDA1-12C45D357490}">
          <x15:cacheHierarchy aggregatedColumn="35"/>
        </ext>
      </extLst>
    </cacheHierarchy>
    <cacheHierarchy uniqueName="[Measures].[Count of Year]" caption="Count of Year" measure="1" displayFolder="" measureGroup="ORDER" count="0" hidden="1">
      <extLst>
        <ext xmlns:x15="http://schemas.microsoft.com/office/spreadsheetml/2010/11/main" uri="{B97F6D7D-B522-45F9-BDA1-12C45D357490}">
          <x15:cacheHierarchy aggregatedColumn="35"/>
        </ext>
      </extLst>
    </cacheHierarchy>
    <cacheHierarchy uniqueName="[Measures].[Sum of amount]" caption="Sum of amount" measure="1" displayFolder="" measureGroup="PAYMENT" count="0" hidden="1">
      <extLst>
        <ext xmlns:x15="http://schemas.microsoft.com/office/spreadsheetml/2010/11/main" uri="{B97F6D7D-B522-45F9-BDA1-12C45D357490}">
          <x15:cacheHierarchy aggregatedColumn="48"/>
        </ext>
      </extLst>
    </cacheHierarchy>
    <cacheHierarchy uniqueName="[Measures].[Count of jobTitle]" caption="Count of jobTitle" measure="1" displayFolder="" measureGroup="EMPLOYEE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OFFICES" count="0" hidden="1">
      <extLst>
        <ext xmlns:x15="http://schemas.microsoft.com/office/spreadsheetml/2010/11/main" uri="{B97F6D7D-B522-45F9-BDA1-12C45D357490}">
          <x15:cacheHierarchy aggregatedColumn="22"/>
        </ext>
      </extLst>
    </cacheHierarchy>
    <cacheHierarchy uniqueName="[Measures].[Count of EmpFname]" caption="Count of EmpFname" measure="1" displayFolder="" measureGroup="EMPLOYEES" count="0" hidden="1">
      <extLst>
        <ext xmlns:x15="http://schemas.microsoft.com/office/spreadsheetml/2010/11/main" uri="{B97F6D7D-B522-45F9-BDA1-12C45D357490}">
          <x15:cacheHierarchy aggregatedColumn="16"/>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ES" count="0" hidden="1">
      <extLst>
        <ext xmlns:x15="http://schemas.microsoft.com/office/spreadsheetml/2010/11/main" uri="{B97F6D7D-B522-45F9-BDA1-12C45D357490}">
          <x15:cacheHierarchy aggregatedColumn="21"/>
        </ext>
      </extLst>
    </cacheHierarchy>
    <cacheHierarchy uniqueName="[Measures].[Sum of customerNumber]" caption="Sum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Count of customerNumber]" caption="Count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Sum of DICOUNT %]" caption="Sum of DICOUNT %" measure="1" displayFolder="" measureGroup="ORDER DETAILS" count="0" hidden="1">
      <extLst>
        <ext xmlns:x15="http://schemas.microsoft.com/office/spreadsheetml/2010/11/main" uri="{B97F6D7D-B522-45F9-BDA1-12C45D357490}">
          <x15:cacheHierarchy aggregatedColumn="37"/>
        </ext>
      </extLst>
    </cacheHierarchy>
    <cacheHierarchy uniqueName="[Measures].[Sum of Product Margine]" caption="Sum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customerNumber 2]" caption="Sum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ustomerNumber 2]" caption="Count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ity 2]" caption="Count of city 2" measure="1" displayFolder="" measureGroup="CUSTOMER" count="0" hidden="1">
      <extLst>
        <ext xmlns:x15="http://schemas.microsoft.com/office/spreadsheetml/2010/11/main" uri="{B97F6D7D-B522-45F9-BDA1-12C45D357490}">
          <x15:cacheHierarchy aggregatedColumn="7"/>
        </ext>
      </extLst>
    </cacheHierarchy>
    <cacheHierarchy uniqueName="[Measures].[Sum of customerNumber 3]" caption="Sum of customerNumber 3" measure="1" displayFolder="" measureGroup="ORDER" count="0" hidden="1">
      <extLst>
        <ext xmlns:x15="http://schemas.microsoft.com/office/spreadsheetml/2010/11/main" uri="{B97F6D7D-B522-45F9-BDA1-12C45D357490}">
          <x15:cacheHierarchy aggregatedColumn="26"/>
        </ext>
      </extLst>
    </cacheHierarchy>
    <cacheHierarchy uniqueName="[Measures].[Count of country]" caption="Count of country" measure="1" displayFolder="" measureGroup="OFFICES" count="0" hidden="1">
      <extLst>
        <ext xmlns:x15="http://schemas.microsoft.com/office/spreadsheetml/2010/11/main" uri="{B97F6D7D-B522-45F9-BDA1-12C45D357490}">
          <x15:cacheHierarchy aggregatedColumn="23"/>
        </ext>
      </extLst>
    </cacheHierarchy>
    <cacheHierarchy uniqueName="[Measures].[Count of Product Margine]" caption="Count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7"/>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orderLineNumber]" caption="Sum of orderLineNumber" measure="1" displayFolder="" measureGroup="ORDER DETAILS" count="0" hidden="1">
      <extLst>
        <ext xmlns:x15="http://schemas.microsoft.com/office/spreadsheetml/2010/11/main" uri="{B97F6D7D-B522-45F9-BDA1-12C45D357490}">
          <x15:cacheHierarchy aggregatedColumn="41"/>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45"/>
        </ext>
      </extLst>
    </cacheHierarchy>
  </cacheHierarchies>
  <kpis count="0"/>
  <dimensions count="11">
    <dimension name="classic_models_dataset" uniqueName="[classic_models_dataset]" caption="classic_models_dataset"/>
    <dimension name="CUSTOMER" uniqueName="[CUSTOMER]" caption="CUSTOMER"/>
    <dimension name="EMPLOYEES" uniqueName="[EMPLOYEES]" caption="EMPLOYEES"/>
    <dimension measure="1" name="Measures" uniqueName="[Measures]" caption="Measures"/>
    <dimension name="OFFICES" uniqueName="[OFFICES]" caption="OFFICES"/>
    <dimension name="ORDER" uniqueName="[ORDER]" caption="ORDER"/>
    <dimension name="ORDER DETAILS" uniqueName="[ORDER DETAILS]" caption="ORDER DETAILS"/>
    <dimension name="PAYMENT" uniqueName="[PAYMENT]" caption="PAYMENT"/>
    <dimension name="PRODUCT" uniqueName="[PRODUCT]" caption="PRODUCT"/>
    <dimension name="PRODUCT LINE" uniqueName="[PRODUCT LINE]" caption="PRODUCT LINE"/>
    <dimension name="Table1" uniqueName="[Table1]" caption="Table1"/>
  </dimensions>
  <measureGroups count="10">
    <measureGroup name="classic_models_dataset" caption="classic_models_dataset"/>
    <measureGroup name="CUSTOMER" caption="CUSTOMER"/>
    <measureGroup name="EMPLOYEES" caption="EMPLOYEES"/>
    <measureGroup name="OFFICES" caption="OFFICES"/>
    <measureGroup name="ORDER" caption="ORDER"/>
    <measureGroup name="ORDER DETAILS" caption="ORDER DETAILS"/>
    <measureGroup name="PAYMENT" caption="PAYMENT"/>
    <measureGroup name="PRODUCT" caption="PRODUCT"/>
    <measureGroup name="PRODUCT LINE" caption="PRODUCT LINE"/>
    <measureGroup name="Table1" caption="Table1"/>
  </measureGroups>
  <maps count="26">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5" dimension="1"/>
    <map measureGroup="5" dimension="2"/>
    <map measureGroup="5" dimension="4"/>
    <map measureGroup="5" dimension="5"/>
    <map measureGroup="5" dimension="6"/>
    <map measureGroup="5" dimension="8"/>
    <map measureGroup="5" dimension="9"/>
    <map measureGroup="6" dimension="1"/>
    <map measureGroup="6" dimension="2"/>
    <map measureGroup="6" dimension="4"/>
    <map measureGroup="6" dimension="7"/>
    <map measureGroup="7" dimension="8"/>
    <map measureGroup="7" dimension="9"/>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HP" refreshedDate="45348.989177662035" backgroundQuery="1" createdVersion="6" refreshedVersion="6" minRefreshableVersion="3" recordCount="0" supportSubquery="1" supportAdvancedDrill="1">
  <cacheSource type="external" connectionId="22"/>
  <cacheFields count="8">
    <cacheField name="[Measures].[Sum of TOTAL SALES]" caption="Sum of TOTAL SALES" numFmtId="0" hierarchy="77" level="32767"/>
    <cacheField name="[PRODUCT].[productName].[productName]" caption="productName" numFmtId="0" hierarchy="58" level="1">
      <sharedItems count="5">
        <s v="1952 Alpine Renault 1300"/>
        <s v="1968 Ford Mustang"/>
        <s v="1992 Ferrari 360 Spider red"/>
        <s v="2001 Ferrari Enzo"/>
        <s v="2003 Harley-Davidson Eagle Drag Bike"/>
      </sharedItems>
    </cacheField>
    <cacheField name="[PRODUCT].[productLine].[productLine]" caption="productLine" numFmtId="0" hierarchy="57" level="1">
      <sharedItems count="7">
        <s v="Classic Cars"/>
        <s v="Motorcycles"/>
        <s v="Planes"/>
        <s v="Ships"/>
        <s v="Trains"/>
        <s v="Trucks and Buses"/>
        <s v="Vintage Cars"/>
      </sharedItems>
    </cacheField>
    <cacheField name="[Measures].[Sum of MRP]" caption="Sum of MRP" numFmtId="0" hierarchy="79" level="32767"/>
    <cacheField name="[Measures].[Sum of TOTAL BUY SALES]" caption="Sum of TOTAL BUY SALES" numFmtId="0" hierarchy="80" level="32767"/>
    <cacheField name="[Measures].[Sum of BuyPrice]" caption="Sum of BuyPrice" numFmtId="0" hierarchy="81" level="32767"/>
    <cacheField name="[Measures].[Sum of DISCOUNT]" caption="Sum of DISCOUNT" numFmtId="0" hierarchy="82" level="32767"/>
    <cacheField name="[ORDER].[status].[status]" caption="status" numFmtId="0" hierarchy="34"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2" memberValueDatatype="130" unbalanced="0"/>
    <cacheHierarchy uniqueName="[CUSTOMER].[customerNumber]" caption="customerNumber" attribute="1" defaultMemberUniqueName="[CUSTOMER].[customerNumber].[All]" allUniqueName="[CUSTOMER].[customerNumber].[All]" dimensionUniqueName="[CUSTOMER]" displayFolder="" count="0" memberValueDatatype="20" unbalanced="0"/>
    <cacheHierarchy uniqueName="[CUSTOMER].[Fullname]" caption="Fullname" attribute="1" defaultMemberUniqueName="[CUSTOMER].[Fullname].[All]" allUniqueName="[CUSTOMER].[Fullname].[All]" dimensionUniqueName="[CUSTOMER]" displayFolder="" count="0" memberValueDatatype="130" unbalanced="0"/>
    <cacheHierarchy uniqueName="[CUSTOMER].[postalCode]" caption="postalCode" attribute="1" defaultMemberUniqueName="[CUSTOMER].[postalCode].[All]" allUniqueName="[CUSTOMER].[postalCode].[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20" unbalanced="0"/>
    <cacheHierarchy uniqueName="[EMPLOYEES].[email]" caption="email" attribute="1" defaultMemberUniqueName="[EMPLOYEES].[email].[All]" allUniqueName="[EMPLOYEES].[email].[All]" dimensionUniqueName="[EMPLOYEES]" displayFolder="" count="0" memberValueDatatype="130" unbalanced="0"/>
    <cacheHierarchy uniqueName="[EMPLOYEES].[EmpFname]" caption="EmpFname" attribute="1" defaultMemberUniqueName="[EMPLOYEES].[EmpFname].[All]" allUniqueName="[EMPLOYEES].[EmpFname].[All]" dimensionUniqueName="[EMPLOYEES]" displayFolder="" count="0" memberValueDatatype="13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phone]" caption="phone" attribute="1" defaultMemberUniqueName="[OFFICES].[phone].[All]" allUniqueName="[OFFICES].[phone].[All]" dimensionUniqueName="[OFFICES]"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2" memberValueDatatype="7"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 date]" caption="Shipped date" attribute="1" defaultMemberUniqueName="[ORDER].[Shipped date].[All]" allUniqueName="[ORDER].[Shipped date].[All]" dimensionUniqueName="[ORDER]" displayFolder="" count="0" memberValueDatatype="130" unbalanced="0"/>
    <cacheHierarchy uniqueName="[ORDER].[status]" caption="status" attribute="1" defaultMemberUniqueName="[ORDER].[status].[All]" allUniqueName="[ORDER].[status].[All]" dimensionUniqueName="[ORDER]" displayFolder="" count="2" memberValueDatatype="130" unbalanced="0">
      <fieldsUsage count="2">
        <fieldUsage x="-1"/>
        <fieldUsage x="7"/>
      </fieldsUsage>
    </cacheHierarchy>
    <cacheHierarchy uniqueName="[ORDER].[Year]" caption="Year" attribute="1" defaultMemberUniqueName="[ORDER].[Year].[All]" allUniqueName="[ORDER].[Year].[All]" dimensionUniqueName="[ORDER]"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DICOUNT %]" caption="DICOUNT %" attribute="1" defaultMemberUniqueName="[ORDER DETAILS].[DICOUNT %].[All]" allUniqueName="[ORDER DETAILS].[DICOUNT %].[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MRP]" caption="MRP" attribute="1" defaultMemberUniqueName="[ORDER DETAILS].[MRP].[All]" allUniqueName="[ORDER DETAILS].[MRP].[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TOTAL BUY SALES]" caption="TOTAL BUY SALES" attribute="1" defaultMemberUniqueName="[ORDER DETAILS].[TOTAL BUY SALES].[All]" allUniqueName="[ORDER DETAILS].[TOTAL BUY SALES].[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PAYMENT].[amount]" caption="amount" attribute="1" defaultMemberUniqueName="[PAYMENT].[amount].[All]" allUniqueName="[PAYMENT].[amount].[All]" dimensionUniqueName="[PAYMENT]" displayFolder="" count="0" memberValueDatatype="5"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Product Margine]" caption="Product Margine" attribute="1" defaultMemberUniqueName="[PRODUCT].[Product Margine].[All]" allUniqueName="[PRODUCT].[Product Margine].[All]" dimensionUniqueName="[PRODUC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2" memberValueDatatype="130" unbalanced="0">
      <fieldsUsage count="2">
        <fieldUsage x="-1"/>
        <fieldUsage x="2"/>
      </fieldsUsage>
    </cacheHierarchy>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productVendor]" caption="productVendor" attribute="1" defaultMemberUniqueName="[PRODUCT].[productVendor].[All]" allUniqueName="[PRODUCT].[productVendor].[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lassic_models_dataset]" caption="__XL_Count classic_models_dataset" measure="1" displayFolder="" measureGroup="classic_models_dataset" count="0" hidden="1"/>
    <cacheHierarchy uniqueName="[Measures].[__XL_Count CUSTOMER]" caption="__XL_Count CUSTOMER" measure="1" displayFolder="" measureGroup="CUSTOMER"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AYMENT]" caption="__XL_Count PAYMENT" measure="1" displayFolder="" measureGroup="PAYMENT" count="0" hidden="1"/>
    <cacheHierarchy uniqueName="[Measures].[__XL_Count PRODUCT LINE]" caption="__XL_Count PRODUCT LINE" measure="1" displayFolder="" measureGroup="PRODUCT LIN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SRP]" caption="Sum of MSRP" measure="1" displayFolder="" measureGroup="ORDER DETAILS" count="0" hidden="1">
      <extLst>
        <ext xmlns:x15="http://schemas.microsoft.com/office/spreadsheetml/2010/11/main" uri="{B97F6D7D-B522-45F9-BDA1-12C45D357490}">
          <x15:cacheHierarchy aggregatedColumn="40"/>
        </ext>
      </extLst>
    </cacheHierarchy>
    <cacheHierarchy uniqueName="[Measures].[Sum of TOTAL SALES]" caption="Sum of TOTAL SALES" measure="1" displayFolder="" measureGroup="ORDER DETAILS" count="0" oneField="1" hidden="1">
      <fieldsUsage count="1">
        <fieldUsage x="0"/>
      </fieldsUsage>
      <extLst>
        <ext xmlns:x15="http://schemas.microsoft.com/office/spreadsheetml/2010/11/main" uri="{B97F6D7D-B522-45F9-BDA1-12C45D357490}">
          <x15:cacheHierarchy aggregatedColumn="47"/>
        </ext>
      </extLst>
    </cacheHierarchy>
    <cacheHierarchy uniqueName="[Measures].[Sum of orderNumber]" caption="Sum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MRP]" caption="Sum of MRP" measure="1" displayFolder="" measureGroup="ORDER DETAILS" count="0" oneField="1" hidden="1">
      <fieldsUsage count="1">
        <fieldUsage x="3"/>
      </fieldsUsage>
      <extLst>
        <ext xmlns:x15="http://schemas.microsoft.com/office/spreadsheetml/2010/11/main" uri="{B97F6D7D-B522-45F9-BDA1-12C45D357490}">
          <x15:cacheHierarchy aggregatedColumn="39"/>
        </ext>
      </extLst>
    </cacheHierarchy>
    <cacheHierarchy uniqueName="[Measures].[Sum of TOTAL BUY SALES]" caption="Sum of TOTAL BUY SALES" measure="1" displayFolder="" measureGroup="ORDER DETAILS" count="0" oneField="1" hidden="1">
      <fieldsUsage count="1">
        <fieldUsage x="4"/>
      </fieldsUsage>
      <extLst>
        <ext xmlns:x15="http://schemas.microsoft.com/office/spreadsheetml/2010/11/main" uri="{B97F6D7D-B522-45F9-BDA1-12C45D357490}">
          <x15:cacheHierarchy aggregatedColumn="46"/>
        </ext>
      </extLst>
    </cacheHierarchy>
    <cacheHierarchy uniqueName="[Measures].[Sum of BuyPrice]" caption="Sum of BuyPrice" measure="1" displayFolder="" measureGroup="ORDER DETAILS" count="0" oneField="1" hidden="1">
      <fieldsUsage count="1">
        <fieldUsage x="5"/>
      </fieldsUsage>
      <extLst>
        <ext xmlns:x15="http://schemas.microsoft.com/office/spreadsheetml/2010/11/main" uri="{B97F6D7D-B522-45F9-BDA1-12C45D357490}">
          <x15:cacheHierarchy aggregatedColumn="36"/>
        </ext>
      </extLst>
    </cacheHierarchy>
    <cacheHierarchy uniqueName="[Measures].[Sum of DISCOUNT]" caption="Sum of DISCOUNT" measure="1" displayFolder="" measureGroup="ORDER DETAILS" count="0" oneField="1" hidden="1">
      <fieldsUsage count="1">
        <fieldUsage x="6"/>
      </fieldsUsage>
      <extLst>
        <ext xmlns:x15="http://schemas.microsoft.com/office/spreadsheetml/2010/11/main" uri="{B97F6D7D-B522-45F9-BDA1-12C45D357490}">
          <x15:cacheHierarchy aggregatedColumn="38"/>
        </ext>
      </extLst>
    </cacheHierarchy>
    <cacheHierarchy uniqueName="[Measures].[Average of orderNumber]" caption="Average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ORDER" count="0" hidden="1">
      <extLst>
        <ext xmlns:x15="http://schemas.microsoft.com/office/spreadsheetml/2010/11/main" uri="{B97F6D7D-B522-45F9-BDA1-12C45D357490}">
          <x15:cacheHierarchy aggregatedColumn="35"/>
        </ext>
      </extLst>
    </cacheHierarchy>
    <cacheHierarchy uniqueName="[Measures].[Count of Year]" caption="Count of Year" measure="1" displayFolder="" measureGroup="ORDER" count="0" hidden="1">
      <extLst>
        <ext xmlns:x15="http://schemas.microsoft.com/office/spreadsheetml/2010/11/main" uri="{B97F6D7D-B522-45F9-BDA1-12C45D357490}">
          <x15:cacheHierarchy aggregatedColumn="35"/>
        </ext>
      </extLst>
    </cacheHierarchy>
    <cacheHierarchy uniqueName="[Measures].[Sum of amount]" caption="Sum of amount" measure="1" displayFolder="" measureGroup="PAYMENT" count="0" hidden="1">
      <extLst>
        <ext xmlns:x15="http://schemas.microsoft.com/office/spreadsheetml/2010/11/main" uri="{B97F6D7D-B522-45F9-BDA1-12C45D357490}">
          <x15:cacheHierarchy aggregatedColumn="48"/>
        </ext>
      </extLst>
    </cacheHierarchy>
    <cacheHierarchy uniqueName="[Measures].[Count of jobTitle]" caption="Count of jobTitle" measure="1" displayFolder="" measureGroup="EMPLOYEE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OFFICES" count="0" hidden="1">
      <extLst>
        <ext xmlns:x15="http://schemas.microsoft.com/office/spreadsheetml/2010/11/main" uri="{B97F6D7D-B522-45F9-BDA1-12C45D357490}">
          <x15:cacheHierarchy aggregatedColumn="22"/>
        </ext>
      </extLst>
    </cacheHierarchy>
    <cacheHierarchy uniqueName="[Measures].[Count of EmpFname]" caption="Count of EmpFname" measure="1" displayFolder="" measureGroup="EMPLOYEES" count="0" hidden="1">
      <extLst>
        <ext xmlns:x15="http://schemas.microsoft.com/office/spreadsheetml/2010/11/main" uri="{B97F6D7D-B522-45F9-BDA1-12C45D357490}">
          <x15:cacheHierarchy aggregatedColumn="16"/>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ES" count="0" hidden="1">
      <extLst>
        <ext xmlns:x15="http://schemas.microsoft.com/office/spreadsheetml/2010/11/main" uri="{B97F6D7D-B522-45F9-BDA1-12C45D357490}">
          <x15:cacheHierarchy aggregatedColumn="21"/>
        </ext>
      </extLst>
    </cacheHierarchy>
    <cacheHierarchy uniqueName="[Measures].[Sum of customerNumber]" caption="Sum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Count of customerNumber]" caption="Count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Sum of DICOUNT %]" caption="Sum of DICOUNT %" measure="1" displayFolder="" measureGroup="ORDER DETAILS" count="0" hidden="1">
      <extLst>
        <ext xmlns:x15="http://schemas.microsoft.com/office/spreadsheetml/2010/11/main" uri="{B97F6D7D-B522-45F9-BDA1-12C45D357490}">
          <x15:cacheHierarchy aggregatedColumn="37"/>
        </ext>
      </extLst>
    </cacheHierarchy>
    <cacheHierarchy uniqueName="[Measures].[Sum of Product Margine]" caption="Sum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customerNumber 2]" caption="Sum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ustomerNumber 2]" caption="Count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ity 2]" caption="Count of city 2" measure="1" displayFolder="" measureGroup="CUSTOMER" count="0" hidden="1">
      <extLst>
        <ext xmlns:x15="http://schemas.microsoft.com/office/spreadsheetml/2010/11/main" uri="{B97F6D7D-B522-45F9-BDA1-12C45D357490}">
          <x15:cacheHierarchy aggregatedColumn="7"/>
        </ext>
      </extLst>
    </cacheHierarchy>
    <cacheHierarchy uniqueName="[Measures].[Sum of customerNumber 3]" caption="Sum of customerNumber 3" measure="1" displayFolder="" measureGroup="ORDER" count="0" hidden="1">
      <extLst>
        <ext xmlns:x15="http://schemas.microsoft.com/office/spreadsheetml/2010/11/main" uri="{B97F6D7D-B522-45F9-BDA1-12C45D357490}">
          <x15:cacheHierarchy aggregatedColumn="26"/>
        </ext>
      </extLst>
    </cacheHierarchy>
    <cacheHierarchy uniqueName="[Measures].[Count of country]" caption="Count of country" measure="1" displayFolder="" measureGroup="OFFICES" count="0" hidden="1">
      <extLst>
        <ext xmlns:x15="http://schemas.microsoft.com/office/spreadsheetml/2010/11/main" uri="{B97F6D7D-B522-45F9-BDA1-12C45D357490}">
          <x15:cacheHierarchy aggregatedColumn="23"/>
        </ext>
      </extLst>
    </cacheHierarchy>
    <cacheHierarchy uniqueName="[Measures].[Count of Product Margine]" caption="Count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7"/>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orderLineNumber]" caption="Sum of orderLineNumber" measure="1" displayFolder="" measureGroup="ORDER DETAILS" count="0" hidden="1">
      <extLst>
        <ext xmlns:x15="http://schemas.microsoft.com/office/spreadsheetml/2010/11/main" uri="{B97F6D7D-B522-45F9-BDA1-12C45D357490}">
          <x15:cacheHierarchy aggregatedColumn="41"/>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45"/>
        </ext>
      </extLst>
    </cacheHierarchy>
  </cacheHierarchies>
  <kpis count="0"/>
  <dimensions count="11">
    <dimension name="classic_models_dataset" uniqueName="[classic_models_dataset]" caption="classic_models_dataset"/>
    <dimension name="CUSTOMER" uniqueName="[CUSTOMER]" caption="CUSTOMER"/>
    <dimension name="EMPLOYEES" uniqueName="[EMPLOYEES]" caption="EMPLOYEES"/>
    <dimension measure="1" name="Measures" uniqueName="[Measures]" caption="Measures"/>
    <dimension name="OFFICES" uniqueName="[OFFICES]" caption="OFFICES"/>
    <dimension name="ORDER" uniqueName="[ORDER]" caption="ORDER"/>
    <dimension name="ORDER DETAILS" uniqueName="[ORDER DETAILS]" caption="ORDER DETAILS"/>
    <dimension name="PAYMENT" uniqueName="[PAYMENT]" caption="PAYMENT"/>
    <dimension name="PRODUCT" uniqueName="[PRODUCT]" caption="PRODUCT"/>
    <dimension name="PRODUCT LINE" uniqueName="[PRODUCT LINE]" caption="PRODUCT LINE"/>
    <dimension name="Table1" uniqueName="[Table1]" caption="Table1"/>
  </dimensions>
  <measureGroups count="10">
    <measureGroup name="classic_models_dataset" caption="classic_models_dataset"/>
    <measureGroup name="CUSTOMER" caption="CUSTOMER"/>
    <measureGroup name="EMPLOYEES" caption="EMPLOYEES"/>
    <measureGroup name="OFFICES" caption="OFFICES"/>
    <measureGroup name="ORDER" caption="ORDER"/>
    <measureGroup name="ORDER DETAILS" caption="ORDER DETAILS"/>
    <measureGroup name="PAYMENT" caption="PAYMENT"/>
    <measureGroup name="PRODUCT" caption="PRODUCT"/>
    <measureGroup name="PRODUCT LINE" caption="PRODUCT LINE"/>
    <measureGroup name="Table1" caption="Table1"/>
  </measureGroups>
  <maps count="26">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5" dimension="1"/>
    <map measureGroup="5" dimension="2"/>
    <map measureGroup="5" dimension="4"/>
    <map measureGroup="5" dimension="5"/>
    <map measureGroup="5" dimension="6"/>
    <map measureGroup="5" dimension="8"/>
    <map measureGroup="5" dimension="9"/>
    <map measureGroup="6" dimension="1"/>
    <map measureGroup="6" dimension="2"/>
    <map measureGroup="6" dimension="4"/>
    <map measureGroup="6" dimension="7"/>
    <map measureGroup="7" dimension="8"/>
    <map measureGroup="7" dimension="9"/>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HP" refreshedDate="45348.989178240743" backgroundQuery="1" createdVersion="6" refreshedVersion="6" minRefreshableVersion="3" recordCount="0" supportSubquery="1" supportAdvancedDrill="1">
  <cacheSource type="external" connectionId="22"/>
  <cacheFields count="4">
    <cacheField name="[Measures].[Sum of TOTAL SALES]" caption="Sum of TOTAL SALES" numFmtId="0" hierarchy="77" level="32767"/>
    <cacheField name="[PRODUCT].[productName].[productName]" caption="productName" numFmtId="0" hierarchy="58" level="1">
      <sharedItems count="5">
        <s v="1952 Alpine Renault 1300"/>
        <s v="1968 Ford Mustang"/>
        <s v="1992 Ferrari 360 Spider red"/>
        <s v="2001 Ferrari Enzo"/>
        <s v="2003 Harley-Davidson Eagle Drag Bike"/>
      </sharedItems>
    </cacheField>
    <cacheField name="[CUSTOMER].[country].[country]" caption="country" numFmtId="0" hierarchy="8" level="1">
      <sharedItems count="10">
        <s v="Australia"/>
        <s v="Finland"/>
        <s v="France"/>
        <s v="Italy"/>
        <s v="New Zealand"/>
        <s v="Norway"/>
        <s v="Singapore"/>
        <s v="Spain"/>
        <s v="UK"/>
        <s v="USA"/>
      </sharedItems>
    </cacheField>
    <cacheField name="[ORDER].[status].[status]" caption="status" numFmtId="0" hierarchy="34"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fieldsUsage count="2">
        <fieldUsage x="-1"/>
        <fieldUsage x="2"/>
      </fieldsUsage>
    </cacheHierarchy>
    <cacheHierarchy uniqueName="[CUSTOMER].[creditLimit]" caption="creditLimit" attribute="1" defaultMemberUniqueName="[CUSTOMER].[creditLimit].[All]" allUniqueName="[CUSTOMER].[creditLimit].[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2" memberValueDatatype="130" unbalanced="0"/>
    <cacheHierarchy uniqueName="[CUSTOMER].[customerNumber]" caption="customerNumber" attribute="1" defaultMemberUniqueName="[CUSTOMER].[customerNumber].[All]" allUniqueName="[CUSTOMER].[customerNumber].[All]" dimensionUniqueName="[CUSTOMER]" displayFolder="" count="0" memberValueDatatype="20" unbalanced="0"/>
    <cacheHierarchy uniqueName="[CUSTOMER].[Fullname]" caption="Fullname" attribute="1" defaultMemberUniqueName="[CUSTOMER].[Fullname].[All]" allUniqueName="[CUSTOMER].[Fullname].[All]" dimensionUniqueName="[CUSTOMER]" displayFolder="" count="0" memberValueDatatype="130" unbalanced="0"/>
    <cacheHierarchy uniqueName="[CUSTOMER].[postalCode]" caption="postalCode" attribute="1" defaultMemberUniqueName="[CUSTOMER].[postalCode].[All]" allUniqueName="[CUSTOMER].[postalCode].[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20" unbalanced="0"/>
    <cacheHierarchy uniqueName="[EMPLOYEES].[email]" caption="email" attribute="1" defaultMemberUniqueName="[EMPLOYEES].[email].[All]" allUniqueName="[EMPLOYEES].[email].[All]" dimensionUniqueName="[EMPLOYEES]" displayFolder="" count="0" memberValueDatatype="130" unbalanced="0"/>
    <cacheHierarchy uniqueName="[EMPLOYEES].[EmpFname]" caption="EmpFname" attribute="1" defaultMemberUniqueName="[EMPLOYEES].[EmpFname].[All]" allUniqueName="[EMPLOYEES].[EmpFname].[All]" dimensionUniqueName="[EMPLOYEES]" displayFolder="" count="0" memberValueDatatype="13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phone]" caption="phone" attribute="1" defaultMemberUniqueName="[OFFICES].[phone].[All]" allUniqueName="[OFFICES].[phone].[All]" dimensionUniqueName="[OFFICES]"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 date]" caption="Shipped date" attribute="1" defaultMemberUniqueName="[ORDER].[Shipped date].[All]" allUniqueName="[ORDER].[Shipped date].[All]" dimensionUniqueName="[ORDER]" displayFolder="" count="0" memberValueDatatype="130" unbalanced="0"/>
    <cacheHierarchy uniqueName="[ORDER].[status]" caption="status" attribute="1" defaultMemberUniqueName="[ORDER].[status].[All]" allUniqueName="[ORDER].[status].[All]" dimensionUniqueName="[ORDER]" displayFolder="" count="2" memberValueDatatype="130" unbalanced="0">
      <fieldsUsage count="2">
        <fieldUsage x="-1"/>
        <fieldUsage x="3"/>
      </fieldsUsage>
    </cacheHierarchy>
    <cacheHierarchy uniqueName="[ORDER].[Year]" caption="Year" attribute="1" defaultMemberUniqueName="[ORDER].[Year].[All]" allUniqueName="[ORDER].[Year].[All]" dimensionUniqueName="[ORDER]"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DICOUNT %]" caption="DICOUNT %" attribute="1" defaultMemberUniqueName="[ORDER DETAILS].[DICOUNT %].[All]" allUniqueName="[ORDER DETAILS].[DICOUNT %].[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MRP]" caption="MRP" attribute="1" defaultMemberUniqueName="[ORDER DETAILS].[MRP].[All]" allUniqueName="[ORDER DETAILS].[MRP].[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TOTAL BUY SALES]" caption="TOTAL BUY SALES" attribute="1" defaultMemberUniqueName="[ORDER DETAILS].[TOTAL BUY SALES].[All]" allUniqueName="[ORDER DETAILS].[TOTAL BUY SALES].[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PAYMENT].[amount]" caption="amount" attribute="1" defaultMemberUniqueName="[PAYMENT].[amount].[All]" allUniqueName="[PAYMENT].[amount].[All]" dimensionUniqueName="[PAYMENT]" displayFolder="" count="0" memberValueDatatype="5"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Product Margine]" caption="Product Margine" attribute="1" defaultMemberUniqueName="[PRODUCT].[Product Margine].[All]" allUniqueName="[PRODUCT].[Product Margine].[All]" dimensionUniqueName="[PRODUC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productVendor]" caption="productVendor" attribute="1" defaultMemberUniqueName="[PRODUCT].[productVendor].[All]" allUniqueName="[PRODUCT].[productVendor].[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lassic_models_dataset]" caption="__XL_Count classic_models_dataset" measure="1" displayFolder="" measureGroup="classic_models_dataset" count="0" hidden="1"/>
    <cacheHierarchy uniqueName="[Measures].[__XL_Count CUSTOMER]" caption="__XL_Count CUSTOMER" measure="1" displayFolder="" measureGroup="CUSTOMER"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AYMENT]" caption="__XL_Count PAYMENT" measure="1" displayFolder="" measureGroup="PAYMENT" count="0" hidden="1"/>
    <cacheHierarchy uniqueName="[Measures].[__XL_Count PRODUCT LINE]" caption="__XL_Count PRODUCT LINE" measure="1" displayFolder="" measureGroup="PRODUCT LIN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SRP]" caption="Sum of MSRP" measure="1" displayFolder="" measureGroup="ORDER DETAILS" count="0" hidden="1">
      <extLst>
        <ext xmlns:x15="http://schemas.microsoft.com/office/spreadsheetml/2010/11/main" uri="{B97F6D7D-B522-45F9-BDA1-12C45D357490}">
          <x15:cacheHierarchy aggregatedColumn="40"/>
        </ext>
      </extLst>
    </cacheHierarchy>
    <cacheHierarchy uniqueName="[Measures].[Sum of TOTAL SALES]" caption="Sum of TOTAL SALES" measure="1" displayFolder="" measureGroup="ORDER DETAILS" count="0" oneField="1" hidden="1">
      <fieldsUsage count="1">
        <fieldUsage x="0"/>
      </fieldsUsage>
      <extLst>
        <ext xmlns:x15="http://schemas.microsoft.com/office/spreadsheetml/2010/11/main" uri="{B97F6D7D-B522-45F9-BDA1-12C45D357490}">
          <x15:cacheHierarchy aggregatedColumn="47"/>
        </ext>
      </extLst>
    </cacheHierarchy>
    <cacheHierarchy uniqueName="[Measures].[Sum of orderNumber]" caption="Sum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MRP]" caption="Sum of MRP" measure="1" displayFolder="" measureGroup="ORDER DETAILS" count="0" hidden="1">
      <extLst>
        <ext xmlns:x15="http://schemas.microsoft.com/office/spreadsheetml/2010/11/main" uri="{B97F6D7D-B522-45F9-BDA1-12C45D357490}">
          <x15:cacheHierarchy aggregatedColumn="39"/>
        </ext>
      </extLst>
    </cacheHierarchy>
    <cacheHierarchy uniqueName="[Measures].[Sum of TOTAL BUY SALES]" caption="Sum of TOTAL BUY SALES" measure="1" displayFolder="" measureGroup="ORDER DETAILS" count="0" hidden="1">
      <extLst>
        <ext xmlns:x15="http://schemas.microsoft.com/office/spreadsheetml/2010/11/main" uri="{B97F6D7D-B522-45F9-BDA1-12C45D357490}">
          <x15:cacheHierarchy aggregatedColumn="46"/>
        </ext>
      </extLst>
    </cacheHierarchy>
    <cacheHierarchy uniqueName="[Measures].[Sum of BuyPrice]" caption="Sum of BuyPrice" measure="1" displayFolder="" measureGroup="ORDER DETAILS"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8"/>
        </ext>
      </extLst>
    </cacheHierarchy>
    <cacheHierarchy uniqueName="[Measures].[Average of orderNumber]" caption="Average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ORDER" count="0" hidden="1">
      <extLst>
        <ext xmlns:x15="http://schemas.microsoft.com/office/spreadsheetml/2010/11/main" uri="{B97F6D7D-B522-45F9-BDA1-12C45D357490}">
          <x15:cacheHierarchy aggregatedColumn="35"/>
        </ext>
      </extLst>
    </cacheHierarchy>
    <cacheHierarchy uniqueName="[Measures].[Count of Year]" caption="Count of Year" measure="1" displayFolder="" measureGroup="ORDER" count="0" hidden="1">
      <extLst>
        <ext xmlns:x15="http://schemas.microsoft.com/office/spreadsheetml/2010/11/main" uri="{B97F6D7D-B522-45F9-BDA1-12C45D357490}">
          <x15:cacheHierarchy aggregatedColumn="35"/>
        </ext>
      </extLst>
    </cacheHierarchy>
    <cacheHierarchy uniqueName="[Measures].[Sum of amount]" caption="Sum of amount" measure="1" displayFolder="" measureGroup="PAYMENT" count="0" hidden="1">
      <extLst>
        <ext xmlns:x15="http://schemas.microsoft.com/office/spreadsheetml/2010/11/main" uri="{B97F6D7D-B522-45F9-BDA1-12C45D357490}">
          <x15:cacheHierarchy aggregatedColumn="48"/>
        </ext>
      </extLst>
    </cacheHierarchy>
    <cacheHierarchy uniqueName="[Measures].[Count of jobTitle]" caption="Count of jobTitle" measure="1" displayFolder="" measureGroup="EMPLOYEE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OFFICES" count="0" hidden="1">
      <extLst>
        <ext xmlns:x15="http://schemas.microsoft.com/office/spreadsheetml/2010/11/main" uri="{B97F6D7D-B522-45F9-BDA1-12C45D357490}">
          <x15:cacheHierarchy aggregatedColumn="22"/>
        </ext>
      </extLst>
    </cacheHierarchy>
    <cacheHierarchy uniqueName="[Measures].[Count of EmpFname]" caption="Count of EmpFname" measure="1" displayFolder="" measureGroup="EMPLOYEES" count="0" hidden="1">
      <extLst>
        <ext xmlns:x15="http://schemas.microsoft.com/office/spreadsheetml/2010/11/main" uri="{B97F6D7D-B522-45F9-BDA1-12C45D357490}">
          <x15:cacheHierarchy aggregatedColumn="16"/>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ES" count="0" hidden="1">
      <extLst>
        <ext xmlns:x15="http://schemas.microsoft.com/office/spreadsheetml/2010/11/main" uri="{B97F6D7D-B522-45F9-BDA1-12C45D357490}">
          <x15:cacheHierarchy aggregatedColumn="21"/>
        </ext>
      </extLst>
    </cacheHierarchy>
    <cacheHierarchy uniqueName="[Measures].[Sum of customerNumber]" caption="Sum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Count of customerNumber]" caption="Count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Sum of DICOUNT %]" caption="Sum of DICOUNT %" measure="1" displayFolder="" measureGroup="ORDER DETAILS" count="0" hidden="1">
      <extLst>
        <ext xmlns:x15="http://schemas.microsoft.com/office/spreadsheetml/2010/11/main" uri="{B97F6D7D-B522-45F9-BDA1-12C45D357490}">
          <x15:cacheHierarchy aggregatedColumn="37"/>
        </ext>
      </extLst>
    </cacheHierarchy>
    <cacheHierarchy uniqueName="[Measures].[Sum of Product Margine]" caption="Sum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customerNumber 2]" caption="Sum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ustomerNumber 2]" caption="Count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ity 2]" caption="Count of city 2" measure="1" displayFolder="" measureGroup="CUSTOMER" count="0" hidden="1">
      <extLst>
        <ext xmlns:x15="http://schemas.microsoft.com/office/spreadsheetml/2010/11/main" uri="{B97F6D7D-B522-45F9-BDA1-12C45D357490}">
          <x15:cacheHierarchy aggregatedColumn="7"/>
        </ext>
      </extLst>
    </cacheHierarchy>
    <cacheHierarchy uniqueName="[Measures].[Sum of customerNumber 3]" caption="Sum of customerNumber 3" measure="1" displayFolder="" measureGroup="ORDER" count="0" hidden="1">
      <extLst>
        <ext xmlns:x15="http://schemas.microsoft.com/office/spreadsheetml/2010/11/main" uri="{B97F6D7D-B522-45F9-BDA1-12C45D357490}">
          <x15:cacheHierarchy aggregatedColumn="26"/>
        </ext>
      </extLst>
    </cacheHierarchy>
    <cacheHierarchy uniqueName="[Measures].[Count of country]" caption="Count of country" measure="1" displayFolder="" measureGroup="OFFICES" count="0" hidden="1">
      <extLst>
        <ext xmlns:x15="http://schemas.microsoft.com/office/spreadsheetml/2010/11/main" uri="{B97F6D7D-B522-45F9-BDA1-12C45D357490}">
          <x15:cacheHierarchy aggregatedColumn="23"/>
        </ext>
      </extLst>
    </cacheHierarchy>
    <cacheHierarchy uniqueName="[Measures].[Count of Product Margine]" caption="Count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7"/>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orderLineNumber]" caption="Sum of orderLineNumber" measure="1" displayFolder="" measureGroup="ORDER DETAILS" count="0" hidden="1">
      <extLst>
        <ext xmlns:x15="http://schemas.microsoft.com/office/spreadsheetml/2010/11/main" uri="{B97F6D7D-B522-45F9-BDA1-12C45D357490}">
          <x15:cacheHierarchy aggregatedColumn="41"/>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45"/>
        </ext>
      </extLst>
    </cacheHierarchy>
  </cacheHierarchies>
  <kpis count="0"/>
  <dimensions count="11">
    <dimension name="classic_models_dataset" uniqueName="[classic_models_dataset]" caption="classic_models_dataset"/>
    <dimension name="CUSTOMER" uniqueName="[CUSTOMER]" caption="CUSTOMER"/>
    <dimension name="EMPLOYEES" uniqueName="[EMPLOYEES]" caption="EMPLOYEES"/>
    <dimension measure="1" name="Measures" uniqueName="[Measures]" caption="Measures"/>
    <dimension name="OFFICES" uniqueName="[OFFICES]" caption="OFFICES"/>
    <dimension name="ORDER" uniqueName="[ORDER]" caption="ORDER"/>
    <dimension name="ORDER DETAILS" uniqueName="[ORDER DETAILS]" caption="ORDER DETAILS"/>
    <dimension name="PAYMENT" uniqueName="[PAYMENT]" caption="PAYMENT"/>
    <dimension name="PRODUCT" uniqueName="[PRODUCT]" caption="PRODUCT"/>
    <dimension name="PRODUCT LINE" uniqueName="[PRODUCT LINE]" caption="PRODUCT LINE"/>
    <dimension name="Table1" uniqueName="[Table1]" caption="Table1"/>
  </dimensions>
  <measureGroups count="10">
    <measureGroup name="classic_models_dataset" caption="classic_models_dataset"/>
    <measureGroup name="CUSTOMER" caption="CUSTOMER"/>
    <measureGroup name="EMPLOYEES" caption="EMPLOYEES"/>
    <measureGroup name="OFFICES" caption="OFFICES"/>
    <measureGroup name="ORDER" caption="ORDER"/>
    <measureGroup name="ORDER DETAILS" caption="ORDER DETAILS"/>
    <measureGroup name="PAYMENT" caption="PAYMENT"/>
    <measureGroup name="PRODUCT" caption="PRODUCT"/>
    <measureGroup name="PRODUCT LINE" caption="PRODUCT LINE"/>
    <measureGroup name="Table1" caption="Table1"/>
  </measureGroups>
  <maps count="26">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5" dimension="1"/>
    <map measureGroup="5" dimension="2"/>
    <map measureGroup="5" dimension="4"/>
    <map measureGroup="5" dimension="5"/>
    <map measureGroup="5" dimension="6"/>
    <map measureGroup="5" dimension="8"/>
    <map measureGroup="5" dimension="9"/>
    <map measureGroup="6" dimension="1"/>
    <map measureGroup="6" dimension="2"/>
    <map measureGroup="6" dimension="4"/>
    <map measureGroup="6" dimension="7"/>
    <map measureGroup="7" dimension="8"/>
    <map measureGroup="7" dimension="9"/>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HP" refreshedDate="45348.989178819444" backgroundQuery="1" createdVersion="6" refreshedVersion="6" minRefreshableVersion="3" recordCount="0" supportSubquery="1" supportAdvancedDrill="1">
  <cacheSource type="external" connectionId="22"/>
  <cacheFields count="4">
    <cacheField name="[Measures].[Sum of TOTAL SALES]" caption="Sum of TOTAL SALES" numFmtId="0" hierarchy="77" level="32767"/>
    <cacheField name="[PRODUCT].[productName].[productName]" caption="productName" numFmtId="0" hierarchy="58" level="1">
      <sharedItems count="5">
        <s v="1952 Alpine Renault 1300"/>
        <s v="1968 Ford Mustang"/>
        <s v="1992 Ferrari 360 Spider red"/>
        <s v="2001 Ferrari Enzo"/>
        <s v="2003 Harley-Davidson Eagle Drag Bike"/>
      </sharedItems>
    </cacheField>
    <cacheField name="[ORDER].[Year].[Year]" caption="Year" numFmtId="0" hierarchy="35" level="1">
      <sharedItems containsSemiMixedTypes="0" containsString="0" containsNumber="1" containsInteger="1" minValue="2003" maxValue="2005" count="3">
        <n v="2003"/>
        <n v="2004"/>
        <n v="2005"/>
      </sharedItems>
    </cacheField>
    <cacheField name="[ORDER].[status].[status]" caption="status" numFmtId="0" hierarchy="34"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2" memberValueDatatype="130" unbalanced="0"/>
    <cacheHierarchy uniqueName="[CUSTOMER].[customerNumber]" caption="customerNumber" attribute="1" defaultMemberUniqueName="[CUSTOMER].[customerNumber].[All]" allUniqueName="[CUSTOMER].[customerNumber].[All]" dimensionUniqueName="[CUSTOMER]" displayFolder="" count="0" memberValueDatatype="20" unbalanced="0"/>
    <cacheHierarchy uniqueName="[CUSTOMER].[Fullname]" caption="Fullname" attribute="1" defaultMemberUniqueName="[CUSTOMER].[Fullname].[All]" allUniqueName="[CUSTOMER].[Fullname].[All]" dimensionUniqueName="[CUSTOMER]" displayFolder="" count="0" memberValueDatatype="130" unbalanced="0"/>
    <cacheHierarchy uniqueName="[CUSTOMER].[postalCode]" caption="postalCode" attribute="1" defaultMemberUniqueName="[CUSTOMER].[postalCode].[All]" allUniqueName="[CUSTOMER].[postalCode].[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20" unbalanced="0"/>
    <cacheHierarchy uniqueName="[EMPLOYEES].[email]" caption="email" attribute="1" defaultMemberUniqueName="[EMPLOYEES].[email].[All]" allUniqueName="[EMPLOYEES].[email].[All]" dimensionUniqueName="[EMPLOYEES]" displayFolder="" count="0" memberValueDatatype="130" unbalanced="0"/>
    <cacheHierarchy uniqueName="[EMPLOYEES].[EmpFname]" caption="EmpFname" attribute="1" defaultMemberUniqueName="[EMPLOYEES].[EmpFname].[All]" allUniqueName="[EMPLOYEES].[EmpFname].[All]" dimensionUniqueName="[EMPLOYEES]" displayFolder="" count="0" memberValueDatatype="13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phone]" caption="phone" attribute="1" defaultMemberUniqueName="[OFFICES].[phone].[All]" allUniqueName="[OFFICES].[phone].[All]" dimensionUniqueName="[OFFICES]"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 date]" caption="Shipped date" attribute="1" defaultMemberUniqueName="[ORDER].[Shipped date].[All]" allUniqueName="[ORDER].[Shipped date].[All]" dimensionUniqueName="[ORDER]" displayFolder="" count="0" memberValueDatatype="130" unbalanced="0"/>
    <cacheHierarchy uniqueName="[ORDER].[status]" caption="status" attribute="1" defaultMemberUniqueName="[ORDER].[status].[All]" allUniqueName="[ORDER].[status].[All]" dimensionUniqueName="[ORDER]" displayFolder="" count="2" memberValueDatatype="130" unbalanced="0">
      <fieldsUsage count="2">
        <fieldUsage x="-1"/>
        <fieldUsage x="3"/>
      </fieldsUsage>
    </cacheHierarchy>
    <cacheHierarchy uniqueName="[ORDER].[Year]" caption="Year" attribute="1" defaultMemberUniqueName="[ORDER].[Year].[All]" allUniqueName="[ORDER].[Year].[All]" dimensionUniqueName="[ORDER]" displayFolder="" count="2" memberValueDatatype="5" unbalanced="0">
      <fieldsUsage count="2">
        <fieldUsage x="-1"/>
        <fieldUsage x="2"/>
      </fieldsUsage>
    </cacheHierarchy>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DICOUNT %]" caption="DICOUNT %" attribute="1" defaultMemberUniqueName="[ORDER DETAILS].[DICOUNT %].[All]" allUniqueName="[ORDER DETAILS].[DICOUNT %].[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MRP]" caption="MRP" attribute="1" defaultMemberUniqueName="[ORDER DETAILS].[MRP].[All]" allUniqueName="[ORDER DETAILS].[MRP].[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TOTAL BUY SALES]" caption="TOTAL BUY SALES" attribute="1" defaultMemberUniqueName="[ORDER DETAILS].[TOTAL BUY SALES].[All]" allUniqueName="[ORDER DETAILS].[TOTAL BUY SALES].[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PAYMENT].[amount]" caption="amount" attribute="1" defaultMemberUniqueName="[PAYMENT].[amount].[All]" allUniqueName="[PAYMENT].[amount].[All]" dimensionUniqueName="[PAYMENT]" displayFolder="" count="0" memberValueDatatype="5"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Product Margine]" caption="Product Margine" attribute="1" defaultMemberUniqueName="[PRODUCT].[Product Margine].[All]" allUniqueName="[PRODUCT].[Product Margine].[All]" dimensionUniqueName="[PRODUC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productVendor]" caption="productVendor" attribute="1" defaultMemberUniqueName="[PRODUCT].[productVendor].[All]" allUniqueName="[PRODUCT].[productVendor].[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lassic_models_dataset]" caption="__XL_Count classic_models_dataset" measure="1" displayFolder="" measureGroup="classic_models_dataset" count="0" hidden="1"/>
    <cacheHierarchy uniqueName="[Measures].[__XL_Count CUSTOMER]" caption="__XL_Count CUSTOMER" measure="1" displayFolder="" measureGroup="CUSTOMER"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AYMENT]" caption="__XL_Count PAYMENT" measure="1" displayFolder="" measureGroup="PAYMENT" count="0" hidden="1"/>
    <cacheHierarchy uniqueName="[Measures].[__XL_Count PRODUCT LINE]" caption="__XL_Count PRODUCT LINE" measure="1" displayFolder="" measureGroup="PRODUCT LIN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SRP]" caption="Sum of MSRP" measure="1" displayFolder="" measureGroup="ORDER DETAILS" count="0" hidden="1">
      <extLst>
        <ext xmlns:x15="http://schemas.microsoft.com/office/spreadsheetml/2010/11/main" uri="{B97F6D7D-B522-45F9-BDA1-12C45D357490}">
          <x15:cacheHierarchy aggregatedColumn="40"/>
        </ext>
      </extLst>
    </cacheHierarchy>
    <cacheHierarchy uniqueName="[Measures].[Sum of TOTAL SALES]" caption="Sum of TOTAL SALES" measure="1" displayFolder="" measureGroup="ORDER DETAILS" count="0" oneField="1" hidden="1">
      <fieldsUsage count="1">
        <fieldUsage x="0"/>
      </fieldsUsage>
      <extLst>
        <ext xmlns:x15="http://schemas.microsoft.com/office/spreadsheetml/2010/11/main" uri="{B97F6D7D-B522-45F9-BDA1-12C45D357490}">
          <x15:cacheHierarchy aggregatedColumn="47"/>
        </ext>
      </extLst>
    </cacheHierarchy>
    <cacheHierarchy uniqueName="[Measures].[Sum of orderNumber]" caption="Sum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MRP]" caption="Sum of MRP" measure="1" displayFolder="" measureGroup="ORDER DETAILS" count="0" hidden="1">
      <extLst>
        <ext xmlns:x15="http://schemas.microsoft.com/office/spreadsheetml/2010/11/main" uri="{B97F6D7D-B522-45F9-BDA1-12C45D357490}">
          <x15:cacheHierarchy aggregatedColumn="39"/>
        </ext>
      </extLst>
    </cacheHierarchy>
    <cacheHierarchy uniqueName="[Measures].[Sum of TOTAL BUY SALES]" caption="Sum of TOTAL BUY SALES" measure="1" displayFolder="" measureGroup="ORDER DETAILS" count="0" hidden="1">
      <extLst>
        <ext xmlns:x15="http://schemas.microsoft.com/office/spreadsheetml/2010/11/main" uri="{B97F6D7D-B522-45F9-BDA1-12C45D357490}">
          <x15:cacheHierarchy aggregatedColumn="46"/>
        </ext>
      </extLst>
    </cacheHierarchy>
    <cacheHierarchy uniqueName="[Measures].[Sum of BuyPrice]" caption="Sum of BuyPrice" measure="1" displayFolder="" measureGroup="ORDER DETAILS"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8"/>
        </ext>
      </extLst>
    </cacheHierarchy>
    <cacheHierarchy uniqueName="[Measures].[Average of orderNumber]" caption="Average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ORDER" count="0" hidden="1">
      <extLst>
        <ext xmlns:x15="http://schemas.microsoft.com/office/spreadsheetml/2010/11/main" uri="{B97F6D7D-B522-45F9-BDA1-12C45D357490}">
          <x15:cacheHierarchy aggregatedColumn="35"/>
        </ext>
      </extLst>
    </cacheHierarchy>
    <cacheHierarchy uniqueName="[Measures].[Count of Year]" caption="Count of Year" measure="1" displayFolder="" measureGroup="ORDER" count="0" hidden="1">
      <extLst>
        <ext xmlns:x15="http://schemas.microsoft.com/office/spreadsheetml/2010/11/main" uri="{B97F6D7D-B522-45F9-BDA1-12C45D357490}">
          <x15:cacheHierarchy aggregatedColumn="35"/>
        </ext>
      </extLst>
    </cacheHierarchy>
    <cacheHierarchy uniqueName="[Measures].[Sum of amount]" caption="Sum of amount" measure="1" displayFolder="" measureGroup="PAYMENT" count="0" hidden="1">
      <extLst>
        <ext xmlns:x15="http://schemas.microsoft.com/office/spreadsheetml/2010/11/main" uri="{B97F6D7D-B522-45F9-BDA1-12C45D357490}">
          <x15:cacheHierarchy aggregatedColumn="48"/>
        </ext>
      </extLst>
    </cacheHierarchy>
    <cacheHierarchy uniqueName="[Measures].[Count of jobTitle]" caption="Count of jobTitle" measure="1" displayFolder="" measureGroup="EMPLOYEE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OFFICES" count="0" hidden="1">
      <extLst>
        <ext xmlns:x15="http://schemas.microsoft.com/office/spreadsheetml/2010/11/main" uri="{B97F6D7D-B522-45F9-BDA1-12C45D357490}">
          <x15:cacheHierarchy aggregatedColumn="22"/>
        </ext>
      </extLst>
    </cacheHierarchy>
    <cacheHierarchy uniqueName="[Measures].[Count of EmpFname]" caption="Count of EmpFname" measure="1" displayFolder="" measureGroup="EMPLOYEES" count="0" hidden="1">
      <extLst>
        <ext xmlns:x15="http://schemas.microsoft.com/office/spreadsheetml/2010/11/main" uri="{B97F6D7D-B522-45F9-BDA1-12C45D357490}">
          <x15:cacheHierarchy aggregatedColumn="16"/>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ES" count="0" hidden="1">
      <extLst>
        <ext xmlns:x15="http://schemas.microsoft.com/office/spreadsheetml/2010/11/main" uri="{B97F6D7D-B522-45F9-BDA1-12C45D357490}">
          <x15:cacheHierarchy aggregatedColumn="21"/>
        </ext>
      </extLst>
    </cacheHierarchy>
    <cacheHierarchy uniqueName="[Measures].[Sum of customerNumber]" caption="Sum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Count of customerNumber]" caption="Count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Sum of DICOUNT %]" caption="Sum of DICOUNT %" measure="1" displayFolder="" measureGroup="ORDER DETAILS" count="0" hidden="1">
      <extLst>
        <ext xmlns:x15="http://schemas.microsoft.com/office/spreadsheetml/2010/11/main" uri="{B97F6D7D-B522-45F9-BDA1-12C45D357490}">
          <x15:cacheHierarchy aggregatedColumn="37"/>
        </ext>
      </extLst>
    </cacheHierarchy>
    <cacheHierarchy uniqueName="[Measures].[Sum of Product Margine]" caption="Sum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customerNumber 2]" caption="Sum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ustomerNumber 2]" caption="Count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ity 2]" caption="Count of city 2" measure="1" displayFolder="" measureGroup="CUSTOMER" count="0" hidden="1">
      <extLst>
        <ext xmlns:x15="http://schemas.microsoft.com/office/spreadsheetml/2010/11/main" uri="{B97F6D7D-B522-45F9-BDA1-12C45D357490}">
          <x15:cacheHierarchy aggregatedColumn="7"/>
        </ext>
      </extLst>
    </cacheHierarchy>
    <cacheHierarchy uniqueName="[Measures].[Sum of customerNumber 3]" caption="Sum of customerNumber 3" measure="1" displayFolder="" measureGroup="ORDER" count="0" hidden="1">
      <extLst>
        <ext xmlns:x15="http://schemas.microsoft.com/office/spreadsheetml/2010/11/main" uri="{B97F6D7D-B522-45F9-BDA1-12C45D357490}">
          <x15:cacheHierarchy aggregatedColumn="26"/>
        </ext>
      </extLst>
    </cacheHierarchy>
    <cacheHierarchy uniqueName="[Measures].[Count of country]" caption="Count of country" measure="1" displayFolder="" measureGroup="OFFICES" count="0" hidden="1">
      <extLst>
        <ext xmlns:x15="http://schemas.microsoft.com/office/spreadsheetml/2010/11/main" uri="{B97F6D7D-B522-45F9-BDA1-12C45D357490}">
          <x15:cacheHierarchy aggregatedColumn="23"/>
        </ext>
      </extLst>
    </cacheHierarchy>
    <cacheHierarchy uniqueName="[Measures].[Count of Product Margine]" caption="Count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7"/>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orderLineNumber]" caption="Sum of orderLineNumber" measure="1" displayFolder="" measureGroup="ORDER DETAILS" count="0" hidden="1">
      <extLst>
        <ext xmlns:x15="http://schemas.microsoft.com/office/spreadsheetml/2010/11/main" uri="{B97F6D7D-B522-45F9-BDA1-12C45D357490}">
          <x15:cacheHierarchy aggregatedColumn="41"/>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45"/>
        </ext>
      </extLst>
    </cacheHierarchy>
  </cacheHierarchies>
  <kpis count="0"/>
  <dimensions count="11">
    <dimension name="classic_models_dataset" uniqueName="[classic_models_dataset]" caption="classic_models_dataset"/>
    <dimension name="CUSTOMER" uniqueName="[CUSTOMER]" caption="CUSTOMER"/>
    <dimension name="EMPLOYEES" uniqueName="[EMPLOYEES]" caption="EMPLOYEES"/>
    <dimension measure="1" name="Measures" uniqueName="[Measures]" caption="Measures"/>
    <dimension name="OFFICES" uniqueName="[OFFICES]" caption="OFFICES"/>
    <dimension name="ORDER" uniqueName="[ORDER]" caption="ORDER"/>
    <dimension name="ORDER DETAILS" uniqueName="[ORDER DETAILS]" caption="ORDER DETAILS"/>
    <dimension name="PAYMENT" uniqueName="[PAYMENT]" caption="PAYMENT"/>
    <dimension name="PRODUCT" uniqueName="[PRODUCT]" caption="PRODUCT"/>
    <dimension name="PRODUCT LINE" uniqueName="[PRODUCT LINE]" caption="PRODUCT LINE"/>
    <dimension name="Table1" uniqueName="[Table1]" caption="Table1"/>
  </dimensions>
  <measureGroups count="10">
    <measureGroup name="classic_models_dataset" caption="classic_models_dataset"/>
    <measureGroup name="CUSTOMER" caption="CUSTOMER"/>
    <measureGroup name="EMPLOYEES" caption="EMPLOYEES"/>
    <measureGroup name="OFFICES" caption="OFFICES"/>
    <measureGroup name="ORDER" caption="ORDER"/>
    <measureGroup name="ORDER DETAILS" caption="ORDER DETAILS"/>
    <measureGroup name="PAYMENT" caption="PAYMENT"/>
    <measureGroup name="PRODUCT" caption="PRODUCT"/>
    <measureGroup name="PRODUCT LINE" caption="PRODUCT LINE"/>
    <measureGroup name="Table1" caption="Table1"/>
  </measureGroups>
  <maps count="26">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5" dimension="1"/>
    <map measureGroup="5" dimension="2"/>
    <map measureGroup="5" dimension="4"/>
    <map measureGroup="5" dimension="5"/>
    <map measureGroup="5" dimension="6"/>
    <map measureGroup="5" dimension="8"/>
    <map measureGroup="5" dimension="9"/>
    <map measureGroup="6" dimension="1"/>
    <map measureGroup="6" dimension="2"/>
    <map measureGroup="6" dimension="4"/>
    <map measureGroup="6" dimension="7"/>
    <map measureGroup="7" dimension="8"/>
    <map measureGroup="7" dimension="9"/>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HP" refreshedDate="45348.98917951389" backgroundQuery="1" createdVersion="6" refreshedVersion="6" minRefreshableVersion="3" recordCount="0" supportSubquery="1" supportAdvancedDrill="1">
  <cacheSource type="external" connectionId="22"/>
  <cacheFields count="5">
    <cacheField name="[PRODUCT].[productName].[productName]" caption="productName" numFmtId="0" hierarchy="58" level="1">
      <sharedItems count="5">
        <s v="1928 Mercedes-Benz SSK"/>
        <s v="1952 Alpine Renault 1300"/>
        <s v="1968 Ford Mustang"/>
        <s v="2001 Ferrari Enzo"/>
        <s v="2003 Harley-Davidson Eagle Drag Bike"/>
      </sharedItems>
    </cacheField>
    <cacheField name="[CUSTOMER].[country].[country]" caption="country" numFmtId="0" hierarchy="8" level="1">
      <sharedItems count="5">
        <s v="Australia"/>
        <s v="France"/>
        <s v="New Zealand"/>
        <s v="Spain"/>
        <s v="USA"/>
      </sharedItems>
    </cacheField>
    <cacheField name="[OFFICES].[country].[country]" caption="country" numFmtId="0" hierarchy="23" level="1">
      <sharedItems count="5">
        <s v="Australia"/>
        <s v="France"/>
        <s v="Japan"/>
        <s v="UK"/>
        <s v="USA"/>
      </sharedItems>
    </cacheField>
    <cacheField name="[Measures].[Sum of Product Margine]" caption="Sum of Product Margine" numFmtId="0" hierarchy="96" level="32767"/>
    <cacheField name="[ORDER].[status].[status]" caption="status" numFmtId="0" hierarchy="34"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fieldsUsage count="2">
        <fieldUsage x="-1"/>
        <fieldUsage x="1"/>
      </fieldsUsage>
    </cacheHierarchy>
    <cacheHierarchy uniqueName="[CUSTOMER].[creditLimit]" caption="creditLimit" attribute="1" defaultMemberUniqueName="[CUSTOMER].[creditLimit].[All]" allUniqueName="[CUSTOMER].[creditLimit].[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2" memberValueDatatype="130" unbalanced="0"/>
    <cacheHierarchy uniqueName="[CUSTOMER].[customerNumber]" caption="customerNumber" attribute="1" defaultMemberUniqueName="[CUSTOMER].[customerNumber].[All]" allUniqueName="[CUSTOMER].[customerNumber].[All]" dimensionUniqueName="[CUSTOMER]" displayFolder="" count="0" memberValueDatatype="20" unbalanced="0"/>
    <cacheHierarchy uniqueName="[CUSTOMER].[Fullname]" caption="Fullname" attribute="1" defaultMemberUniqueName="[CUSTOMER].[Fullname].[All]" allUniqueName="[CUSTOMER].[Fullname].[All]" dimensionUniqueName="[CUSTOMER]" displayFolder="" count="0" memberValueDatatype="130" unbalanced="0"/>
    <cacheHierarchy uniqueName="[CUSTOMER].[postalCode]" caption="postalCode" attribute="1" defaultMemberUniqueName="[CUSTOMER].[postalCode].[All]" allUniqueName="[CUSTOMER].[postalCode].[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20" unbalanced="0"/>
    <cacheHierarchy uniqueName="[EMPLOYEES].[email]" caption="email" attribute="1" defaultMemberUniqueName="[EMPLOYEES].[email].[All]" allUniqueName="[EMPLOYEES].[email].[All]" dimensionUniqueName="[EMPLOYEES]" displayFolder="" count="0" memberValueDatatype="130" unbalanced="0"/>
    <cacheHierarchy uniqueName="[EMPLOYEES].[EmpFname]" caption="EmpFname" attribute="1" defaultMemberUniqueName="[EMPLOYEES].[EmpFname].[All]" allUniqueName="[EMPLOYEES].[EmpFname].[All]" dimensionUniqueName="[EMPLOYEES]" displayFolder="" count="0" memberValueDatatype="13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2"/>
      </fieldsUsage>
    </cacheHierarchy>
    <cacheHierarchy uniqueName="[OFFICES].[officeCode]" caption="officeCode" attribute="1" defaultMemberUniqueName="[OFFICES].[officeCode].[All]" allUniqueName="[OFFICES].[officeCode].[All]" dimensionUniqueName="[OFFICES]" displayFolder="" count="0" memberValueDatatype="20" unbalanced="0"/>
    <cacheHierarchy uniqueName="[OFFICES].[phone]" caption="phone" attribute="1" defaultMemberUniqueName="[OFFICES].[phone].[All]" allUniqueName="[OFFICES].[phone].[All]" dimensionUniqueName="[OFFICES]"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 date]" caption="Shipped date" attribute="1" defaultMemberUniqueName="[ORDER].[Shipped date].[All]" allUniqueName="[ORDER].[Shipped date].[All]" dimensionUniqueName="[ORDER]" displayFolder="" count="0" memberValueDatatype="130" unbalanced="0"/>
    <cacheHierarchy uniqueName="[ORDER].[status]" caption="status" attribute="1" defaultMemberUniqueName="[ORDER].[status].[All]" allUniqueName="[ORDER].[status].[All]" dimensionUniqueName="[ORDER]" displayFolder="" count="2" memberValueDatatype="130" unbalanced="0">
      <fieldsUsage count="2">
        <fieldUsage x="-1"/>
        <fieldUsage x="4"/>
      </fieldsUsage>
    </cacheHierarchy>
    <cacheHierarchy uniqueName="[ORDER].[Year]" caption="Year" attribute="1" defaultMemberUniqueName="[ORDER].[Year].[All]" allUniqueName="[ORDER].[Year].[All]" dimensionUniqueName="[ORDER]"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DICOUNT %]" caption="DICOUNT %" attribute="1" defaultMemberUniqueName="[ORDER DETAILS].[DICOUNT %].[All]" allUniqueName="[ORDER DETAILS].[DICOUNT %].[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MRP]" caption="MRP" attribute="1" defaultMemberUniqueName="[ORDER DETAILS].[MRP].[All]" allUniqueName="[ORDER DETAILS].[MRP].[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TOTAL BUY SALES]" caption="TOTAL BUY SALES" attribute="1" defaultMemberUniqueName="[ORDER DETAILS].[TOTAL BUY SALES].[All]" allUniqueName="[ORDER DETAILS].[TOTAL BUY SALES].[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PAYMENT].[amount]" caption="amount" attribute="1" defaultMemberUniqueName="[PAYMENT].[amount].[All]" allUniqueName="[PAYMENT].[amount].[All]" dimensionUniqueName="[PAYMENT]" displayFolder="" count="0" memberValueDatatype="5"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Product Margine]" caption="Product Margine" attribute="1" defaultMemberUniqueName="[PRODUCT].[Product Margine].[All]" allUniqueName="[PRODUCT].[Product Margine].[All]" dimensionUniqueName="[PRODUC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productVendor]" caption="productVendor" attribute="1" defaultMemberUniqueName="[PRODUCT].[productVendor].[All]" allUniqueName="[PRODUCT].[productVendor].[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lassic_models_dataset]" caption="__XL_Count classic_models_dataset" measure="1" displayFolder="" measureGroup="classic_models_dataset" count="0" hidden="1"/>
    <cacheHierarchy uniqueName="[Measures].[__XL_Count CUSTOMER]" caption="__XL_Count CUSTOMER" measure="1" displayFolder="" measureGroup="CUSTOMER"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AYMENT]" caption="__XL_Count PAYMENT" measure="1" displayFolder="" measureGroup="PAYMENT" count="0" hidden="1"/>
    <cacheHierarchy uniqueName="[Measures].[__XL_Count PRODUCT LINE]" caption="__XL_Count PRODUCT LINE" measure="1" displayFolder="" measureGroup="PRODUCT LIN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SRP]" caption="Sum of MSRP" measure="1" displayFolder="" measureGroup="ORDER DETAILS" count="0" hidden="1">
      <extLst>
        <ext xmlns:x15="http://schemas.microsoft.com/office/spreadsheetml/2010/11/main" uri="{B97F6D7D-B522-45F9-BDA1-12C45D357490}">
          <x15:cacheHierarchy aggregatedColumn="40"/>
        </ext>
      </extLst>
    </cacheHierarchy>
    <cacheHierarchy uniqueName="[Measures].[Sum of TOTAL SALES]" caption="Sum of TOTAL SALES" measure="1" displayFolder="" measureGroup="ORDER DETAILS" count="0" hidden="1">
      <extLst>
        <ext xmlns:x15="http://schemas.microsoft.com/office/spreadsheetml/2010/11/main" uri="{B97F6D7D-B522-45F9-BDA1-12C45D357490}">
          <x15:cacheHierarchy aggregatedColumn="47"/>
        </ext>
      </extLst>
    </cacheHierarchy>
    <cacheHierarchy uniqueName="[Measures].[Sum of orderNumber]" caption="Sum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MRP]" caption="Sum of MRP" measure="1" displayFolder="" measureGroup="ORDER DETAILS" count="0" hidden="1">
      <extLst>
        <ext xmlns:x15="http://schemas.microsoft.com/office/spreadsheetml/2010/11/main" uri="{B97F6D7D-B522-45F9-BDA1-12C45D357490}">
          <x15:cacheHierarchy aggregatedColumn="39"/>
        </ext>
      </extLst>
    </cacheHierarchy>
    <cacheHierarchy uniqueName="[Measures].[Sum of TOTAL BUY SALES]" caption="Sum of TOTAL BUY SALES" measure="1" displayFolder="" measureGroup="ORDER DETAILS" count="0" hidden="1">
      <extLst>
        <ext xmlns:x15="http://schemas.microsoft.com/office/spreadsheetml/2010/11/main" uri="{B97F6D7D-B522-45F9-BDA1-12C45D357490}">
          <x15:cacheHierarchy aggregatedColumn="46"/>
        </ext>
      </extLst>
    </cacheHierarchy>
    <cacheHierarchy uniqueName="[Measures].[Sum of BuyPrice]" caption="Sum of BuyPrice" measure="1" displayFolder="" measureGroup="ORDER DETAILS"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8"/>
        </ext>
      </extLst>
    </cacheHierarchy>
    <cacheHierarchy uniqueName="[Measures].[Average of orderNumber]" caption="Average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ORDER" count="0" hidden="1">
      <extLst>
        <ext xmlns:x15="http://schemas.microsoft.com/office/spreadsheetml/2010/11/main" uri="{B97F6D7D-B522-45F9-BDA1-12C45D357490}">
          <x15:cacheHierarchy aggregatedColumn="35"/>
        </ext>
      </extLst>
    </cacheHierarchy>
    <cacheHierarchy uniqueName="[Measures].[Count of Year]" caption="Count of Year" measure="1" displayFolder="" measureGroup="ORDER" count="0" hidden="1">
      <extLst>
        <ext xmlns:x15="http://schemas.microsoft.com/office/spreadsheetml/2010/11/main" uri="{B97F6D7D-B522-45F9-BDA1-12C45D357490}">
          <x15:cacheHierarchy aggregatedColumn="35"/>
        </ext>
      </extLst>
    </cacheHierarchy>
    <cacheHierarchy uniqueName="[Measures].[Sum of amount]" caption="Sum of amount" measure="1" displayFolder="" measureGroup="PAYMENT" count="0" hidden="1">
      <extLst>
        <ext xmlns:x15="http://schemas.microsoft.com/office/spreadsheetml/2010/11/main" uri="{B97F6D7D-B522-45F9-BDA1-12C45D357490}">
          <x15:cacheHierarchy aggregatedColumn="48"/>
        </ext>
      </extLst>
    </cacheHierarchy>
    <cacheHierarchy uniqueName="[Measures].[Count of jobTitle]" caption="Count of jobTitle" measure="1" displayFolder="" measureGroup="EMPLOYEE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OFFICES" count="0" hidden="1">
      <extLst>
        <ext xmlns:x15="http://schemas.microsoft.com/office/spreadsheetml/2010/11/main" uri="{B97F6D7D-B522-45F9-BDA1-12C45D357490}">
          <x15:cacheHierarchy aggregatedColumn="22"/>
        </ext>
      </extLst>
    </cacheHierarchy>
    <cacheHierarchy uniqueName="[Measures].[Count of EmpFname]" caption="Count of EmpFname" measure="1" displayFolder="" measureGroup="EMPLOYEES" count="0" hidden="1">
      <extLst>
        <ext xmlns:x15="http://schemas.microsoft.com/office/spreadsheetml/2010/11/main" uri="{B97F6D7D-B522-45F9-BDA1-12C45D357490}">
          <x15:cacheHierarchy aggregatedColumn="16"/>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ES" count="0" hidden="1">
      <extLst>
        <ext xmlns:x15="http://schemas.microsoft.com/office/spreadsheetml/2010/11/main" uri="{B97F6D7D-B522-45F9-BDA1-12C45D357490}">
          <x15:cacheHierarchy aggregatedColumn="21"/>
        </ext>
      </extLst>
    </cacheHierarchy>
    <cacheHierarchy uniqueName="[Measures].[Sum of customerNumber]" caption="Sum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Count of customerNumber]" caption="Count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Sum of DICOUNT %]" caption="Sum of DICOUNT %" measure="1" displayFolder="" measureGroup="ORDER DETAILS" count="0" hidden="1">
      <extLst>
        <ext xmlns:x15="http://schemas.microsoft.com/office/spreadsheetml/2010/11/main" uri="{B97F6D7D-B522-45F9-BDA1-12C45D357490}">
          <x15:cacheHierarchy aggregatedColumn="37"/>
        </ext>
      </extLst>
    </cacheHierarchy>
    <cacheHierarchy uniqueName="[Measures].[Sum of Product Margine]" caption="Sum of Product Margine" measure="1" displayFolder="" measureGroup="PRODUCT" count="0" oneField="1" hidden="1">
      <fieldsUsage count="1">
        <fieldUsage x="3"/>
      </fieldsUsage>
      <extLst>
        <ext xmlns:x15="http://schemas.microsoft.com/office/spreadsheetml/2010/11/main" uri="{B97F6D7D-B522-45F9-BDA1-12C45D357490}">
          <x15:cacheHierarchy aggregatedColumn="54"/>
        </ext>
      </extLst>
    </cacheHierarchy>
    <cacheHierarchy uniqueName="[Measures].[Sum of customerNumber 2]" caption="Sum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ustomerNumber 2]" caption="Count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ity 2]" caption="Count of city 2" measure="1" displayFolder="" measureGroup="CUSTOMER" count="0" hidden="1">
      <extLst>
        <ext xmlns:x15="http://schemas.microsoft.com/office/spreadsheetml/2010/11/main" uri="{B97F6D7D-B522-45F9-BDA1-12C45D357490}">
          <x15:cacheHierarchy aggregatedColumn="7"/>
        </ext>
      </extLst>
    </cacheHierarchy>
    <cacheHierarchy uniqueName="[Measures].[Sum of customerNumber 3]" caption="Sum of customerNumber 3" measure="1" displayFolder="" measureGroup="ORDER" count="0" hidden="1">
      <extLst>
        <ext xmlns:x15="http://schemas.microsoft.com/office/spreadsheetml/2010/11/main" uri="{B97F6D7D-B522-45F9-BDA1-12C45D357490}">
          <x15:cacheHierarchy aggregatedColumn="26"/>
        </ext>
      </extLst>
    </cacheHierarchy>
    <cacheHierarchy uniqueName="[Measures].[Count of country]" caption="Count of country" measure="1" displayFolder="" measureGroup="OFFICES" count="0" hidden="1">
      <extLst>
        <ext xmlns:x15="http://schemas.microsoft.com/office/spreadsheetml/2010/11/main" uri="{B97F6D7D-B522-45F9-BDA1-12C45D357490}">
          <x15:cacheHierarchy aggregatedColumn="23"/>
        </ext>
      </extLst>
    </cacheHierarchy>
    <cacheHierarchy uniqueName="[Measures].[Count of Product Margine]" caption="Count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7"/>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orderLineNumber]" caption="Sum of orderLineNumber" measure="1" displayFolder="" measureGroup="ORDER DETAILS" count="0" hidden="1">
      <extLst>
        <ext xmlns:x15="http://schemas.microsoft.com/office/spreadsheetml/2010/11/main" uri="{B97F6D7D-B522-45F9-BDA1-12C45D357490}">
          <x15:cacheHierarchy aggregatedColumn="41"/>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45"/>
        </ext>
      </extLst>
    </cacheHierarchy>
  </cacheHierarchies>
  <kpis count="0"/>
  <dimensions count="11">
    <dimension name="classic_models_dataset" uniqueName="[classic_models_dataset]" caption="classic_models_dataset"/>
    <dimension name="CUSTOMER" uniqueName="[CUSTOMER]" caption="CUSTOMER"/>
    <dimension name="EMPLOYEES" uniqueName="[EMPLOYEES]" caption="EMPLOYEES"/>
    <dimension measure="1" name="Measures" uniqueName="[Measures]" caption="Measures"/>
    <dimension name="OFFICES" uniqueName="[OFFICES]" caption="OFFICES"/>
    <dimension name="ORDER" uniqueName="[ORDER]" caption="ORDER"/>
    <dimension name="ORDER DETAILS" uniqueName="[ORDER DETAILS]" caption="ORDER DETAILS"/>
    <dimension name="PAYMENT" uniqueName="[PAYMENT]" caption="PAYMENT"/>
    <dimension name="PRODUCT" uniqueName="[PRODUCT]" caption="PRODUCT"/>
    <dimension name="PRODUCT LINE" uniqueName="[PRODUCT LINE]" caption="PRODUCT LINE"/>
    <dimension name="Table1" uniqueName="[Table1]" caption="Table1"/>
  </dimensions>
  <measureGroups count="10">
    <measureGroup name="classic_models_dataset" caption="classic_models_dataset"/>
    <measureGroup name="CUSTOMER" caption="CUSTOMER"/>
    <measureGroup name="EMPLOYEES" caption="EMPLOYEES"/>
    <measureGroup name="OFFICES" caption="OFFICES"/>
    <measureGroup name="ORDER" caption="ORDER"/>
    <measureGroup name="ORDER DETAILS" caption="ORDER DETAILS"/>
    <measureGroup name="PAYMENT" caption="PAYMENT"/>
    <measureGroup name="PRODUCT" caption="PRODUCT"/>
    <measureGroup name="PRODUCT LINE" caption="PRODUCT LINE"/>
    <measureGroup name="Table1" caption="Table1"/>
  </measureGroups>
  <maps count="26">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5" dimension="1"/>
    <map measureGroup="5" dimension="2"/>
    <map measureGroup="5" dimension="4"/>
    <map measureGroup="5" dimension="5"/>
    <map measureGroup="5" dimension="6"/>
    <map measureGroup="5" dimension="8"/>
    <map measureGroup="5" dimension="9"/>
    <map measureGroup="6" dimension="1"/>
    <map measureGroup="6" dimension="2"/>
    <map measureGroup="6" dimension="4"/>
    <map measureGroup="6" dimension="7"/>
    <map measureGroup="7" dimension="8"/>
    <map measureGroup="7" dimension="9"/>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HP" refreshedDate="45348.989180902776" backgroundQuery="1" createdVersion="6" refreshedVersion="6" minRefreshableVersion="3" recordCount="0" supportSubquery="1" supportAdvancedDrill="1">
  <cacheSource type="external" connectionId="22"/>
  <cacheFields count="7">
    <cacheField name="[PRODUCT].[productName].[productName]" caption="productName" numFmtId="0" hierarchy="58" level="1">
      <sharedItems count="5">
        <s v="1952 Alpine Renault 1300"/>
        <s v="1968 Ford Mustang"/>
        <s v="1992 Ferrari 360 Spider red"/>
        <s v="2001 Ferrari Enzo"/>
        <s v="2003 Harley-Davidson Eagle Drag Bike"/>
      </sharedItems>
    </cacheField>
    <cacheField name="[CUSTOMER].[country].[country]" caption="country" numFmtId="0" hierarchy="8" level="1">
      <sharedItems count="10">
        <s v="Australia"/>
        <s v="Finland"/>
        <s v="France"/>
        <s v="Italy"/>
        <s v="New Zealand"/>
        <s v="Norway"/>
        <s v="Singapore"/>
        <s v="Spain"/>
        <s v="UK"/>
        <s v="USA"/>
      </sharedItems>
    </cacheField>
    <cacheField name="[CUSTOMER].[city].[city]" caption="city" numFmtId="0" hierarchy="7" level="1">
      <sharedItems count="5">
        <s v="Auckland"/>
        <s v="Madrid"/>
        <s v="NYC"/>
        <s v="San Rafael"/>
        <s v="Singapore"/>
      </sharedItems>
    </cacheField>
    <cacheField name="[EMPLOYEES].[jobTitle].[jobTitle]" caption="jobTitle" numFmtId="0" hierarchy="19" level="1">
      <sharedItems count="1">
        <s v="Sales Rep"/>
      </sharedItems>
    </cacheField>
    <cacheField name="[OFFICES].[country].[country]" caption="country" numFmtId="0" hierarchy="23" level="1">
      <sharedItems count="5">
        <s v="Australia"/>
        <s v="France"/>
        <s v="Japan"/>
        <s v="UK"/>
        <s v="USA"/>
      </sharedItems>
    </cacheField>
    <cacheField name="[Measures].[Sum of TOTAL SALES]" caption="Sum of TOTAL SALES" numFmtId="0" hierarchy="77" level="32767"/>
    <cacheField name="[ORDER].[status].[status]" caption="status" numFmtId="0" hierarchy="34"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untry]" caption="country" attribute="1" defaultMemberUniqueName="[CUSTOMER].[country].[All]" allUniqueName="[CUSTOMER].[country].[All]" dimensionUniqueName="[CUSTOMER]" displayFolder="" count="2" memberValueDatatype="130" unbalanced="0">
      <fieldsUsage count="2">
        <fieldUsage x="-1"/>
        <fieldUsage x="1"/>
      </fieldsUsage>
    </cacheHierarchy>
    <cacheHierarchy uniqueName="[CUSTOMER].[creditLimit]" caption="creditLimit" attribute="1" defaultMemberUniqueName="[CUSTOMER].[creditLimit].[All]" allUniqueName="[CUSTOMER].[creditLimit].[All]" dimensionUniqueName="[CUSTOMER]" displayFolder="" count="0" memberValueDatatype="2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customerNumber]" caption="customerNumber" attribute="1" defaultMemberUniqueName="[CUSTOMER].[customerNumber].[All]" allUniqueName="[CUSTOMER].[customerNumber].[All]" dimensionUniqueName="[CUSTOMER]" displayFolder="" count="0" memberValueDatatype="20" unbalanced="0"/>
    <cacheHierarchy uniqueName="[CUSTOMER].[Fullname]" caption="Fullname" attribute="1" defaultMemberUniqueName="[CUSTOMER].[Fullname].[All]" allUniqueName="[CUSTOMER].[Fullname].[All]" dimensionUniqueName="[CUSTOMER]" displayFolder="" count="0" memberValueDatatype="130" unbalanced="0"/>
    <cacheHierarchy uniqueName="[CUSTOMER].[postalCode]" caption="postalCode" attribute="1" defaultMemberUniqueName="[CUSTOMER].[postalCode].[All]" allUniqueName="[CUSTOMER].[postalCode].[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20" unbalanced="0"/>
    <cacheHierarchy uniqueName="[EMPLOYEES].[email]" caption="email" attribute="1" defaultMemberUniqueName="[EMPLOYEES].[email].[All]" allUniqueName="[EMPLOYEES].[email].[All]" dimensionUniqueName="[EMPLOYEES]" displayFolder="" count="0" memberValueDatatype="130" unbalanced="0"/>
    <cacheHierarchy uniqueName="[EMPLOYEES].[EmpFname]" caption="EmpFname" attribute="1" defaultMemberUniqueName="[EMPLOYEES].[EmpFname].[All]" allUniqueName="[EMPLOYEES].[EmpFname].[All]" dimensionUniqueName="[EMPLOYEES]" displayFolder="" count="0" memberValueDatatype="13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2" memberValueDatatype="130" unbalanced="0">
      <fieldsUsage count="2">
        <fieldUsage x="-1"/>
        <fieldUsage x="3"/>
      </fieldsUsage>
    </cacheHierarchy>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4"/>
      </fieldsUsage>
    </cacheHierarchy>
    <cacheHierarchy uniqueName="[OFFICES].[officeCode]" caption="officeCode" attribute="1" defaultMemberUniqueName="[OFFICES].[officeCode].[All]" allUniqueName="[OFFICES].[officeCode].[All]" dimensionUniqueName="[OFFICES]" displayFolder="" count="0" memberValueDatatype="20" unbalanced="0"/>
    <cacheHierarchy uniqueName="[OFFICES].[phone]" caption="phone" attribute="1" defaultMemberUniqueName="[OFFICES].[phone].[All]" allUniqueName="[OFFICES].[phone].[All]" dimensionUniqueName="[OFFICES]"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orderDate (Month)]" caption="orderDate (Month)" attribute="1" defaultMemberUniqueName="[ORDER].[orderDate (Month)].[All]" allUniqueName="[ORDER].[orderDate (Month)].[All]" dimensionUniqueName="[ORDER]" displayFolder="" count="0" memberValueDatatype="130" unbalanced="0"/>
    <cacheHierarchy uniqueName="[ORDER].[orderDate (Quarter)]" caption="orderDate (Quarter)" attribute="1" defaultMemberUniqueName="[ORDER].[orderDate (Quarter)].[All]" allUniqueName="[ORDER].[orderDate (Quarter)].[All]" dimensionUniqueName="[ORDER]" displayFolder="" count="0" memberValueDatatype="130" unbalanced="0"/>
    <cacheHierarchy uniqueName="[ORDER].[orderDate (Year)]" caption="orderDate (Year)" attribute="1" defaultMemberUniqueName="[ORDER].[orderDate (Year)].[All]" allUniqueName="[ORDER].[orderDate (Year)].[All]" dimensionUniqueName="[ORDER]"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 date]" caption="Shipped date" attribute="1" defaultMemberUniqueName="[ORDER].[Shipped date].[All]" allUniqueName="[ORDER].[Shipped date].[All]" dimensionUniqueName="[ORDER]" displayFolder="" count="0" memberValueDatatype="130" unbalanced="0"/>
    <cacheHierarchy uniqueName="[ORDER].[status]" caption="status" attribute="1" defaultMemberUniqueName="[ORDER].[status].[All]" allUniqueName="[ORDER].[status].[All]" dimensionUniqueName="[ORDER]" displayFolder="" count="2" memberValueDatatype="130" unbalanced="0">
      <fieldsUsage count="2">
        <fieldUsage x="-1"/>
        <fieldUsage x="6"/>
      </fieldsUsage>
    </cacheHierarchy>
    <cacheHierarchy uniqueName="[ORDER].[Year]" caption="Year" attribute="1" defaultMemberUniqueName="[ORDER].[Year].[All]" allUniqueName="[ORDER].[Year].[All]" dimensionUniqueName="[ORDER]"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DICOUNT %]" caption="DICOUNT %" attribute="1" defaultMemberUniqueName="[ORDER DETAILS].[DICOUNT %].[All]" allUniqueName="[ORDER DETAILS].[DICOUNT %].[All]" dimensionUniqueName="[ORDER DETAILS]" displayFolder="" count="0" memberValueDatatype="5" unbalanced="0"/>
    <cacheHierarchy uniqueName="[ORDER DETAILS].[DISCOUNT]" caption="DISCOUNT" attribute="1" defaultMemberUniqueName="[ORDER DETAILS].[DISCOUNT].[All]" allUniqueName="[ORDER DETAILS].[DISCOUNT].[All]" dimensionUniqueName="[ORDER DETAILS]" displayFolder="" count="0" memberValueDatatype="5" unbalanced="0"/>
    <cacheHierarchy uniqueName="[ORDER DETAILS].[MRP]" caption="MRP" attribute="1" defaultMemberUniqueName="[ORDER DETAILS].[MRP].[All]" allUniqueName="[ORDER DETAILS].[MRP].[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TOTAL BUY SALES]" caption="TOTAL BUY SALES" attribute="1" defaultMemberUniqueName="[ORDER DETAILS].[TOTAL BUY SALES].[All]" allUniqueName="[ORDER DETAILS].[TOTAL BUY SALES].[All]" dimensionUniqueName="[ORDER DETAILS]" displayFolder="" count="0" memberValueDatatype="5" unbalanced="0"/>
    <cacheHierarchy uniqueName="[ORDER DETAILS].[TOTAL SALES]" caption="TOTAL SALES" attribute="1" defaultMemberUniqueName="[ORDER DETAILS].[TOTAL SALES].[All]" allUniqueName="[ORDER DETAILS].[TOTAL SALES].[All]" dimensionUniqueName="[ORDER DETAILS]" displayFolder="" count="0" memberValueDatatype="5" unbalanced="0"/>
    <cacheHierarchy uniqueName="[PAYMENT].[amount]" caption="amount" attribute="1" defaultMemberUniqueName="[PAYMENT].[amount].[All]" allUniqueName="[PAYMENT].[amount].[All]" dimensionUniqueName="[PAYMENT]" displayFolder="" count="0" memberValueDatatype="5"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Product Margine]" caption="Product Margine" attribute="1" defaultMemberUniqueName="[PRODUCT].[Product Margine].[All]" allUniqueName="[PRODUCT].[Product Margine].[All]" dimensionUniqueName="[PRODUC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productVendor]" caption="productVendor" attribute="1" defaultMemberUniqueName="[PRODUCT].[productVendor].[All]" allUniqueName="[PRODUCT].[productVendor].[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 LINE].[productLine]" caption="productLine" attribute="1" defaultMemberUniqueName="[PRODUCT LINE].[productLine].[All]" allUniqueName="[PRODUCT LINE].[productLine].[All]" dimensionUniqueName="[PRODUCT LINE]" displayFolder="" count="2" memberValueDatatype="130" unbalanced="0"/>
    <cacheHierarchy uniqueName="[PRODUCT LINE].[textDescription]" caption="textDescription" attribute="1" defaultMemberUniqueName="[PRODUCT LINE].[textDescription].[All]" allUniqueName="[PRODUCT LINE].[textDescription].[All]" dimensionUniqueName="[PRODUCT LINE]"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ORDER].[orderDate (Month Index)]" caption="orderDate (Month Index)" attribute="1" defaultMemberUniqueName="[ORDER].[orderDate (Month Index)].[All]" allUniqueName="[ORDER].[orderDate (Month Index)].[All]" dimensionUniqueName="[ORDER]" displayFolder="" count="0" memberValueDatatype="20" unbalanced="0" hidden="1"/>
    <cacheHierarchy uniqueName="[Measures].[__XL_Count classic_models_dataset]" caption="__XL_Count classic_models_dataset" measure="1" displayFolder="" measureGroup="classic_models_dataset" count="0" hidden="1"/>
    <cacheHierarchy uniqueName="[Measures].[__XL_Count CUSTOMER]" caption="__XL_Count CUSTOMER" measure="1" displayFolder="" measureGroup="CUSTOMER"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PAYMENT]" caption="__XL_Count PAYMENT" measure="1" displayFolder="" measureGroup="PAYMENT" count="0" hidden="1"/>
    <cacheHierarchy uniqueName="[Measures].[__XL_Count PRODUCT LINE]" caption="__XL_Count PRODUCT LINE" measure="1" displayFolder="" measureGroup="PRODUCT LIN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SRP]" caption="Sum of MSRP" measure="1" displayFolder="" measureGroup="ORDER DETAILS" count="0" hidden="1">
      <extLst>
        <ext xmlns:x15="http://schemas.microsoft.com/office/spreadsheetml/2010/11/main" uri="{B97F6D7D-B522-45F9-BDA1-12C45D357490}">
          <x15:cacheHierarchy aggregatedColumn="40"/>
        </ext>
      </extLst>
    </cacheHierarchy>
    <cacheHierarchy uniqueName="[Measures].[Sum of TOTAL SALES]" caption="Sum of TOTAL SALES" measure="1" displayFolder="" measureGroup="ORDER DETAILS" count="0" oneField="1" hidden="1">
      <fieldsUsage count="1">
        <fieldUsage x="5"/>
      </fieldsUsage>
      <extLst>
        <ext xmlns:x15="http://schemas.microsoft.com/office/spreadsheetml/2010/11/main" uri="{B97F6D7D-B522-45F9-BDA1-12C45D357490}">
          <x15:cacheHierarchy aggregatedColumn="47"/>
        </ext>
      </extLst>
    </cacheHierarchy>
    <cacheHierarchy uniqueName="[Measures].[Sum of orderNumber]" caption="Sum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MRP]" caption="Sum of MRP" measure="1" displayFolder="" measureGroup="ORDER DETAILS" count="0" hidden="1">
      <extLst>
        <ext xmlns:x15="http://schemas.microsoft.com/office/spreadsheetml/2010/11/main" uri="{B97F6D7D-B522-45F9-BDA1-12C45D357490}">
          <x15:cacheHierarchy aggregatedColumn="39"/>
        </ext>
      </extLst>
    </cacheHierarchy>
    <cacheHierarchy uniqueName="[Measures].[Sum of TOTAL BUY SALES]" caption="Sum of TOTAL BUY SALES" measure="1" displayFolder="" measureGroup="ORDER DETAILS" count="0" hidden="1">
      <extLst>
        <ext xmlns:x15="http://schemas.microsoft.com/office/spreadsheetml/2010/11/main" uri="{B97F6D7D-B522-45F9-BDA1-12C45D357490}">
          <x15:cacheHierarchy aggregatedColumn="46"/>
        </ext>
      </extLst>
    </cacheHierarchy>
    <cacheHierarchy uniqueName="[Measures].[Sum of BuyPrice]" caption="Sum of BuyPrice" measure="1" displayFolder="" measureGroup="ORDER DETAILS"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ORDER DETAILS" count="0" hidden="1">
      <extLst>
        <ext xmlns:x15="http://schemas.microsoft.com/office/spreadsheetml/2010/11/main" uri="{B97F6D7D-B522-45F9-BDA1-12C45D357490}">
          <x15:cacheHierarchy aggregatedColumn="38"/>
        </ext>
      </extLst>
    </cacheHierarchy>
    <cacheHierarchy uniqueName="[Measures].[Average of orderNumber]" caption="Average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Year]" caption="Sum of Year" measure="1" displayFolder="" measureGroup="ORDER" count="0" hidden="1">
      <extLst>
        <ext xmlns:x15="http://schemas.microsoft.com/office/spreadsheetml/2010/11/main" uri="{B97F6D7D-B522-45F9-BDA1-12C45D357490}">
          <x15:cacheHierarchy aggregatedColumn="35"/>
        </ext>
      </extLst>
    </cacheHierarchy>
    <cacheHierarchy uniqueName="[Measures].[Count of Year]" caption="Count of Year" measure="1" displayFolder="" measureGroup="ORDER" count="0" hidden="1">
      <extLst>
        <ext xmlns:x15="http://schemas.microsoft.com/office/spreadsheetml/2010/11/main" uri="{B97F6D7D-B522-45F9-BDA1-12C45D357490}">
          <x15:cacheHierarchy aggregatedColumn="35"/>
        </ext>
      </extLst>
    </cacheHierarchy>
    <cacheHierarchy uniqueName="[Measures].[Sum of amount]" caption="Sum of amount" measure="1" displayFolder="" measureGroup="PAYMENT" count="0" hidden="1">
      <extLst>
        <ext xmlns:x15="http://schemas.microsoft.com/office/spreadsheetml/2010/11/main" uri="{B97F6D7D-B522-45F9-BDA1-12C45D357490}">
          <x15:cacheHierarchy aggregatedColumn="48"/>
        </ext>
      </extLst>
    </cacheHierarchy>
    <cacheHierarchy uniqueName="[Measures].[Count of jobTitle]" caption="Count of jobTitle" measure="1" displayFolder="" measureGroup="EMPLOYEE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OFFICES" count="0" hidden="1">
      <extLst>
        <ext xmlns:x15="http://schemas.microsoft.com/office/spreadsheetml/2010/11/main" uri="{B97F6D7D-B522-45F9-BDA1-12C45D357490}">
          <x15:cacheHierarchy aggregatedColumn="22"/>
        </ext>
      </extLst>
    </cacheHierarchy>
    <cacheHierarchy uniqueName="[Measures].[Count of EmpFname]" caption="Count of EmpFname" measure="1" displayFolder="" measureGroup="EMPLOYEES" count="0" hidden="1">
      <extLst>
        <ext xmlns:x15="http://schemas.microsoft.com/office/spreadsheetml/2010/11/main" uri="{B97F6D7D-B522-45F9-BDA1-12C45D357490}">
          <x15:cacheHierarchy aggregatedColumn="16"/>
        </ext>
      </extLst>
    </cacheHierarchy>
    <cacheHierarchy uniqueName="[Measures].[Sum of officeCode]" caption="Sum of officeCode" measure="1" displayFolder="" measureGroup="EMPLOYE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ES" count="0" hidden="1">
      <extLst>
        <ext xmlns:x15="http://schemas.microsoft.com/office/spreadsheetml/2010/11/main" uri="{B97F6D7D-B522-45F9-BDA1-12C45D357490}">
          <x15:cacheHierarchy aggregatedColumn="21"/>
        </ext>
      </extLst>
    </cacheHierarchy>
    <cacheHierarchy uniqueName="[Measures].[Sum of customerNumber]" caption="Sum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Count of customerNumber]" caption="Count of customerNumber" measure="1" displayFolder="" measureGroup="PAYMENT" count="0" hidden="1">
      <extLst>
        <ext xmlns:x15="http://schemas.microsoft.com/office/spreadsheetml/2010/11/main" uri="{B97F6D7D-B522-45F9-BDA1-12C45D357490}">
          <x15:cacheHierarchy aggregatedColumn="50"/>
        </ext>
      </extLst>
    </cacheHierarchy>
    <cacheHierarchy uniqueName="[Measures].[Sum of DICOUNT %]" caption="Sum of DICOUNT %" measure="1" displayFolder="" measureGroup="ORDER DETAILS" count="0" hidden="1">
      <extLst>
        <ext xmlns:x15="http://schemas.microsoft.com/office/spreadsheetml/2010/11/main" uri="{B97F6D7D-B522-45F9-BDA1-12C45D357490}">
          <x15:cacheHierarchy aggregatedColumn="37"/>
        </ext>
      </extLst>
    </cacheHierarchy>
    <cacheHierarchy uniqueName="[Measures].[Sum of Product Margine]" caption="Sum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customerNumber 2]" caption="Sum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ustomerNumber 2]" caption="Count of customerNumber 2" measure="1" displayFolder="" measureGroup="CUSTOMER" count="0" hidden="1">
      <extLst>
        <ext xmlns:x15="http://schemas.microsoft.com/office/spreadsheetml/2010/11/main" uri="{B97F6D7D-B522-45F9-BDA1-12C45D357490}">
          <x15:cacheHierarchy aggregatedColumn="11"/>
        </ext>
      </extLst>
    </cacheHierarchy>
    <cacheHierarchy uniqueName="[Measures].[Count of city 2]" caption="Count of city 2" measure="1" displayFolder="" measureGroup="CUSTOMER" count="0" hidden="1">
      <extLst>
        <ext xmlns:x15="http://schemas.microsoft.com/office/spreadsheetml/2010/11/main" uri="{B97F6D7D-B522-45F9-BDA1-12C45D357490}">
          <x15:cacheHierarchy aggregatedColumn="7"/>
        </ext>
      </extLst>
    </cacheHierarchy>
    <cacheHierarchy uniqueName="[Measures].[Sum of customerNumber 3]" caption="Sum of customerNumber 3" measure="1" displayFolder="" measureGroup="ORDER" count="0" hidden="1">
      <extLst>
        <ext xmlns:x15="http://schemas.microsoft.com/office/spreadsheetml/2010/11/main" uri="{B97F6D7D-B522-45F9-BDA1-12C45D357490}">
          <x15:cacheHierarchy aggregatedColumn="26"/>
        </ext>
      </extLst>
    </cacheHierarchy>
    <cacheHierarchy uniqueName="[Measures].[Count of country]" caption="Count of country" measure="1" displayFolder="" measureGroup="OFFICES" count="0" hidden="1">
      <extLst>
        <ext xmlns:x15="http://schemas.microsoft.com/office/spreadsheetml/2010/11/main" uri="{B97F6D7D-B522-45F9-BDA1-12C45D357490}">
          <x15:cacheHierarchy aggregatedColumn="23"/>
        </ext>
      </extLst>
    </cacheHierarchy>
    <cacheHierarchy uniqueName="[Measures].[Count of Product Margine]" caption="Count of Product Margine" measure="1" displayFolder="" measureGroup="PRODUCT" count="0" hidden="1">
      <extLst>
        <ext xmlns:x15="http://schemas.microsoft.com/office/spreadsheetml/2010/11/main" uri="{B97F6D7D-B522-45F9-BDA1-12C45D357490}">
          <x15:cacheHierarchy aggregatedColumn="54"/>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7"/>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31"/>
        </ext>
      </extLst>
    </cacheHierarchy>
    <cacheHierarchy uniqueName="[Measures].[Sum of orderLineNumber]" caption="Sum of orderLineNumber" measure="1" displayFolder="" measureGroup="ORDER DETAILS" count="0" hidden="1">
      <extLst>
        <ext xmlns:x15="http://schemas.microsoft.com/office/spreadsheetml/2010/11/main" uri="{B97F6D7D-B522-45F9-BDA1-12C45D357490}">
          <x15:cacheHierarchy aggregatedColumn="41"/>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45"/>
        </ext>
      </extLst>
    </cacheHierarchy>
  </cacheHierarchies>
  <kpis count="0"/>
  <dimensions count="11">
    <dimension name="classic_models_dataset" uniqueName="[classic_models_dataset]" caption="classic_models_dataset"/>
    <dimension name="CUSTOMER" uniqueName="[CUSTOMER]" caption="CUSTOMER"/>
    <dimension name="EMPLOYEES" uniqueName="[EMPLOYEES]" caption="EMPLOYEES"/>
    <dimension measure="1" name="Measures" uniqueName="[Measures]" caption="Measures"/>
    <dimension name="OFFICES" uniqueName="[OFFICES]" caption="OFFICES"/>
    <dimension name="ORDER" uniqueName="[ORDER]" caption="ORDER"/>
    <dimension name="ORDER DETAILS" uniqueName="[ORDER DETAILS]" caption="ORDER DETAILS"/>
    <dimension name="PAYMENT" uniqueName="[PAYMENT]" caption="PAYMENT"/>
    <dimension name="PRODUCT" uniqueName="[PRODUCT]" caption="PRODUCT"/>
    <dimension name="PRODUCT LINE" uniqueName="[PRODUCT LINE]" caption="PRODUCT LINE"/>
    <dimension name="Table1" uniqueName="[Table1]" caption="Table1"/>
  </dimensions>
  <measureGroups count="10">
    <measureGroup name="classic_models_dataset" caption="classic_models_dataset"/>
    <measureGroup name="CUSTOMER" caption="CUSTOMER"/>
    <measureGroup name="EMPLOYEES" caption="EMPLOYEES"/>
    <measureGroup name="OFFICES" caption="OFFICES"/>
    <measureGroup name="ORDER" caption="ORDER"/>
    <measureGroup name="ORDER DETAILS" caption="ORDER DETAILS"/>
    <measureGroup name="PAYMENT" caption="PAYMENT"/>
    <measureGroup name="PRODUCT" caption="PRODUCT"/>
    <measureGroup name="PRODUCT LINE" caption="PRODUCT LINE"/>
    <measureGroup name="Table1" caption="Table1"/>
  </measureGroups>
  <maps count="26">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5" dimension="1"/>
    <map measureGroup="5" dimension="2"/>
    <map measureGroup="5" dimension="4"/>
    <map measureGroup="5" dimension="5"/>
    <map measureGroup="5" dimension="6"/>
    <map measureGroup="5" dimension="8"/>
    <map measureGroup="5" dimension="9"/>
    <map measureGroup="6" dimension="1"/>
    <map measureGroup="6" dimension="2"/>
    <map measureGroup="6" dimension="4"/>
    <map measureGroup="6" dimension="7"/>
    <map measureGroup="7" dimension="8"/>
    <map measureGroup="7" dimension="9"/>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Job Title" cacheId="102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6" rowHeaderCaption="Office country">
  <location ref="E44:F50" firstHeaderRow="1" firstDataRow="1" firstDataCol="1"/>
  <pivotFields count="5">
    <pivotField allDrilled="1" showAll="0" measureFilter="1" dataSourceSort="1" defaultAttributeDrillState="1">
      <items count="6">
        <item x="0"/>
        <item x="1"/>
        <item x="2"/>
        <item x="3"/>
        <item x="4"/>
        <item t="default"/>
      </items>
    </pivotField>
    <pivotField allDrilled="1" showAll="0" measureFilter="1" dataSourceSort="1" defaultAttributeDrillState="1">
      <items count="6">
        <item x="0"/>
        <item x="1"/>
        <item x="2"/>
        <item x="3"/>
        <item x="4"/>
        <item t="default"/>
      </items>
    </pivotField>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2"/>
  </rowFields>
  <rowItems count="6">
    <i>
      <x/>
    </i>
    <i>
      <x v="1"/>
    </i>
    <i>
      <x v="2"/>
    </i>
    <i>
      <x v="3"/>
    </i>
    <i>
      <x v="4"/>
    </i>
    <i t="grand">
      <x/>
    </i>
  </rowItems>
  <colItems count="1">
    <i/>
  </colItems>
  <dataFields count="1">
    <dataField name="Sum of quantityOrdered" fld="3" baseField="0" baseItem="0"/>
  </dataFields>
  <chartFormats count="8">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2" count="1" selected="0">
            <x v="3"/>
          </reference>
        </references>
      </pivotArea>
    </chartFormat>
    <chartFormat chart="15" format="14">
      <pivotArea type="data" outline="0" fieldPosition="0">
        <references count="2">
          <reference field="4294967294" count="1" selected="0">
            <x v="0"/>
          </reference>
          <reference field="2" count="1" selected="0">
            <x v="2"/>
          </reference>
        </references>
      </pivotArea>
    </chartFormat>
    <chartFormat chart="15" format="15">
      <pivotArea type="data" outline="0" fieldPosition="0">
        <references count="2">
          <reference field="4294967294" count="1" selected="0">
            <x v="0"/>
          </reference>
          <reference field="2" count="1" selected="0">
            <x v="0"/>
          </reference>
        </references>
      </pivotArea>
    </chartFormat>
    <chartFormat chart="15" format="16">
      <pivotArea type="data" outline="0" fieldPosition="0">
        <references count="2">
          <reference field="4294967294" count="1" selected="0">
            <x v="0"/>
          </reference>
          <reference field="2" count="1" selected="0">
            <x v="1"/>
          </reference>
        </references>
      </pivotArea>
    </chartFormat>
    <chartFormat chart="15" format="17">
      <pivotArea type="data" outline="0" fieldPosition="0">
        <references count="2">
          <reference field="4294967294" count="1" selected="0">
            <x v="0"/>
          </reference>
          <reference field="2" count="1" selected="0">
            <x v="4"/>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86">
      <autoFilter ref="A1">
        <filterColumn colId="0">
          <top10 val="5" filterVal="5"/>
        </filterColumn>
      </autoFilter>
    </filter>
    <filter fld="1" type="count" id="2" iMeasureHier="86">
      <autoFilter ref="A1">
        <filterColumn colId="0">
          <top10 val="10" filterVal="10"/>
        </filterColumn>
      </autoFilter>
    </filter>
    <filter fld="2" type="count" id="3" iMeasureHier="107">
      <autoFilter ref="A1">
        <filterColumn colId="0">
          <top10 val="5" filterVal="5"/>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x15:activeTabTopLevelEntity name="[OFFICES]"/>
        <x15:activeTabTopLevelEntity name="[EMPLOYEES]"/>
        <x15:activeTabTopLevelEntity name="[ORDER]"/>
        <x15:activeTabTopLevelEntity name="[PRODUCT]"/>
        <x15:activeTabTopLevelEntity name="[ORDER DETAILS]"/>
        <x15:activeTabTopLevelEntity name="[CUSTOMER]"/>
      </x15:pivotTableUISettings>
    </ext>
  </extLst>
</pivotTableDefinition>
</file>

<file path=xl/pivotTables/pivotTable10.xml><?xml version="1.0" encoding="utf-8"?>
<pivotTableDefinition xmlns="http://schemas.openxmlformats.org/spreadsheetml/2006/main" name="PivotTable10" cacheId="991" applyNumberFormats="0" applyBorderFormats="0" applyFontFormats="0" applyPatternFormats="0" applyAlignmentFormats="0" applyWidthHeightFormats="1" dataCaption="Values" tag="428fa74d-de7c-4219-a295-2e7adb591b87" updatedVersion="6" minRefreshableVersion="3" useAutoFormatting="1" subtotalHiddenItems="1" itemPrintTitles="1" createdVersion="6" indent="0" outline="1" outlineData="1" multipleFieldFilters="0" rowHeaderCaption="Top 5 country customers">
  <location ref="G21:H28" firstHeaderRow="1" firstDataRow="1" firstDataCol="1"/>
  <pivotFields count="7">
    <pivotField allDrilled="1" showAll="0" measureFilter="1" dataSourceSort="1" defaultAttributeDrillState="1">
      <items count="6">
        <item x="0"/>
        <item x="1"/>
        <item x="2"/>
        <item x="3"/>
        <item x="4"/>
        <item t="default"/>
      </items>
    </pivotField>
    <pivotField allDrilled="1" showAll="0" measureFilter="1" dataSourceSort="1" defaultAttributeDrillState="1">
      <items count="11">
        <item x="0"/>
        <item x="1"/>
        <item x="2"/>
        <item x="3"/>
        <item x="4"/>
        <item x="5"/>
        <item x="6"/>
        <item x="7"/>
        <item x="8"/>
        <item x="9"/>
        <item t="default"/>
      </items>
    </pivotField>
    <pivotField allDrilled="1" showAll="0" measureFilter="1" dataSourceSort="1" defaultAttributeDrillState="1">
      <items count="6">
        <item x="0"/>
        <item x="1"/>
        <item x="2"/>
        <item x="3"/>
        <item x="4"/>
        <item t="default"/>
      </items>
    </pivotField>
    <pivotField axis="axisRow" allDrilled="1" showAll="0" dataSourceSort="1" defaultAttributeDrillState="1">
      <items count="2">
        <item x="0"/>
        <item t="default"/>
      </items>
    </pivotField>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2">
    <field x="3"/>
    <field x="4"/>
  </rowFields>
  <rowItems count="7">
    <i>
      <x/>
    </i>
    <i r="1">
      <x/>
    </i>
    <i r="1">
      <x v="1"/>
    </i>
    <i r="1">
      <x v="2"/>
    </i>
    <i r="1">
      <x v="3"/>
    </i>
    <i r="1">
      <x v="4"/>
    </i>
    <i t="grand">
      <x/>
    </i>
  </rowItems>
  <colItems count="1">
    <i/>
  </colItems>
  <dataFields count="1">
    <dataField name="Sum of TOTAL SALES" fld="5" baseField="0" baseItem="0"/>
  </dataField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4" iMeasureHier="77">
      <autoFilter ref="A1">
        <filterColumn colId="0">
          <top10 val="10" filterVal="10"/>
        </filterColumn>
      </autoFilter>
    </filter>
    <filter fld="0" type="count" id="1" iMeasureHier="77">
      <autoFilter ref="A1">
        <filterColumn colId="0">
          <top10 val="5" filterVal="5"/>
        </filterColumn>
      </autoFilter>
    </filter>
    <filter fld="2" type="count" id="5" iMeasureHier="77">
      <autoFilter ref="A1">
        <filterColumn colId="0">
          <top10 val="5" filterVal="5"/>
        </filterColumn>
      </autoFilter>
    </filter>
  </filters>
  <rowHierarchiesUsage count="2">
    <rowHierarchyUsage hierarchyUsage="19"/>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PRODUCT LINE]"/>
        <x15:activeTabTopLevelEntity name="[ORDER]"/>
        <x15:activeTabTopLevelEntity name="[PRODUCT]"/>
        <x15:activeTabTopLevelEntity name="[CUSTOMER]"/>
        <x15:activeTabTopLevelEntity name="[EMPLOYEES]"/>
        <x15:activeTabTopLevelEntity name="[OFFICES]"/>
      </x15:pivotTableUISettings>
    </ext>
  </extLst>
</pivotTableDefinition>
</file>

<file path=xl/pivotTables/pivotTable11.xml><?xml version="1.0" encoding="utf-8"?>
<pivotTableDefinition xmlns="http://schemas.openxmlformats.org/spreadsheetml/2006/main" name="total sales &amp; discount by customer names"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9">
  <location ref="A31:C42" firstHeaderRow="0" firstDataRow="1" firstDataCol="1"/>
  <pivotFields count="3">
    <pivotField axis="axisRow" allDrilled="1" showAll="0" measureFilter="1" dataSourceSort="1" defaultAttributeDrillState="1">
      <items count="11">
        <item x="0"/>
        <item x="1"/>
        <item x="2"/>
        <item x="3"/>
        <item x="4"/>
        <item x="5"/>
        <item x="6"/>
        <item x="7"/>
        <item x="8"/>
        <item x="9"/>
        <item t="default"/>
      </items>
    </pivotField>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TOTAL SALES" fld="1" baseField="0" baseItem="0"/>
    <dataField name="Sum of DISCOUNT" fld="2" baseField="0" baseItem="0"/>
  </dataFields>
  <formats count="5">
    <format dxfId="4">
      <pivotArea dataOnly="0" outline="0" fieldPosition="0">
        <references count="1">
          <reference field="4294967294" count="1">
            <x v="0"/>
          </reference>
        </references>
      </pivotArea>
    </format>
    <format dxfId="3">
      <pivotArea dataOnly="0" outline="0" fieldPosition="0">
        <references count="1">
          <reference field="4294967294" count="1">
            <x v="0"/>
          </reference>
        </references>
      </pivotArea>
    </format>
    <format dxfId="2">
      <pivotArea dataOnly="0" outline="0" fieldPosition="0">
        <references count="1">
          <reference field="4294967294" count="1">
            <x v="0"/>
          </reference>
        </references>
      </pivotArea>
    </format>
    <format dxfId="1">
      <pivotArea dataOnly="0" outline="0" fieldPosition="0">
        <references count="1">
          <reference field="4294967294" count="1">
            <x v="0"/>
          </reference>
        </references>
      </pivotArea>
    </format>
    <format dxfId="0">
      <pivotArea dataOnly="0" outline="0" fieldPosition="0">
        <references count="1">
          <reference field="4294967294" count="1">
            <x v="0"/>
          </reference>
        </references>
      </pivotArea>
    </format>
  </formats>
  <chartFormats count="2">
    <chartFormat chart="28" format="10" series="1">
      <pivotArea type="data" outline="0" fieldPosition="0">
        <references count="1">
          <reference field="4294967294" count="1" selected="0">
            <x v="0"/>
          </reference>
        </references>
      </pivotArea>
    </chartFormat>
    <chartFormat chart="28" format="11" series="1">
      <pivotArea type="data" outline="0" fieldPosition="0">
        <references count="1">
          <reference field="4294967294" count="1" selected="0">
            <x v="1"/>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7">
      <autoFilter ref="A1">
        <filterColumn colId="0">
          <top10 val="10" filterVal="10"/>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OFFICES]"/>
        <x15:activeTabTopLevelEntity name="[PAYMENT]"/>
        <x15:activeTabTopLevelEntity name="[ORDER DETAILS]"/>
        <x15:activeTabTopLevelEntity name="[CUSTOMER]"/>
      </x15:pivotTableUISettings>
    </ext>
  </extLst>
</pivotTableDefinition>
</file>

<file path=xl/pivotTables/pivotTable12.xml><?xml version="1.0" encoding="utf-8"?>
<pivotTableDefinition xmlns="http://schemas.openxmlformats.org/spreadsheetml/2006/main" name="PivotTable3" cacheId="976" applyNumberFormats="0" applyBorderFormats="0" applyFontFormats="0" applyPatternFormats="0" applyAlignmentFormats="0" applyWidthHeightFormats="1" dataCaption="Values" tag="98151ebf-f541-4f42-927b-ec41753a1934" updatedVersion="6" minRefreshableVersion="5" useAutoFormatting="1" subtotalHiddenItems="1" itemPrintTitles="1" createdVersion="6" indent="0" outline="1" outlineData="1" multipleFieldFilters="0" chartFormat="6" rowHeaderCaption="Product line">
  <location ref="D11:I19" firstHeaderRow="0" firstDataRow="1" firstDataCol="1"/>
  <pivotFields count="8">
    <pivotField dataField="1" showAll="0"/>
    <pivotField allDrilled="1" showAll="0" measureFilter="1" dataSourceSort="1" defaultAttributeDrillState="1">
      <items count="6">
        <item x="0"/>
        <item x="1"/>
        <item x="2"/>
        <item x="3"/>
        <item x="4"/>
        <item t="default"/>
      </items>
    </pivotField>
    <pivotField axis="axisRow" allDrilled="1" showAll="0" defaultAttributeDrillState="1">
      <items count="8">
        <item x="1"/>
        <item x="0"/>
        <item x="2"/>
        <item x="3"/>
        <item x="6"/>
        <item x="4"/>
        <item x="5"/>
        <item t="default"/>
      </items>
    </pivotField>
    <pivotField dataField="1" showAll="0"/>
    <pivotField dataField="1" showAll="0"/>
    <pivotField dataField="1" showAll="0"/>
    <pivotField dataField="1" showAll="0"/>
    <pivotField allDrilled="1" showAll="0" dataSourceSort="1" defaultAttributeDrillState="1"/>
  </pivotFields>
  <rowFields count="1">
    <field x="2"/>
  </rowFields>
  <rowItems count="8">
    <i>
      <x/>
    </i>
    <i>
      <x v="1"/>
    </i>
    <i>
      <x v="2"/>
    </i>
    <i>
      <x v="3"/>
    </i>
    <i>
      <x v="4"/>
    </i>
    <i>
      <x v="5"/>
    </i>
    <i>
      <x v="6"/>
    </i>
    <i t="grand">
      <x/>
    </i>
  </rowItems>
  <colFields count="1">
    <field x="-2"/>
  </colFields>
  <colItems count="5">
    <i>
      <x/>
    </i>
    <i i="1">
      <x v="1"/>
    </i>
    <i i="2">
      <x v="2"/>
    </i>
    <i i="3">
      <x v="3"/>
    </i>
    <i i="4">
      <x v="4"/>
    </i>
  </colItems>
  <dataFields count="5">
    <dataField name="Sum of TOTAL SALES" fld="0" baseField="0" baseItem="0"/>
    <dataField name="Sum of MRP" fld="3" baseField="0" baseItem="0"/>
    <dataField name="Sum of TOTAL BUY SALES" fld="4" baseField="0" baseItem="0"/>
    <dataField name="Sum of BuyPrice" fld="5" baseField="0" baseItem="0"/>
    <dataField name="Sum of DISCOUNT" fld="6" baseField="0" baseItem="0"/>
  </dataField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5" showRowHeaders="1" showColHeaders="1" showRowStripes="0" showColStripes="0" showLastColumn="1"/>
  <filters count="1">
    <filter fld="1" type="count" id="1" iMeasureHier="77">
      <autoFilter ref="A1">
        <filterColumn colId="0">
          <top10 val="5" filterVal="5"/>
        </filterColumn>
      </autoFilter>
    </filter>
  </filters>
  <rowHierarchiesUsage count="1">
    <rowHierarchyUsage hierarchyUsage="5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PRODUCT LINE]"/>
        <x15:activeTabTopLevelEntity name="[ORDER]"/>
        <x15:activeTabTopLevelEntity name="[PRODUCT]"/>
        <x15:activeTabTopLevelEntity name="[CUSTOMER]"/>
      </x15:pivotTableUISettings>
    </ext>
  </extLst>
</pivotTableDefinition>
</file>

<file path=xl/pivotTables/pivotTable2.xml><?xml version="1.0" encoding="utf-8"?>
<pivotTableDefinition xmlns="http://schemas.openxmlformats.org/spreadsheetml/2006/main" name="shipped type by customer number" cacheId="994" applyNumberFormats="0" applyBorderFormats="0" applyFontFormats="0" applyPatternFormats="0" applyAlignmentFormats="0" applyWidthHeightFormats="1" dataCaption="Values" tag="428fa74d-de7c-4219-a295-2e7adb591b87" updatedVersion="6" minRefreshableVersion="3" useAutoFormatting="1" subtotalHiddenItems="1" itemPrintTitles="1" createdVersion="6" indent="0" outline="1" outlineData="1" multipleFieldFilters="0" rowHeaderCaption="Top 5 country customers">
  <location ref="A44:B51" firstHeaderRow="1" firstDataRow="1" firstDataCol="1"/>
  <pivotFields count="5">
    <pivotField allDrilled="1" showAll="0" measureFilter="1" dataSourceSort="1" defaultAttributeDrillState="1">
      <items count="6">
        <item x="0"/>
        <item x="1"/>
        <item x="2"/>
        <item x="3"/>
        <item x="4"/>
        <item t="default"/>
      </items>
    </pivotField>
    <pivotField allDrilled="1" showAll="0" measureFilter="1" dataSourceSort="1" defaultAttributeDrillState="1">
      <items count="11">
        <item x="0"/>
        <item x="1"/>
        <item x="2"/>
        <item x="3"/>
        <item x="4"/>
        <item x="5"/>
        <item x="6"/>
        <item x="7"/>
        <item x="8"/>
        <item x="9"/>
        <item t="default"/>
      </items>
    </pivotField>
    <pivotField allDrilled="1" showAll="0" measureFilter="1" dataSourceSort="1" defaultAttributeDrillState="1">
      <items count="6">
        <item x="0"/>
        <item x="1"/>
        <item x="2"/>
        <item x="3"/>
        <item x="4"/>
        <item t="default"/>
      </items>
    </pivotField>
    <pivotField axis="axisRow" allDrilled="1" showAll="0" dataSourceSort="1" defaultAttributeDrillState="1">
      <items count="7">
        <item x="0"/>
        <item x="1"/>
        <item x="2"/>
        <item x="3"/>
        <item x="4"/>
        <item x="5"/>
        <item t="default"/>
      </items>
    </pivotField>
    <pivotField dataField="1" showAll="0"/>
  </pivotFields>
  <rowFields count="1">
    <field x="3"/>
  </rowFields>
  <rowItems count="7">
    <i>
      <x/>
    </i>
    <i>
      <x v="1"/>
    </i>
    <i>
      <x v="2"/>
    </i>
    <i>
      <x v="3"/>
    </i>
    <i>
      <x v="4"/>
    </i>
    <i>
      <x v="5"/>
    </i>
    <i t="grand">
      <x/>
    </i>
  </rowItems>
  <colItems count="1">
    <i/>
  </colItems>
  <dataFields count="1">
    <dataField name="Sum of customerNumber" fld="4" baseField="0" baseItem="0"/>
  </dataField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4" iMeasureHier="77">
      <autoFilter ref="A1">
        <filterColumn colId="0">
          <top10 val="10" filterVal="10"/>
        </filterColumn>
      </autoFilter>
    </filter>
    <filter fld="0" type="count" id="1" iMeasureHier="77">
      <autoFilter ref="A1">
        <filterColumn colId="0">
          <top10 val="5" filterVal="5"/>
        </filterColumn>
      </autoFilter>
    </filter>
    <filter fld="2" type="count" id="5" iMeasureHier="77">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PRODUCT LINE]"/>
        <x15:activeTabTopLevelEntity name="[ORDER]"/>
        <x15:activeTabTopLevelEntity name="[PRODUCT]"/>
        <x15:activeTabTopLevelEntity name="[CUSTOMER]"/>
      </x15:pivotTableUISettings>
    </ext>
  </extLst>
</pivotTableDefinition>
</file>

<file path=xl/pivotTables/pivotTable3.xml><?xml version="1.0" encoding="utf-8"?>
<pivotTableDefinition xmlns="http://schemas.openxmlformats.org/spreadsheetml/2006/main" name="PivotTable6" cacheId="985" applyNumberFormats="0" applyBorderFormats="0" applyFontFormats="0" applyPatternFormats="0" applyAlignmentFormats="0" applyWidthHeightFormats="1" dataCaption="Values" tag="4e3ee8ed-1c4a-4d7b-ad5b-b8a97d7986c4" updatedVersion="6" minRefreshableVersion="3" useAutoFormatting="1" subtotalHiddenItems="1" itemPrintTitles="1" createdVersion="6" indent="0" outline="1" outlineData="1" multipleFieldFilters="0" rowHeaderCaption="product name">
  <location ref="A53:B59" firstHeaderRow="1" firstDataRow="1" firstDataCol="1"/>
  <pivotFields count="5">
    <pivotField axis="axisRow" allDrilled="1" showAll="0" measureFilter="1" dataSourceSort="1" defaultAttributeDrillState="1">
      <items count="6">
        <item x="0"/>
        <item x="1"/>
        <item x="2"/>
        <item x="3"/>
        <item x="4"/>
        <item t="default"/>
      </items>
    </pivotField>
    <pivotField allDrilled="1" showAll="0" measureFilter="1" dataSourceSort="1" defaultAttributeDrillState="1">
      <items count="6">
        <item x="0"/>
        <item x="1"/>
        <item x="2"/>
        <item x="3"/>
        <item x="4"/>
        <item t="default"/>
      </items>
    </pivotField>
    <pivotField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Product Margine" fld="3" baseField="0" baseItem="0"/>
  </dataField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3" iMeasureHier="77">
      <autoFilter ref="A1">
        <filterColumn colId="0">
          <top10 val="5" filterVal="5"/>
        </filterColumn>
      </autoFilter>
    </filter>
    <filter fld="2" type="count" evalOrder="1" id="4" iMeasureHier="77">
      <autoFilter ref="A1">
        <filterColumn colId="0">
          <top10 val="5" filterVal="5"/>
        </filterColumn>
      </autoFilter>
    </filter>
    <filter fld="0" type="count" id="5" iMeasureHier="96">
      <autoFilter ref="A1">
        <filterColumn colId="0">
          <top10 val="5" filterVal="5"/>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PRODUCT LINE]"/>
        <x15:activeTabTopLevelEntity name="[ORDER]"/>
        <x15:activeTabTopLevelEntity name="[PRODUCT]"/>
        <x15:activeTabTopLevelEntity name="[CUSTOMER]"/>
        <x15:activeTabTopLevelEntity name="[PAYMENT]"/>
        <x15:activeTabTopLevelEntity name="[OFFICES]"/>
        <x15:activeTabTopLevelEntity name="[EMPLOYEES]"/>
      </x15:pivotTableUISettings>
    </ext>
  </extLst>
</pivotTableDefinition>
</file>

<file path=xl/pivotTables/pivotTable4.xml><?xml version="1.0" encoding="utf-8"?>
<pivotTableDefinition xmlns="http://schemas.openxmlformats.org/spreadsheetml/2006/main" name="total sales per year" cacheId="982" applyNumberFormats="0" applyBorderFormats="0" applyFontFormats="0" applyPatternFormats="0" applyAlignmentFormats="0" applyWidthHeightFormats="1" dataCaption="Values" tag="ea4e9ce8-349d-4ab2-9fec-46055f5e505b" updatedVersion="6" minRefreshableVersion="3" useAutoFormatting="1" subtotalHiddenItems="1" rowGrandTotals="0" colGrandTotals="0" itemPrintTitles="1" createdVersion="6" indent="0" outline="1" outlineData="1" multipleFieldFilters="0" chartFormat="17" rowHeaderCaption="years">
  <location ref="D21:E24" firstHeaderRow="1" firstDataRow="1" firstDataCol="1"/>
  <pivotFields count="4">
    <pivotField dataField="1" showAll="0"/>
    <pivotField allDrilled="1" showAll="0" measureFilter="1" dataSourceSort="1" defaultAttributeDrillState="1">
      <items count="6">
        <item x="0"/>
        <item x="1"/>
        <item x="2"/>
        <item x="3"/>
        <item x="4"/>
        <item t="default"/>
      </items>
    </pivotField>
    <pivotField axis="axisRow" allDrilled="1" showAll="0" dataSourceSort="1" defaultAttributeDrillState="1">
      <items count="4">
        <item x="0"/>
        <item x="1"/>
        <item x="2"/>
        <item t="default"/>
      </items>
    </pivotField>
    <pivotField allDrilled="1" showAll="0" dataSourceSort="1" defaultAttributeDrillState="1"/>
  </pivotFields>
  <rowFields count="1">
    <field x="2"/>
  </rowFields>
  <rowItems count="3">
    <i>
      <x/>
    </i>
    <i>
      <x v="1"/>
    </i>
    <i>
      <x v="2"/>
    </i>
  </rowItems>
  <colItems count="1">
    <i/>
  </colItems>
  <dataFields count="1">
    <dataField name="Sum of TOTAL SALES" fld="0" baseField="0" baseItem="0"/>
  </dataFields>
  <chartFormats count="2">
    <chartFormat chart="8"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7">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PRODUCT LINE]"/>
        <x15:activeTabTopLevelEntity name="[ORDER]"/>
        <x15:activeTabTopLevelEntity name="[PRODUCT]"/>
        <x15:activeTabTopLevelEntity name="[CUSTOMER]"/>
      </x15:pivotTableUISettings>
    </ext>
  </extLst>
</pivotTableDefinition>
</file>

<file path=xl/pivotTables/pivotTable5.xml><?xml version="1.0" encoding="utf-8"?>
<pivotTableDefinition xmlns="http://schemas.openxmlformats.org/spreadsheetml/2006/main" name="PivotTable1" cacheId="970" applyNumberFormats="0" applyBorderFormats="0" applyFontFormats="0" applyPatternFormats="0" applyAlignmentFormats="0" applyWidthHeightFormats="1" dataCaption="Values" tag="78125202-0bf4-473c-9f04-0cc6e5fa2661" updatedVersion="6" minRefreshableVersion="3" useAutoFormatting="1" subtotalHiddenItems="1" itemPrintTitles="1" createdVersion="6" indent="0" outline="1" outlineData="1" multipleFieldFilters="0" chartFormat="53" rowHeaderCaption="product line ">
  <location ref="A1:B9" firstHeaderRow="1" firstDataRow="1" firstDataCol="1"/>
  <pivotFields count="3">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Sum of TOTAL SALES" fld="1" baseField="0" baseItem="0"/>
  </dataFields>
  <chartFormats count="146">
    <chartFormat chart="6" format="17" series="1">
      <pivotArea type="data" outline="0" fieldPosition="0">
        <references count="1">
          <reference field="4294967294" count="1" selected="0">
            <x v="0"/>
          </reference>
        </references>
      </pivotArea>
    </chartFormat>
    <chartFormat chart="6" format="18">
      <pivotArea type="data" outline="0" fieldPosition="0">
        <references count="2">
          <reference field="4294967294" count="1" selected="0">
            <x v="0"/>
          </reference>
          <reference field="0" count="1" selected="0">
            <x v="0"/>
          </reference>
        </references>
      </pivotArea>
    </chartFormat>
    <chartFormat chart="6" format="19">
      <pivotArea type="data" outline="0" fieldPosition="0">
        <references count="2">
          <reference field="4294967294" count="1" selected="0">
            <x v="0"/>
          </reference>
          <reference field="0" count="1" selected="0">
            <x v="1"/>
          </reference>
        </references>
      </pivotArea>
    </chartFormat>
    <chartFormat chart="6" format="20">
      <pivotArea type="data" outline="0" fieldPosition="0">
        <references count="2">
          <reference field="4294967294" count="1" selected="0">
            <x v="0"/>
          </reference>
          <reference field="0" count="1" selected="0">
            <x v="2"/>
          </reference>
        </references>
      </pivotArea>
    </chartFormat>
    <chartFormat chart="6" format="21">
      <pivotArea type="data" outline="0" fieldPosition="0">
        <references count="2">
          <reference field="4294967294" count="1" selected="0">
            <x v="0"/>
          </reference>
          <reference field="0" count="1" selected="0">
            <x v="3"/>
          </reference>
        </references>
      </pivotArea>
    </chartFormat>
    <chartFormat chart="6" format="22">
      <pivotArea type="data" outline="0" fieldPosition="0">
        <references count="2">
          <reference field="4294967294" count="1" selected="0">
            <x v="0"/>
          </reference>
          <reference field="0" count="1" selected="0">
            <x v="4"/>
          </reference>
        </references>
      </pivotArea>
    </chartFormat>
    <chartFormat chart="6" format="23">
      <pivotArea type="data" outline="0" fieldPosition="0">
        <references count="2">
          <reference field="4294967294" count="1" selected="0">
            <x v="0"/>
          </reference>
          <reference field="0" count="1" selected="0">
            <x v="5"/>
          </reference>
        </references>
      </pivotArea>
    </chartFormat>
    <chartFormat chart="6" format="24">
      <pivotArea type="data" outline="0" fieldPosition="0">
        <references count="2">
          <reference field="4294967294" count="1" selected="0">
            <x v="0"/>
          </reference>
          <reference field="0" count="1" selected="0">
            <x v="6"/>
          </reference>
        </references>
      </pivotArea>
    </chartFormat>
    <chartFormat chart="1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33" series="1">
      <pivotArea type="data" outline="0" fieldPosition="0">
        <references count="1">
          <reference field="4294967294" count="1" selected="0">
            <x v="0"/>
          </reference>
        </references>
      </pivotArea>
    </chartFormat>
    <chartFormat chart="16" format="34">
      <pivotArea type="data" outline="0" fieldPosition="0">
        <references count="2">
          <reference field="4294967294" count="1" selected="0">
            <x v="0"/>
          </reference>
          <reference field="0" count="1" selected="0">
            <x v="0"/>
          </reference>
        </references>
      </pivotArea>
    </chartFormat>
    <chartFormat chart="16" format="35">
      <pivotArea type="data" outline="0" fieldPosition="0">
        <references count="2">
          <reference field="4294967294" count="1" selected="0">
            <x v="0"/>
          </reference>
          <reference field="0" count="1" selected="0">
            <x v="1"/>
          </reference>
        </references>
      </pivotArea>
    </chartFormat>
    <chartFormat chart="16" format="36">
      <pivotArea type="data" outline="0" fieldPosition="0">
        <references count="2">
          <reference field="4294967294" count="1" selected="0">
            <x v="0"/>
          </reference>
          <reference field="0" count="1" selected="0">
            <x v="2"/>
          </reference>
        </references>
      </pivotArea>
    </chartFormat>
    <chartFormat chart="16" format="37">
      <pivotArea type="data" outline="0" fieldPosition="0">
        <references count="2">
          <reference field="4294967294" count="1" selected="0">
            <x v="0"/>
          </reference>
          <reference field="0" count="1" selected="0">
            <x v="3"/>
          </reference>
        </references>
      </pivotArea>
    </chartFormat>
    <chartFormat chart="16" format="38">
      <pivotArea type="data" outline="0" fieldPosition="0">
        <references count="2">
          <reference field="4294967294" count="1" selected="0">
            <x v="0"/>
          </reference>
          <reference field="0" count="1" selected="0">
            <x v="4"/>
          </reference>
        </references>
      </pivotArea>
    </chartFormat>
    <chartFormat chart="16" format="39">
      <pivotArea type="data" outline="0" fieldPosition="0">
        <references count="2">
          <reference field="4294967294" count="1" selected="0">
            <x v="0"/>
          </reference>
          <reference field="0" count="1" selected="0">
            <x v="5"/>
          </reference>
        </references>
      </pivotArea>
    </chartFormat>
    <chartFormat chart="16" format="40">
      <pivotArea type="data" outline="0" fieldPosition="0">
        <references count="2">
          <reference field="4294967294" count="1" selected="0">
            <x v="0"/>
          </reference>
          <reference field="0" count="1" selected="0">
            <x v="6"/>
          </reference>
        </references>
      </pivotArea>
    </chartFormat>
    <chartFormat chart="18" format="49" series="1">
      <pivotArea type="data" outline="0" fieldPosition="0">
        <references count="1">
          <reference field="4294967294" count="1" selected="0">
            <x v="0"/>
          </reference>
        </references>
      </pivotArea>
    </chartFormat>
    <chartFormat chart="18" format="50">
      <pivotArea type="data" outline="0" fieldPosition="0">
        <references count="2">
          <reference field="4294967294" count="1" selected="0">
            <x v="0"/>
          </reference>
          <reference field="0" count="1" selected="0">
            <x v="0"/>
          </reference>
        </references>
      </pivotArea>
    </chartFormat>
    <chartFormat chart="18" format="51">
      <pivotArea type="data" outline="0" fieldPosition="0">
        <references count="2">
          <reference field="4294967294" count="1" selected="0">
            <x v="0"/>
          </reference>
          <reference field="0" count="1" selected="0">
            <x v="1"/>
          </reference>
        </references>
      </pivotArea>
    </chartFormat>
    <chartFormat chart="18" format="52">
      <pivotArea type="data" outline="0" fieldPosition="0">
        <references count="2">
          <reference field="4294967294" count="1" selected="0">
            <x v="0"/>
          </reference>
          <reference field="0" count="1" selected="0">
            <x v="2"/>
          </reference>
        </references>
      </pivotArea>
    </chartFormat>
    <chartFormat chart="18" format="53">
      <pivotArea type="data" outline="0" fieldPosition="0">
        <references count="2">
          <reference field="4294967294" count="1" selected="0">
            <x v="0"/>
          </reference>
          <reference field="0" count="1" selected="0">
            <x v="3"/>
          </reference>
        </references>
      </pivotArea>
    </chartFormat>
    <chartFormat chart="18" format="54">
      <pivotArea type="data" outline="0" fieldPosition="0">
        <references count="2">
          <reference field="4294967294" count="1" selected="0">
            <x v="0"/>
          </reference>
          <reference field="0" count="1" selected="0">
            <x v="4"/>
          </reference>
        </references>
      </pivotArea>
    </chartFormat>
    <chartFormat chart="18" format="55">
      <pivotArea type="data" outline="0" fieldPosition="0">
        <references count="2">
          <reference field="4294967294" count="1" selected="0">
            <x v="0"/>
          </reference>
          <reference field="0" count="1" selected="0">
            <x v="5"/>
          </reference>
        </references>
      </pivotArea>
    </chartFormat>
    <chartFormat chart="18" format="56">
      <pivotArea type="data" outline="0" fieldPosition="0">
        <references count="2">
          <reference field="4294967294" count="1" selected="0">
            <x v="0"/>
          </reference>
          <reference field="0" count="1" selected="0">
            <x v="6"/>
          </reference>
        </references>
      </pivotArea>
    </chartFormat>
    <chartFormat chart="20" format="49" series="1">
      <pivotArea type="data" outline="0" fieldPosition="0">
        <references count="1">
          <reference field="4294967294" count="1" selected="0">
            <x v="0"/>
          </reference>
        </references>
      </pivotArea>
    </chartFormat>
    <chartFormat chart="20" format="50">
      <pivotArea type="data" outline="0" fieldPosition="0">
        <references count="2">
          <reference field="4294967294" count="1" selected="0">
            <x v="0"/>
          </reference>
          <reference field="0" count="1" selected="0">
            <x v="0"/>
          </reference>
        </references>
      </pivotArea>
    </chartFormat>
    <chartFormat chart="20" format="51">
      <pivotArea type="data" outline="0" fieldPosition="0">
        <references count="2">
          <reference field="4294967294" count="1" selected="0">
            <x v="0"/>
          </reference>
          <reference field="0" count="1" selected="0">
            <x v="1"/>
          </reference>
        </references>
      </pivotArea>
    </chartFormat>
    <chartFormat chart="20" format="52">
      <pivotArea type="data" outline="0" fieldPosition="0">
        <references count="2">
          <reference field="4294967294" count="1" selected="0">
            <x v="0"/>
          </reference>
          <reference field="0" count="1" selected="0">
            <x v="2"/>
          </reference>
        </references>
      </pivotArea>
    </chartFormat>
    <chartFormat chart="20" format="53">
      <pivotArea type="data" outline="0" fieldPosition="0">
        <references count="2">
          <reference field="4294967294" count="1" selected="0">
            <x v="0"/>
          </reference>
          <reference field="0" count="1" selected="0">
            <x v="3"/>
          </reference>
        </references>
      </pivotArea>
    </chartFormat>
    <chartFormat chart="20" format="54">
      <pivotArea type="data" outline="0" fieldPosition="0">
        <references count="2">
          <reference field="4294967294" count="1" selected="0">
            <x v="0"/>
          </reference>
          <reference field="0" count="1" selected="0">
            <x v="4"/>
          </reference>
        </references>
      </pivotArea>
    </chartFormat>
    <chartFormat chart="20" format="55">
      <pivotArea type="data" outline="0" fieldPosition="0">
        <references count="2">
          <reference field="4294967294" count="1" selected="0">
            <x v="0"/>
          </reference>
          <reference field="0" count="1" selected="0">
            <x v="5"/>
          </reference>
        </references>
      </pivotArea>
    </chartFormat>
    <chartFormat chart="20" format="56">
      <pivotArea type="data" outline="0" fieldPosition="0">
        <references count="2">
          <reference field="4294967294" count="1" selected="0">
            <x v="0"/>
          </reference>
          <reference field="0" count="1" selected="0">
            <x v="6"/>
          </reference>
        </references>
      </pivotArea>
    </chartFormat>
    <chartFormat chart="22" format="49" series="1">
      <pivotArea type="data" outline="0" fieldPosition="0">
        <references count="1">
          <reference field="4294967294" count="1" selected="0">
            <x v="0"/>
          </reference>
        </references>
      </pivotArea>
    </chartFormat>
    <chartFormat chart="22" format="50">
      <pivotArea type="data" outline="0" fieldPosition="0">
        <references count="2">
          <reference field="4294967294" count="1" selected="0">
            <x v="0"/>
          </reference>
          <reference field="0" count="1" selected="0">
            <x v="0"/>
          </reference>
        </references>
      </pivotArea>
    </chartFormat>
    <chartFormat chart="22" format="51">
      <pivotArea type="data" outline="0" fieldPosition="0">
        <references count="2">
          <reference field="4294967294" count="1" selected="0">
            <x v="0"/>
          </reference>
          <reference field="0" count="1" selected="0">
            <x v="1"/>
          </reference>
        </references>
      </pivotArea>
    </chartFormat>
    <chartFormat chart="22" format="52">
      <pivotArea type="data" outline="0" fieldPosition="0">
        <references count="2">
          <reference field="4294967294" count="1" selected="0">
            <x v="0"/>
          </reference>
          <reference field="0" count="1" selected="0">
            <x v="2"/>
          </reference>
        </references>
      </pivotArea>
    </chartFormat>
    <chartFormat chart="22" format="53">
      <pivotArea type="data" outline="0" fieldPosition="0">
        <references count="2">
          <reference field="4294967294" count="1" selected="0">
            <x v="0"/>
          </reference>
          <reference field="0" count="1" selected="0">
            <x v="3"/>
          </reference>
        </references>
      </pivotArea>
    </chartFormat>
    <chartFormat chart="22" format="54">
      <pivotArea type="data" outline="0" fieldPosition="0">
        <references count="2">
          <reference field="4294967294" count="1" selected="0">
            <x v="0"/>
          </reference>
          <reference field="0" count="1" selected="0">
            <x v="4"/>
          </reference>
        </references>
      </pivotArea>
    </chartFormat>
    <chartFormat chart="22" format="55">
      <pivotArea type="data" outline="0" fieldPosition="0">
        <references count="2">
          <reference field="4294967294" count="1" selected="0">
            <x v="0"/>
          </reference>
          <reference field="0" count="1" selected="0">
            <x v="5"/>
          </reference>
        </references>
      </pivotArea>
    </chartFormat>
    <chartFormat chart="22" format="56">
      <pivotArea type="data" outline="0" fieldPosition="0">
        <references count="2">
          <reference field="4294967294" count="1" selected="0">
            <x v="0"/>
          </reference>
          <reference field="0" count="1" selected="0">
            <x v="6"/>
          </reference>
        </references>
      </pivotArea>
    </chartFormat>
    <chartFormat chart="24" format="49" series="1">
      <pivotArea type="data" outline="0" fieldPosition="0">
        <references count="1">
          <reference field="4294967294" count="1" selected="0">
            <x v="0"/>
          </reference>
        </references>
      </pivotArea>
    </chartFormat>
    <chartFormat chart="24" format="50">
      <pivotArea type="data" outline="0" fieldPosition="0">
        <references count="2">
          <reference field="4294967294" count="1" selected="0">
            <x v="0"/>
          </reference>
          <reference field="0" count="1" selected="0">
            <x v="0"/>
          </reference>
        </references>
      </pivotArea>
    </chartFormat>
    <chartFormat chart="24" format="51">
      <pivotArea type="data" outline="0" fieldPosition="0">
        <references count="2">
          <reference field="4294967294" count="1" selected="0">
            <x v="0"/>
          </reference>
          <reference field="0" count="1" selected="0">
            <x v="1"/>
          </reference>
        </references>
      </pivotArea>
    </chartFormat>
    <chartFormat chart="24" format="52">
      <pivotArea type="data" outline="0" fieldPosition="0">
        <references count="2">
          <reference field="4294967294" count="1" selected="0">
            <x v="0"/>
          </reference>
          <reference field="0" count="1" selected="0">
            <x v="2"/>
          </reference>
        </references>
      </pivotArea>
    </chartFormat>
    <chartFormat chart="24" format="53">
      <pivotArea type="data" outline="0" fieldPosition="0">
        <references count="2">
          <reference field="4294967294" count="1" selected="0">
            <x v="0"/>
          </reference>
          <reference field="0" count="1" selected="0">
            <x v="3"/>
          </reference>
        </references>
      </pivotArea>
    </chartFormat>
    <chartFormat chart="24" format="54">
      <pivotArea type="data" outline="0" fieldPosition="0">
        <references count="2">
          <reference field="4294967294" count="1" selected="0">
            <x v="0"/>
          </reference>
          <reference field="0" count="1" selected="0">
            <x v="4"/>
          </reference>
        </references>
      </pivotArea>
    </chartFormat>
    <chartFormat chart="24" format="55">
      <pivotArea type="data" outline="0" fieldPosition="0">
        <references count="2">
          <reference field="4294967294" count="1" selected="0">
            <x v="0"/>
          </reference>
          <reference field="0" count="1" selected="0">
            <x v="5"/>
          </reference>
        </references>
      </pivotArea>
    </chartFormat>
    <chartFormat chart="24" format="56">
      <pivotArea type="data" outline="0" fieldPosition="0">
        <references count="2">
          <reference field="4294967294" count="1" selected="0">
            <x v="0"/>
          </reference>
          <reference field="0" count="1" selected="0">
            <x v="6"/>
          </reference>
        </references>
      </pivotArea>
    </chartFormat>
    <chartFormat chart="27" format="65" series="1">
      <pivotArea type="data" outline="0" fieldPosition="0">
        <references count="1">
          <reference field="4294967294" count="1" selected="0">
            <x v="0"/>
          </reference>
        </references>
      </pivotArea>
    </chartFormat>
    <chartFormat chart="27" format="66">
      <pivotArea type="data" outline="0" fieldPosition="0">
        <references count="2">
          <reference field="4294967294" count="1" selected="0">
            <x v="0"/>
          </reference>
          <reference field="0" count="1" selected="0">
            <x v="0"/>
          </reference>
        </references>
      </pivotArea>
    </chartFormat>
    <chartFormat chart="27" format="67">
      <pivotArea type="data" outline="0" fieldPosition="0">
        <references count="2">
          <reference field="4294967294" count="1" selected="0">
            <x v="0"/>
          </reference>
          <reference field="0" count="1" selected="0">
            <x v="1"/>
          </reference>
        </references>
      </pivotArea>
    </chartFormat>
    <chartFormat chart="27" format="68">
      <pivotArea type="data" outline="0" fieldPosition="0">
        <references count="2">
          <reference field="4294967294" count="1" selected="0">
            <x v="0"/>
          </reference>
          <reference field="0" count="1" selected="0">
            <x v="2"/>
          </reference>
        </references>
      </pivotArea>
    </chartFormat>
    <chartFormat chart="27" format="69">
      <pivotArea type="data" outline="0" fieldPosition="0">
        <references count="2">
          <reference field="4294967294" count="1" selected="0">
            <x v="0"/>
          </reference>
          <reference field="0" count="1" selected="0">
            <x v="3"/>
          </reference>
        </references>
      </pivotArea>
    </chartFormat>
    <chartFormat chart="27" format="70">
      <pivotArea type="data" outline="0" fieldPosition="0">
        <references count="2">
          <reference field="4294967294" count="1" selected="0">
            <x v="0"/>
          </reference>
          <reference field="0" count="1" selected="0">
            <x v="4"/>
          </reference>
        </references>
      </pivotArea>
    </chartFormat>
    <chartFormat chart="27" format="71">
      <pivotArea type="data" outline="0" fieldPosition="0">
        <references count="2">
          <reference field="4294967294" count="1" selected="0">
            <x v="0"/>
          </reference>
          <reference field="0" count="1" selected="0">
            <x v="5"/>
          </reference>
        </references>
      </pivotArea>
    </chartFormat>
    <chartFormat chart="27" format="72">
      <pivotArea type="data" outline="0" fieldPosition="0">
        <references count="2">
          <reference field="4294967294" count="1" selected="0">
            <x v="0"/>
          </reference>
          <reference field="0" count="1" selected="0">
            <x v="6"/>
          </reference>
        </references>
      </pivotArea>
    </chartFormat>
    <chartFormat chart="31" format="65" series="1">
      <pivotArea type="data" outline="0" fieldPosition="0">
        <references count="1">
          <reference field="4294967294" count="1" selected="0">
            <x v="0"/>
          </reference>
        </references>
      </pivotArea>
    </chartFormat>
    <chartFormat chart="31" format="66">
      <pivotArea type="data" outline="0" fieldPosition="0">
        <references count="2">
          <reference field="4294967294" count="1" selected="0">
            <x v="0"/>
          </reference>
          <reference field="0" count="1" selected="0">
            <x v="0"/>
          </reference>
        </references>
      </pivotArea>
    </chartFormat>
    <chartFormat chart="31" format="67">
      <pivotArea type="data" outline="0" fieldPosition="0">
        <references count="2">
          <reference field="4294967294" count="1" selected="0">
            <x v="0"/>
          </reference>
          <reference field="0" count="1" selected="0">
            <x v="1"/>
          </reference>
        </references>
      </pivotArea>
    </chartFormat>
    <chartFormat chart="31" format="68">
      <pivotArea type="data" outline="0" fieldPosition="0">
        <references count="2">
          <reference field="4294967294" count="1" selected="0">
            <x v="0"/>
          </reference>
          <reference field="0" count="1" selected="0">
            <x v="2"/>
          </reference>
        </references>
      </pivotArea>
    </chartFormat>
    <chartFormat chart="31" format="69">
      <pivotArea type="data" outline="0" fieldPosition="0">
        <references count="2">
          <reference field="4294967294" count="1" selected="0">
            <x v="0"/>
          </reference>
          <reference field="0" count="1" selected="0">
            <x v="3"/>
          </reference>
        </references>
      </pivotArea>
    </chartFormat>
    <chartFormat chart="31" format="70">
      <pivotArea type="data" outline="0" fieldPosition="0">
        <references count="2">
          <reference field="4294967294" count="1" selected="0">
            <x v="0"/>
          </reference>
          <reference field="0" count="1" selected="0">
            <x v="4"/>
          </reference>
        </references>
      </pivotArea>
    </chartFormat>
    <chartFormat chart="31" format="71">
      <pivotArea type="data" outline="0" fieldPosition="0">
        <references count="2">
          <reference field="4294967294" count="1" selected="0">
            <x v="0"/>
          </reference>
          <reference field="0" count="1" selected="0">
            <x v="5"/>
          </reference>
        </references>
      </pivotArea>
    </chartFormat>
    <chartFormat chart="31" format="72">
      <pivotArea type="data" outline="0" fieldPosition="0">
        <references count="2">
          <reference field="4294967294" count="1" selected="0">
            <x v="0"/>
          </reference>
          <reference field="0" count="1" selected="0">
            <x v="6"/>
          </reference>
        </references>
      </pivotArea>
    </chartFormat>
    <chartFormat chart="32" format="65" series="1">
      <pivotArea type="data" outline="0" fieldPosition="0">
        <references count="1">
          <reference field="4294967294" count="1" selected="0">
            <x v="0"/>
          </reference>
        </references>
      </pivotArea>
    </chartFormat>
    <chartFormat chart="32" format="66">
      <pivotArea type="data" outline="0" fieldPosition="0">
        <references count="2">
          <reference field="4294967294" count="1" selected="0">
            <x v="0"/>
          </reference>
          <reference field="0" count="1" selected="0">
            <x v="0"/>
          </reference>
        </references>
      </pivotArea>
    </chartFormat>
    <chartFormat chart="32" format="67">
      <pivotArea type="data" outline="0" fieldPosition="0">
        <references count="2">
          <reference field="4294967294" count="1" selected="0">
            <x v="0"/>
          </reference>
          <reference field="0" count="1" selected="0">
            <x v="1"/>
          </reference>
        </references>
      </pivotArea>
    </chartFormat>
    <chartFormat chart="32" format="68">
      <pivotArea type="data" outline="0" fieldPosition="0">
        <references count="2">
          <reference field="4294967294" count="1" selected="0">
            <x v="0"/>
          </reference>
          <reference field="0" count="1" selected="0">
            <x v="2"/>
          </reference>
        </references>
      </pivotArea>
    </chartFormat>
    <chartFormat chart="32" format="69">
      <pivotArea type="data" outline="0" fieldPosition="0">
        <references count="2">
          <reference field="4294967294" count="1" selected="0">
            <x v="0"/>
          </reference>
          <reference field="0" count="1" selected="0">
            <x v="3"/>
          </reference>
        </references>
      </pivotArea>
    </chartFormat>
    <chartFormat chart="32" format="70">
      <pivotArea type="data" outline="0" fieldPosition="0">
        <references count="2">
          <reference field="4294967294" count="1" selected="0">
            <x v="0"/>
          </reference>
          <reference field="0" count="1" selected="0">
            <x v="4"/>
          </reference>
        </references>
      </pivotArea>
    </chartFormat>
    <chartFormat chart="32" format="71">
      <pivotArea type="data" outline="0" fieldPosition="0">
        <references count="2">
          <reference field="4294967294" count="1" selected="0">
            <x v="0"/>
          </reference>
          <reference field="0" count="1" selected="0">
            <x v="5"/>
          </reference>
        </references>
      </pivotArea>
    </chartFormat>
    <chartFormat chart="32" format="72">
      <pivotArea type="data" outline="0" fieldPosition="0">
        <references count="2">
          <reference field="4294967294" count="1" selected="0">
            <x v="0"/>
          </reference>
          <reference field="0" count="1" selected="0">
            <x v="6"/>
          </reference>
        </references>
      </pivotArea>
    </chartFormat>
    <chartFormat chart="36" format="49" series="1">
      <pivotArea type="data" outline="0" fieldPosition="0">
        <references count="1">
          <reference field="4294967294" count="1" selected="0">
            <x v="0"/>
          </reference>
        </references>
      </pivotArea>
    </chartFormat>
    <chartFormat chart="36" format="50">
      <pivotArea type="data" outline="0" fieldPosition="0">
        <references count="2">
          <reference field="4294967294" count="1" selected="0">
            <x v="0"/>
          </reference>
          <reference field="0" count="1" selected="0">
            <x v="0"/>
          </reference>
        </references>
      </pivotArea>
    </chartFormat>
    <chartFormat chart="36" format="51">
      <pivotArea type="data" outline="0" fieldPosition="0">
        <references count="2">
          <reference field="4294967294" count="1" selected="0">
            <x v="0"/>
          </reference>
          <reference field="0" count="1" selected="0">
            <x v="1"/>
          </reference>
        </references>
      </pivotArea>
    </chartFormat>
    <chartFormat chart="36" format="52">
      <pivotArea type="data" outline="0" fieldPosition="0">
        <references count="2">
          <reference field="4294967294" count="1" selected="0">
            <x v="0"/>
          </reference>
          <reference field="0" count="1" selected="0">
            <x v="2"/>
          </reference>
        </references>
      </pivotArea>
    </chartFormat>
    <chartFormat chart="36" format="53">
      <pivotArea type="data" outline="0" fieldPosition="0">
        <references count="2">
          <reference field="4294967294" count="1" selected="0">
            <x v="0"/>
          </reference>
          <reference field="0" count="1" selected="0">
            <x v="3"/>
          </reference>
        </references>
      </pivotArea>
    </chartFormat>
    <chartFormat chart="36" format="54">
      <pivotArea type="data" outline="0" fieldPosition="0">
        <references count="2">
          <reference field="4294967294" count="1" selected="0">
            <x v="0"/>
          </reference>
          <reference field="0" count="1" selected="0">
            <x v="4"/>
          </reference>
        </references>
      </pivotArea>
    </chartFormat>
    <chartFormat chart="36" format="55">
      <pivotArea type="data" outline="0" fieldPosition="0">
        <references count="2">
          <reference field="4294967294" count="1" selected="0">
            <x v="0"/>
          </reference>
          <reference field="0" count="1" selected="0">
            <x v="5"/>
          </reference>
        </references>
      </pivotArea>
    </chartFormat>
    <chartFormat chart="36" format="56">
      <pivotArea type="data" outline="0" fieldPosition="0">
        <references count="2">
          <reference field="4294967294" count="1" selected="0">
            <x v="0"/>
          </reference>
          <reference field="0" count="1" selected="0">
            <x v="6"/>
          </reference>
        </references>
      </pivotArea>
    </chartFormat>
    <chartFormat chart="37" format="81" series="1">
      <pivotArea type="data" outline="0" fieldPosition="0">
        <references count="1">
          <reference field="4294967294" count="1" selected="0">
            <x v="0"/>
          </reference>
        </references>
      </pivotArea>
    </chartFormat>
    <chartFormat chart="37" format="82">
      <pivotArea type="data" outline="0" fieldPosition="0">
        <references count="2">
          <reference field="4294967294" count="1" selected="0">
            <x v="0"/>
          </reference>
          <reference field="0" count="1" selected="0">
            <x v="0"/>
          </reference>
        </references>
      </pivotArea>
    </chartFormat>
    <chartFormat chart="37" format="83">
      <pivotArea type="data" outline="0" fieldPosition="0">
        <references count="2">
          <reference field="4294967294" count="1" selected="0">
            <x v="0"/>
          </reference>
          <reference field="0" count="1" selected="0">
            <x v="1"/>
          </reference>
        </references>
      </pivotArea>
    </chartFormat>
    <chartFormat chart="37" format="84">
      <pivotArea type="data" outline="0" fieldPosition="0">
        <references count="2">
          <reference field="4294967294" count="1" selected="0">
            <x v="0"/>
          </reference>
          <reference field="0" count="1" selected="0">
            <x v="2"/>
          </reference>
        </references>
      </pivotArea>
    </chartFormat>
    <chartFormat chart="37" format="85">
      <pivotArea type="data" outline="0" fieldPosition="0">
        <references count="2">
          <reference field="4294967294" count="1" selected="0">
            <x v="0"/>
          </reference>
          <reference field="0" count="1" selected="0">
            <x v="3"/>
          </reference>
        </references>
      </pivotArea>
    </chartFormat>
    <chartFormat chart="37" format="86">
      <pivotArea type="data" outline="0" fieldPosition="0">
        <references count="2">
          <reference field="4294967294" count="1" selected="0">
            <x v="0"/>
          </reference>
          <reference field="0" count="1" selected="0">
            <x v="4"/>
          </reference>
        </references>
      </pivotArea>
    </chartFormat>
    <chartFormat chart="37" format="87">
      <pivotArea type="data" outline="0" fieldPosition="0">
        <references count="2">
          <reference field="4294967294" count="1" selected="0">
            <x v="0"/>
          </reference>
          <reference field="0" count="1" selected="0">
            <x v="5"/>
          </reference>
        </references>
      </pivotArea>
    </chartFormat>
    <chartFormat chart="37" format="88">
      <pivotArea type="data" outline="0" fieldPosition="0">
        <references count="2">
          <reference field="4294967294" count="1" selected="0">
            <x v="0"/>
          </reference>
          <reference field="0" count="1" selected="0">
            <x v="6"/>
          </reference>
        </references>
      </pivotArea>
    </chartFormat>
    <chartFormat chart="38" format="81" series="1">
      <pivotArea type="data" outline="0" fieldPosition="0">
        <references count="1">
          <reference field="4294967294" count="1" selected="0">
            <x v="0"/>
          </reference>
        </references>
      </pivotArea>
    </chartFormat>
    <chartFormat chart="38" format="82">
      <pivotArea type="data" outline="0" fieldPosition="0">
        <references count="2">
          <reference field="4294967294" count="1" selected="0">
            <x v="0"/>
          </reference>
          <reference field="0" count="1" selected="0">
            <x v="0"/>
          </reference>
        </references>
      </pivotArea>
    </chartFormat>
    <chartFormat chart="38" format="83">
      <pivotArea type="data" outline="0" fieldPosition="0">
        <references count="2">
          <reference field="4294967294" count="1" selected="0">
            <x v="0"/>
          </reference>
          <reference field="0" count="1" selected="0">
            <x v="1"/>
          </reference>
        </references>
      </pivotArea>
    </chartFormat>
    <chartFormat chart="38" format="84">
      <pivotArea type="data" outline="0" fieldPosition="0">
        <references count="2">
          <reference field="4294967294" count="1" selected="0">
            <x v="0"/>
          </reference>
          <reference field="0" count="1" selected="0">
            <x v="2"/>
          </reference>
        </references>
      </pivotArea>
    </chartFormat>
    <chartFormat chart="38" format="85">
      <pivotArea type="data" outline="0" fieldPosition="0">
        <references count="2">
          <reference field="4294967294" count="1" selected="0">
            <x v="0"/>
          </reference>
          <reference field="0" count="1" selected="0">
            <x v="3"/>
          </reference>
        </references>
      </pivotArea>
    </chartFormat>
    <chartFormat chart="38" format="86">
      <pivotArea type="data" outline="0" fieldPosition="0">
        <references count="2">
          <reference field="4294967294" count="1" selected="0">
            <x v="0"/>
          </reference>
          <reference field="0" count="1" selected="0">
            <x v="4"/>
          </reference>
        </references>
      </pivotArea>
    </chartFormat>
    <chartFormat chart="38" format="87">
      <pivotArea type="data" outline="0" fieldPosition="0">
        <references count="2">
          <reference field="4294967294" count="1" selected="0">
            <x v="0"/>
          </reference>
          <reference field="0" count="1" selected="0">
            <x v="5"/>
          </reference>
        </references>
      </pivotArea>
    </chartFormat>
    <chartFormat chart="38" format="88">
      <pivotArea type="data" outline="0" fieldPosition="0">
        <references count="2">
          <reference field="4294967294" count="1" selected="0">
            <x v="0"/>
          </reference>
          <reference field="0" count="1" selected="0">
            <x v="6"/>
          </reference>
        </references>
      </pivotArea>
    </chartFormat>
    <chartFormat chart="42" format="49" series="1">
      <pivotArea type="data" outline="0" fieldPosition="0">
        <references count="1">
          <reference field="4294967294" count="1" selected="0">
            <x v="0"/>
          </reference>
        </references>
      </pivotArea>
    </chartFormat>
    <chartFormat chart="42" format="50">
      <pivotArea type="data" outline="0" fieldPosition="0">
        <references count="2">
          <reference field="4294967294" count="1" selected="0">
            <x v="0"/>
          </reference>
          <reference field="0" count="1" selected="0">
            <x v="0"/>
          </reference>
        </references>
      </pivotArea>
    </chartFormat>
    <chartFormat chart="42" format="51">
      <pivotArea type="data" outline="0" fieldPosition="0">
        <references count="2">
          <reference field="4294967294" count="1" selected="0">
            <x v="0"/>
          </reference>
          <reference field="0" count="1" selected="0">
            <x v="1"/>
          </reference>
        </references>
      </pivotArea>
    </chartFormat>
    <chartFormat chart="42" format="52">
      <pivotArea type="data" outline="0" fieldPosition="0">
        <references count="2">
          <reference field="4294967294" count="1" selected="0">
            <x v="0"/>
          </reference>
          <reference field="0" count="1" selected="0">
            <x v="2"/>
          </reference>
        </references>
      </pivotArea>
    </chartFormat>
    <chartFormat chart="42" format="53">
      <pivotArea type="data" outline="0" fieldPosition="0">
        <references count="2">
          <reference field="4294967294" count="1" selected="0">
            <x v="0"/>
          </reference>
          <reference field="0" count="1" selected="0">
            <x v="3"/>
          </reference>
        </references>
      </pivotArea>
    </chartFormat>
    <chartFormat chart="42" format="54">
      <pivotArea type="data" outline="0" fieldPosition="0">
        <references count="2">
          <reference field="4294967294" count="1" selected="0">
            <x v="0"/>
          </reference>
          <reference field="0" count="1" selected="0">
            <x v="4"/>
          </reference>
        </references>
      </pivotArea>
    </chartFormat>
    <chartFormat chart="42" format="55">
      <pivotArea type="data" outline="0" fieldPosition="0">
        <references count="2">
          <reference field="4294967294" count="1" selected="0">
            <x v="0"/>
          </reference>
          <reference field="0" count="1" selected="0">
            <x v="5"/>
          </reference>
        </references>
      </pivotArea>
    </chartFormat>
    <chartFormat chart="42" format="56">
      <pivotArea type="data" outline="0" fieldPosition="0">
        <references count="2">
          <reference field="4294967294" count="1" selected="0">
            <x v="0"/>
          </reference>
          <reference field="0" count="1" selected="0">
            <x v="6"/>
          </reference>
        </references>
      </pivotArea>
    </chartFormat>
    <chartFormat chart="43" format="81" series="1">
      <pivotArea type="data" outline="0" fieldPosition="0">
        <references count="1">
          <reference field="4294967294" count="1" selected="0">
            <x v="0"/>
          </reference>
        </references>
      </pivotArea>
    </chartFormat>
    <chartFormat chart="43" format="82">
      <pivotArea type="data" outline="0" fieldPosition="0">
        <references count="2">
          <reference field="4294967294" count="1" selected="0">
            <x v="0"/>
          </reference>
          <reference field="0" count="1" selected="0">
            <x v="0"/>
          </reference>
        </references>
      </pivotArea>
    </chartFormat>
    <chartFormat chart="43" format="83">
      <pivotArea type="data" outline="0" fieldPosition="0">
        <references count="2">
          <reference field="4294967294" count="1" selected="0">
            <x v="0"/>
          </reference>
          <reference field="0" count="1" selected="0">
            <x v="1"/>
          </reference>
        </references>
      </pivotArea>
    </chartFormat>
    <chartFormat chart="43" format="84">
      <pivotArea type="data" outline="0" fieldPosition="0">
        <references count="2">
          <reference field="4294967294" count="1" selected="0">
            <x v="0"/>
          </reference>
          <reference field="0" count="1" selected="0">
            <x v="2"/>
          </reference>
        </references>
      </pivotArea>
    </chartFormat>
    <chartFormat chart="43" format="85">
      <pivotArea type="data" outline="0" fieldPosition="0">
        <references count="2">
          <reference field="4294967294" count="1" selected="0">
            <x v="0"/>
          </reference>
          <reference field="0" count="1" selected="0">
            <x v="3"/>
          </reference>
        </references>
      </pivotArea>
    </chartFormat>
    <chartFormat chart="43" format="86">
      <pivotArea type="data" outline="0" fieldPosition="0">
        <references count="2">
          <reference field="4294967294" count="1" selected="0">
            <x v="0"/>
          </reference>
          <reference field="0" count="1" selected="0">
            <x v="4"/>
          </reference>
        </references>
      </pivotArea>
    </chartFormat>
    <chartFormat chart="43" format="87">
      <pivotArea type="data" outline="0" fieldPosition="0">
        <references count="2">
          <reference field="4294967294" count="1" selected="0">
            <x v="0"/>
          </reference>
          <reference field="0" count="1" selected="0">
            <x v="5"/>
          </reference>
        </references>
      </pivotArea>
    </chartFormat>
    <chartFormat chart="43" format="88">
      <pivotArea type="data" outline="0" fieldPosition="0">
        <references count="2">
          <reference field="4294967294" count="1" selected="0">
            <x v="0"/>
          </reference>
          <reference field="0" count="1" selected="0">
            <x v="6"/>
          </reference>
        </references>
      </pivotArea>
    </chartFormat>
    <chartFormat chart="44" format="81" series="1">
      <pivotArea type="data" outline="0" fieldPosition="0">
        <references count="1">
          <reference field="4294967294" count="1" selected="0">
            <x v="0"/>
          </reference>
        </references>
      </pivotArea>
    </chartFormat>
    <chartFormat chart="44" format="82">
      <pivotArea type="data" outline="0" fieldPosition="0">
        <references count="2">
          <reference field="4294967294" count="1" selected="0">
            <x v="0"/>
          </reference>
          <reference field="0" count="1" selected="0">
            <x v="0"/>
          </reference>
        </references>
      </pivotArea>
    </chartFormat>
    <chartFormat chart="44" format="83">
      <pivotArea type="data" outline="0" fieldPosition="0">
        <references count="2">
          <reference field="4294967294" count="1" selected="0">
            <x v="0"/>
          </reference>
          <reference field="0" count="1" selected="0">
            <x v="1"/>
          </reference>
        </references>
      </pivotArea>
    </chartFormat>
    <chartFormat chart="44" format="84">
      <pivotArea type="data" outline="0" fieldPosition="0">
        <references count="2">
          <reference field="4294967294" count="1" selected="0">
            <x v="0"/>
          </reference>
          <reference field="0" count="1" selected="0">
            <x v="2"/>
          </reference>
        </references>
      </pivotArea>
    </chartFormat>
    <chartFormat chart="44" format="85">
      <pivotArea type="data" outline="0" fieldPosition="0">
        <references count="2">
          <reference field="4294967294" count="1" selected="0">
            <x v="0"/>
          </reference>
          <reference field="0" count="1" selected="0">
            <x v="3"/>
          </reference>
        </references>
      </pivotArea>
    </chartFormat>
    <chartFormat chart="44" format="86">
      <pivotArea type="data" outline="0" fieldPosition="0">
        <references count="2">
          <reference field="4294967294" count="1" selected="0">
            <x v="0"/>
          </reference>
          <reference field="0" count="1" selected="0">
            <x v="4"/>
          </reference>
        </references>
      </pivotArea>
    </chartFormat>
    <chartFormat chart="44" format="87">
      <pivotArea type="data" outline="0" fieldPosition="0">
        <references count="2">
          <reference field="4294967294" count="1" selected="0">
            <x v="0"/>
          </reference>
          <reference field="0" count="1" selected="0">
            <x v="5"/>
          </reference>
        </references>
      </pivotArea>
    </chartFormat>
    <chartFormat chart="44" format="88">
      <pivotArea type="data" outline="0" fieldPosition="0">
        <references count="2">
          <reference field="4294967294" count="1" selected="0">
            <x v="0"/>
          </reference>
          <reference field="0" count="1" selected="0">
            <x v="6"/>
          </reference>
        </references>
      </pivotArea>
    </chartFormat>
    <chartFormat chart="28" format="73">
      <pivotArea type="data" outline="0" fieldPosition="0">
        <references count="2">
          <reference field="4294967294" count="1" selected="0">
            <x v="0"/>
          </reference>
          <reference field="0" count="1" selected="0">
            <x v="6"/>
          </reference>
        </references>
      </pivotArea>
    </chartFormat>
    <chartFormat chart="28" format="74" series="1">
      <pivotArea type="data" outline="0" fieldPosition="0">
        <references count="1">
          <reference field="4294967294" count="1" selected="0">
            <x v="0"/>
          </reference>
        </references>
      </pivotArea>
    </chartFormat>
    <chartFormat chart="28" format="75">
      <pivotArea type="data" outline="0" fieldPosition="0">
        <references count="2">
          <reference field="4294967294" count="1" selected="0">
            <x v="0"/>
          </reference>
          <reference field="0" count="1" selected="0">
            <x v="5"/>
          </reference>
        </references>
      </pivotArea>
    </chartFormat>
    <chartFormat chart="28" format="76">
      <pivotArea type="data" outline="0" fieldPosition="0">
        <references count="2">
          <reference field="4294967294" count="1" selected="0">
            <x v="0"/>
          </reference>
          <reference field="0" count="1" selected="0">
            <x v="4"/>
          </reference>
        </references>
      </pivotArea>
    </chartFormat>
    <chartFormat chart="28" format="77">
      <pivotArea type="data" outline="0" fieldPosition="0">
        <references count="2">
          <reference field="4294967294" count="1" selected="0">
            <x v="0"/>
          </reference>
          <reference field="0" count="1" selected="0">
            <x v="3"/>
          </reference>
        </references>
      </pivotArea>
    </chartFormat>
    <chartFormat chart="28" format="78">
      <pivotArea type="data" outline="0" fieldPosition="0">
        <references count="2">
          <reference field="4294967294" count="1" selected="0">
            <x v="0"/>
          </reference>
          <reference field="0" count="1" selected="0">
            <x v="2"/>
          </reference>
        </references>
      </pivotArea>
    </chartFormat>
    <chartFormat chart="28" format="79">
      <pivotArea type="data" outline="0" fieldPosition="0">
        <references count="2">
          <reference field="4294967294" count="1" selected="0">
            <x v="0"/>
          </reference>
          <reference field="0" count="1" selected="0">
            <x v="1"/>
          </reference>
        </references>
      </pivotArea>
    </chartFormat>
    <chartFormat chart="28" format="80">
      <pivotArea type="data" outline="0" fieldPosition="0">
        <references count="2">
          <reference field="4294967294" count="1" selected="0">
            <x v="0"/>
          </reference>
          <reference field="0" count="1" selected="0">
            <x v="0"/>
          </reference>
        </references>
      </pivotArea>
    </chartFormat>
    <chartFormat chart="50" format="97" series="1">
      <pivotArea type="data" outline="0" fieldPosition="0">
        <references count="1">
          <reference field="4294967294" count="1" selected="0">
            <x v="0"/>
          </reference>
        </references>
      </pivotArea>
    </chartFormat>
    <chartFormat chart="50" format="98">
      <pivotArea type="data" outline="0" fieldPosition="0">
        <references count="2">
          <reference field="4294967294" count="1" selected="0">
            <x v="0"/>
          </reference>
          <reference field="0" count="1" selected="0">
            <x v="0"/>
          </reference>
        </references>
      </pivotArea>
    </chartFormat>
    <chartFormat chart="50" format="99">
      <pivotArea type="data" outline="0" fieldPosition="0">
        <references count="2">
          <reference field="4294967294" count="1" selected="0">
            <x v="0"/>
          </reference>
          <reference field="0" count="1" selected="0">
            <x v="1"/>
          </reference>
        </references>
      </pivotArea>
    </chartFormat>
    <chartFormat chart="50" format="100">
      <pivotArea type="data" outline="0" fieldPosition="0">
        <references count="2">
          <reference field="4294967294" count="1" selected="0">
            <x v="0"/>
          </reference>
          <reference field="0" count="1" selected="0">
            <x v="2"/>
          </reference>
        </references>
      </pivotArea>
    </chartFormat>
    <chartFormat chart="50" format="101">
      <pivotArea type="data" outline="0" fieldPosition="0">
        <references count="2">
          <reference field="4294967294" count="1" selected="0">
            <x v="0"/>
          </reference>
          <reference field="0" count="1" selected="0">
            <x v="3"/>
          </reference>
        </references>
      </pivotArea>
    </chartFormat>
    <chartFormat chart="50" format="102">
      <pivotArea type="data" outline="0" fieldPosition="0">
        <references count="2">
          <reference field="4294967294" count="1" selected="0">
            <x v="0"/>
          </reference>
          <reference field="0" count="1" selected="0">
            <x v="4"/>
          </reference>
        </references>
      </pivotArea>
    </chartFormat>
    <chartFormat chart="50" format="103">
      <pivotArea type="data" outline="0" fieldPosition="0">
        <references count="2">
          <reference field="4294967294" count="1" selected="0">
            <x v="0"/>
          </reference>
          <reference field="0" count="1" selected="0">
            <x v="5"/>
          </reference>
        </references>
      </pivotArea>
    </chartFormat>
    <chartFormat chart="50" format="104">
      <pivotArea type="data" outline="0" fieldPosition="0">
        <references count="2">
          <reference field="4294967294" count="1" selected="0">
            <x v="0"/>
          </reference>
          <reference field="0" count="1" selected="0">
            <x v="6"/>
          </reference>
        </references>
      </pivotArea>
    </chartFormat>
    <chartFormat chart="52" format="113" series="1">
      <pivotArea type="data" outline="0" fieldPosition="0">
        <references count="1">
          <reference field="4294967294" count="1" selected="0">
            <x v="0"/>
          </reference>
        </references>
      </pivotArea>
    </chartFormat>
    <chartFormat chart="52" format="114">
      <pivotArea type="data" outline="0" fieldPosition="0">
        <references count="2">
          <reference field="4294967294" count="1" selected="0">
            <x v="0"/>
          </reference>
          <reference field="0" count="1" selected="0">
            <x v="0"/>
          </reference>
        </references>
      </pivotArea>
    </chartFormat>
    <chartFormat chart="52" format="115">
      <pivotArea type="data" outline="0" fieldPosition="0">
        <references count="2">
          <reference field="4294967294" count="1" selected="0">
            <x v="0"/>
          </reference>
          <reference field="0" count="1" selected="0">
            <x v="1"/>
          </reference>
        </references>
      </pivotArea>
    </chartFormat>
    <chartFormat chart="52" format="116">
      <pivotArea type="data" outline="0" fieldPosition="0">
        <references count="2">
          <reference field="4294967294" count="1" selected="0">
            <x v="0"/>
          </reference>
          <reference field="0" count="1" selected="0">
            <x v="2"/>
          </reference>
        </references>
      </pivotArea>
    </chartFormat>
    <chartFormat chart="52" format="117">
      <pivotArea type="data" outline="0" fieldPosition="0">
        <references count="2">
          <reference field="4294967294" count="1" selected="0">
            <x v="0"/>
          </reference>
          <reference field="0" count="1" selected="0">
            <x v="3"/>
          </reference>
        </references>
      </pivotArea>
    </chartFormat>
    <chartFormat chart="52" format="118">
      <pivotArea type="data" outline="0" fieldPosition="0">
        <references count="2">
          <reference field="4294967294" count="1" selected="0">
            <x v="0"/>
          </reference>
          <reference field="0" count="1" selected="0">
            <x v="4"/>
          </reference>
        </references>
      </pivotArea>
    </chartFormat>
    <chartFormat chart="52" format="119">
      <pivotArea type="data" outline="0" fieldPosition="0">
        <references count="2">
          <reference field="4294967294" count="1" selected="0">
            <x v="0"/>
          </reference>
          <reference field="0" count="1" selected="0">
            <x v="5"/>
          </reference>
        </references>
      </pivotArea>
    </chartFormat>
    <chartFormat chart="52" format="120">
      <pivotArea type="data" outline="0" fieldPosition="0">
        <references count="2">
          <reference field="4294967294" count="1" selected="0">
            <x v="0"/>
          </reference>
          <reference field="0" count="1" selected="0">
            <x v="6"/>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PRODUCT LINE]"/>
        <x15:activeTabTopLevelEntity name="[ORDER]"/>
        <x15:activeTabTopLevelEntity name="[EMPLOYEES]"/>
      </x15:pivotTableUISettings>
    </ext>
  </extLst>
</pivotTableDefinition>
</file>

<file path=xl/pivotTables/pivotTable6.xml><?xml version="1.0" encoding="utf-8"?>
<pivotTableDefinition xmlns="http://schemas.openxmlformats.org/spreadsheetml/2006/main" name="top 5 country by employee number" cacheId="1024" applyNumberFormats="0" applyBorderFormats="0" applyFontFormats="0" applyPatternFormats="0" applyAlignmentFormats="0" applyWidthHeightFormats="1" dataCaption="Values" tag="428fa74d-de7c-4219-a295-2e7adb591b87" updatedVersion="6" minRefreshableVersion="3" useAutoFormatting="1" subtotalHiddenItems="1" itemPrintTitles="1" createdVersion="6" indent="0" outline="1" outlineData="1" multipleFieldFilters="0" chartFormat="20" rowHeaderCaption="Top 5 country customers">
  <location ref="F35:G41" firstHeaderRow="1" firstDataRow="1" firstDataCol="1"/>
  <pivotFields count="6">
    <pivotField allDrilled="1" showAll="0" measureFilter="1" dataSourceSort="1" defaultAttributeDrillState="1">
      <items count="6">
        <item x="0"/>
        <item x="1"/>
        <item x="2"/>
        <item x="3"/>
        <item x="4"/>
        <item t="default"/>
      </items>
    </pivotField>
    <pivotField allDrilled="1" showAll="0" measureFilter="1" dataSourceSort="1" defaultAttributeDrillState="1">
      <items count="11">
        <item x="0"/>
        <item x="1"/>
        <item x="2"/>
        <item x="3"/>
        <item x="4"/>
        <item x="5"/>
        <item x="6"/>
        <item x="7"/>
        <item x="8"/>
        <item x="9"/>
        <item t="default"/>
      </items>
    </pivotField>
    <pivotField allDrilled="1" showAll="0" measureFilter="1" dataSourceSort="1" defaultAttributeDrillState="1">
      <items count="6">
        <item x="0"/>
        <item x="1"/>
        <item x="2"/>
        <item x="3"/>
        <item x="4"/>
        <item t="default"/>
      </items>
    </pivotField>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4"/>
  </rowFields>
  <rowItems count="6">
    <i>
      <x/>
    </i>
    <i>
      <x v="1"/>
    </i>
    <i>
      <x v="2"/>
    </i>
    <i>
      <x v="3"/>
    </i>
    <i>
      <x v="4"/>
    </i>
    <i t="grand">
      <x/>
    </i>
  </rowItems>
  <colItems count="1">
    <i/>
  </colItems>
  <dataFields count="1">
    <dataField name="Sum of employeeNumber" fld="3" baseField="0" baseItem="0"/>
  </dataFields>
  <chartFormats count="19">
    <chartFormat chart="13" format="0"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4" count="1" selected="0">
            <x v="0"/>
          </reference>
        </references>
      </pivotArea>
    </chartFormat>
    <chartFormat chart="16" format="9">
      <pivotArea type="data" outline="0" fieldPosition="0">
        <references count="2">
          <reference field="4294967294" count="1" selected="0">
            <x v="0"/>
          </reference>
          <reference field="4" count="1" selected="0">
            <x v="1"/>
          </reference>
        </references>
      </pivotArea>
    </chartFormat>
    <chartFormat chart="16" format="10">
      <pivotArea type="data" outline="0" fieldPosition="0">
        <references count="2">
          <reference field="4294967294" count="1" selected="0">
            <x v="0"/>
          </reference>
          <reference field="4" count="1" selected="0">
            <x v="2"/>
          </reference>
        </references>
      </pivotArea>
    </chartFormat>
    <chartFormat chart="16" format="11">
      <pivotArea type="data" outline="0" fieldPosition="0">
        <references count="2">
          <reference field="4294967294" count="1" selected="0">
            <x v="0"/>
          </reference>
          <reference field="4" count="1" selected="0">
            <x v="3"/>
          </reference>
        </references>
      </pivotArea>
    </chartFormat>
    <chartFormat chart="16" format="12">
      <pivotArea type="data" outline="0" fieldPosition="0">
        <references count="2">
          <reference field="4294967294" count="1" selected="0">
            <x v="0"/>
          </reference>
          <reference field="4" count="1" selected="0">
            <x v="4"/>
          </reference>
        </references>
      </pivotArea>
    </chartFormat>
    <chartFormat chart="18" format="13" series="1">
      <pivotArea type="data" outline="0" fieldPosition="0">
        <references count="1">
          <reference field="4294967294" count="1" selected="0">
            <x v="0"/>
          </reference>
        </references>
      </pivotArea>
    </chartFormat>
    <chartFormat chart="18" format="14">
      <pivotArea type="data" outline="0" fieldPosition="0">
        <references count="2">
          <reference field="4294967294" count="1" selected="0">
            <x v="0"/>
          </reference>
          <reference field="4" count="1" selected="0">
            <x v="0"/>
          </reference>
        </references>
      </pivotArea>
    </chartFormat>
    <chartFormat chart="18" format="15">
      <pivotArea type="data" outline="0" fieldPosition="0">
        <references count="2">
          <reference field="4294967294" count="1" selected="0">
            <x v="0"/>
          </reference>
          <reference field="4" count="1" selected="0">
            <x v="1"/>
          </reference>
        </references>
      </pivotArea>
    </chartFormat>
    <chartFormat chart="18" format="16">
      <pivotArea type="data" outline="0" fieldPosition="0">
        <references count="2">
          <reference field="4294967294" count="1" selected="0">
            <x v="0"/>
          </reference>
          <reference field="4" count="1" selected="0">
            <x v="2"/>
          </reference>
        </references>
      </pivotArea>
    </chartFormat>
    <chartFormat chart="18" format="17">
      <pivotArea type="data" outline="0" fieldPosition="0">
        <references count="2">
          <reference field="4294967294" count="1" selected="0">
            <x v="0"/>
          </reference>
          <reference field="4" count="1" selected="0">
            <x v="3"/>
          </reference>
        </references>
      </pivotArea>
    </chartFormat>
    <chartFormat chart="18" format="18">
      <pivotArea type="data" outline="0" fieldPosition="0">
        <references count="2">
          <reference field="4294967294" count="1" selected="0">
            <x v="0"/>
          </reference>
          <reference field="4" count="1" selected="0">
            <x v="4"/>
          </reference>
        </references>
      </pivotArea>
    </chartFormat>
    <chartFormat chart="19" format="19" series="1">
      <pivotArea type="data" outline="0" fieldPosition="0">
        <references count="1">
          <reference field="4294967294" count="1" selected="0">
            <x v="0"/>
          </reference>
        </references>
      </pivotArea>
    </chartFormat>
    <chartFormat chart="19" format="20">
      <pivotArea type="data" outline="0" fieldPosition="0">
        <references count="2">
          <reference field="4294967294" count="1" selected="0">
            <x v="0"/>
          </reference>
          <reference field="4" count="1" selected="0">
            <x v="0"/>
          </reference>
        </references>
      </pivotArea>
    </chartFormat>
    <chartFormat chart="19" format="21">
      <pivotArea type="data" outline="0" fieldPosition="0">
        <references count="2">
          <reference field="4294967294" count="1" selected="0">
            <x v="0"/>
          </reference>
          <reference field="4" count="1" selected="0">
            <x v="1"/>
          </reference>
        </references>
      </pivotArea>
    </chartFormat>
    <chartFormat chart="19" format="22">
      <pivotArea type="data" outline="0" fieldPosition="0">
        <references count="2">
          <reference field="4294967294" count="1" selected="0">
            <x v="0"/>
          </reference>
          <reference field="4" count="1" selected="0">
            <x v="2"/>
          </reference>
        </references>
      </pivotArea>
    </chartFormat>
    <chartFormat chart="19" format="23">
      <pivotArea type="data" outline="0" fieldPosition="0">
        <references count="2">
          <reference field="4294967294" count="1" selected="0">
            <x v="0"/>
          </reference>
          <reference field="4" count="1" selected="0">
            <x v="3"/>
          </reference>
        </references>
      </pivotArea>
    </chartFormat>
    <chartFormat chart="19" format="24">
      <pivotArea type="data" outline="0" fieldPosition="0">
        <references count="2">
          <reference field="4294967294" count="1" selected="0">
            <x v="0"/>
          </reference>
          <reference field="4" count="1" selected="0">
            <x v="4"/>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4" iMeasureHier="77">
      <autoFilter ref="A1">
        <filterColumn colId="0">
          <top10 val="10" filterVal="10"/>
        </filterColumn>
      </autoFilter>
    </filter>
    <filter fld="0" type="count" id="1" iMeasureHier="77">
      <autoFilter ref="A1">
        <filterColumn colId="0">
          <top10 val="5" filterVal="5"/>
        </filterColumn>
      </autoFilter>
    </filter>
    <filter fld="2" type="count" id="5" iMeasureHier="77">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PRODUCT LINE]"/>
        <x15:activeTabTopLevelEntity name="[ORDER]"/>
        <x15:activeTabTopLevelEntity name="[PRODUCT]"/>
        <x15:activeTabTopLevelEntity name="[CUSTOMER]"/>
        <x15:activeTabTopLevelEntity name="[EMPLOYEES]"/>
        <x15:activeTabTopLevelEntity name="[OFFICES]"/>
      </x15:pivotTableUISettings>
    </ext>
  </extLst>
</pivotTableDefinition>
</file>

<file path=xl/pivotTables/pivotTable7.xml><?xml version="1.0" encoding="utf-8"?>
<pivotTableDefinition xmlns="http://schemas.openxmlformats.org/spreadsheetml/2006/main" name="PivotTable4" cacheId="979" applyNumberFormats="0" applyBorderFormats="0" applyFontFormats="0" applyPatternFormats="0" applyAlignmentFormats="0" applyWidthHeightFormats="1" dataCaption="Values" tag="428fa74d-de7c-4219-a295-2e7adb591b87" updatedVersion="6" minRefreshableVersion="3" useAutoFormatting="1" subtotalHiddenItems="1" rowGrandTotals="0" colGrandTotals="0" itemPrintTitles="1" createdVersion="6" indent="0" outline="1" outlineData="1" multipleFieldFilters="0" rowHeaderCaption="Top 5 country customers">
  <location ref="A19:B29" firstHeaderRow="1" firstDataRow="1" firstDataCol="1"/>
  <pivotFields count="4">
    <pivotField dataField="1" showAll="0"/>
    <pivotField allDrilled="1" showAll="0" measureFilter="1" dataSourceSort="1" defaultAttributeDrillState="1">
      <items count="6">
        <item x="0"/>
        <item x="1"/>
        <item x="2"/>
        <item x="3"/>
        <item x="4"/>
        <item t="default"/>
      </items>
    </pivotField>
    <pivotField axis="axisRow" allDrilled="1" showAll="0" measureFilter="1" dataSourceSort="1" defaultAttributeDrillState="1">
      <items count="11">
        <item x="0"/>
        <item x="1"/>
        <item x="2"/>
        <item x="3"/>
        <item x="4"/>
        <item x="5"/>
        <item x="6"/>
        <item x="7"/>
        <item x="8"/>
        <item x="9"/>
        <item t="default"/>
      </items>
    </pivotField>
    <pivotField allDrilled="1" showAll="0" dataSourceSort="1" defaultAttributeDrillState="1"/>
  </pivotFields>
  <rowFields count="1">
    <field x="2"/>
  </rowFields>
  <rowItems count="10">
    <i>
      <x/>
    </i>
    <i>
      <x v="1"/>
    </i>
    <i>
      <x v="2"/>
    </i>
    <i>
      <x v="3"/>
    </i>
    <i>
      <x v="4"/>
    </i>
    <i>
      <x v="5"/>
    </i>
    <i>
      <x v="6"/>
    </i>
    <i>
      <x v="7"/>
    </i>
    <i>
      <x v="8"/>
    </i>
    <i>
      <x v="9"/>
    </i>
  </rowItems>
  <colItems count="1">
    <i/>
  </colItems>
  <dataFields count="1">
    <dataField name="Sum of TOTAL SALES" fld="0" baseField="0" baseItem="0"/>
  </dataField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4" iMeasureHier="77">
      <autoFilter ref="A1">
        <filterColumn colId="0">
          <top10 val="10" filterVal="10"/>
        </filterColumn>
      </autoFilter>
    </filter>
    <filter fld="1" type="count" id="1" iMeasureHier="77">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PRODUCT LINE]"/>
        <x15:activeTabTopLevelEntity name="[ORDER]"/>
        <x15:activeTabTopLevelEntity name="[PRODUCT]"/>
        <x15:activeTabTopLevelEntity name="[CUSTOMER]"/>
      </x15:pivotTableUISettings>
    </ext>
  </extLst>
</pivotTableDefinition>
</file>

<file path=xl/pivotTables/pivotTable8.xml><?xml version="1.0" encoding="utf-8"?>
<pivotTableDefinition xmlns="http://schemas.openxmlformats.org/spreadsheetml/2006/main" name="total sales by product name" cacheId="973" applyNumberFormats="0" applyBorderFormats="0" applyFontFormats="0" applyPatternFormats="0" applyAlignmentFormats="0" applyWidthHeightFormats="1" dataCaption="Values" tag="3f85957c-e5e8-4553-9c72-b96bda4f7dc5" updatedVersion="6" minRefreshableVersion="5" useAutoFormatting="1" subtotalHiddenItems="1" rowGrandTotals="0" colGrandTotals="0" itemPrintTitles="1" createdVersion="6" indent="0" outline="1" outlineData="1" multipleFieldFilters="0" chartFormat="36" rowHeaderCaption="TOP 5 buyers ">
  <location ref="A11:B16" firstHeaderRow="1" firstDataRow="1" firstDataCol="1"/>
  <pivotFields count="3">
    <pivotField dataField="1" showAll="0"/>
    <pivotField axis="axisRow" allDrilled="1" showAll="0" measureFilter="1" dataSourceSort="1" defaultAttributeDrillState="1">
      <items count="7">
        <item x="0"/>
        <item x="1"/>
        <item x="2"/>
        <item x="3"/>
        <item x="4"/>
        <item x="5"/>
        <item t="default"/>
      </items>
    </pivotField>
    <pivotField allDrilled="1" showAll="0" dataSourceSort="1" defaultAttributeDrillState="1"/>
  </pivotFields>
  <rowFields count="1">
    <field x="1"/>
  </rowFields>
  <rowItems count="5">
    <i>
      <x/>
    </i>
    <i>
      <x v="1"/>
    </i>
    <i>
      <x v="2"/>
    </i>
    <i>
      <x v="3"/>
    </i>
    <i>
      <x v="4"/>
    </i>
  </rowItems>
  <colItems count="1">
    <i/>
  </colItems>
  <dataFields count="1">
    <dataField name="Sum of TOTAL SALES" fld="0" baseField="0" baseItem="0"/>
  </dataFields>
  <chartFormats count="9">
    <chartFormat chart="13"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35" format="13" series="1">
      <pivotArea type="data" outline="0" fieldPosition="0">
        <references count="1">
          <reference field="4294967294" count="1" selected="0">
            <x v="0"/>
          </reference>
        </references>
      </pivotArea>
    </chartFormat>
    <chartFormat chart="35" format="14">
      <pivotArea type="data" outline="0" fieldPosition="0">
        <references count="2">
          <reference field="4294967294" count="1" selected="0">
            <x v="0"/>
          </reference>
          <reference field="1" count="1" selected="0">
            <x v="4"/>
          </reference>
        </references>
      </pivotArea>
    </chartFormat>
    <chartFormat chart="35" format="15">
      <pivotArea type="data" outline="0" fieldPosition="0">
        <references count="2">
          <reference field="4294967294" count="1" selected="0">
            <x v="0"/>
          </reference>
          <reference field="1" count="1" selected="0">
            <x v="0"/>
          </reference>
        </references>
      </pivotArea>
    </chartFormat>
    <chartFormat chart="35" format="16">
      <pivotArea type="data" outline="0" fieldPosition="0">
        <references count="2">
          <reference field="4294967294" count="1" selected="0">
            <x v="0"/>
          </reference>
          <reference field="1" count="1" selected="0">
            <x v="1"/>
          </reference>
        </references>
      </pivotArea>
    </chartFormat>
    <chartFormat chart="35" format="17">
      <pivotArea type="data" outline="0" fieldPosition="0">
        <references count="2">
          <reference field="4294967294" count="1" selected="0">
            <x v="0"/>
          </reference>
          <reference field="1" count="1" selected="0">
            <x v="2"/>
          </reference>
        </references>
      </pivotArea>
    </chartFormat>
    <chartFormat chart="35" format="18">
      <pivotArea type="data" outline="0" fieldPosition="0">
        <references count="2">
          <reference field="4294967294" count="1" selected="0">
            <x v="0"/>
          </reference>
          <reference field="1" count="1" selected="0">
            <x v="3"/>
          </reference>
        </references>
      </pivotArea>
    </chartFormat>
    <chartFormat chart="35" format="19">
      <pivotArea type="data" outline="0" fieldPosition="0">
        <references count="2">
          <reference field="4294967294" count="1" selected="0">
            <x v="0"/>
          </reference>
          <reference field="1" count="1" selected="0">
            <x v="5"/>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7">
      <autoFilter ref="A1">
        <filterColumn colId="0">
          <top10 val="5" filterVal="5"/>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PRODUCT LINE]"/>
        <x15:activeTabTopLevelEntity name="[ORDER]"/>
        <x15:activeTabTopLevelEntity name="[PRODUCT]"/>
        <x15:activeTabTopLevelEntity name="[CUSTOMER]"/>
      </x15:pivotTableUISettings>
    </ext>
  </extLst>
</pivotTableDefinition>
</file>

<file path=xl/pivotTables/pivotTable9.xml><?xml version="1.0" encoding="utf-8"?>
<pivotTableDefinition xmlns="http://schemas.openxmlformats.org/spreadsheetml/2006/main" name="PivotTable8" cacheId="1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4" rowHeaderCaption="Office country">
  <location ref="E26:F32" firstHeaderRow="1" firstDataRow="1" firstDataCol="1"/>
  <pivotFields count="3">
    <pivotField dataField="1" showAll="0"/>
    <pivotField allDrilled="1" showAll="0" measureFilter="1" dataSourceSort="1" defaultAttributeDrillState="1">
      <items count="6">
        <item x="0"/>
        <item x="1"/>
        <item x="2"/>
        <item x="3"/>
        <item x="4"/>
        <item t="default"/>
      </items>
    </pivotField>
    <pivotField axis="axisRow" allDrilled="1" showAll="0" measureFilter="1" dataSourceSort="1" defaultAttributeDrillState="1">
      <items count="6">
        <item x="0"/>
        <item x="1"/>
        <item x="2"/>
        <item x="3"/>
        <item x="4"/>
        <item t="default"/>
      </items>
    </pivotField>
  </pivotFields>
  <rowFields count="1">
    <field x="2"/>
  </rowFields>
  <rowItems count="6">
    <i>
      <x/>
    </i>
    <i>
      <x v="1"/>
    </i>
    <i>
      <x v="2"/>
    </i>
    <i>
      <x v="3"/>
    </i>
    <i>
      <x v="4"/>
    </i>
    <i t="grand">
      <x/>
    </i>
  </rowItems>
  <colItems count="1">
    <i/>
  </colItems>
  <dataFields count="1">
    <dataField name="Sum of amount" fld="0" baseField="0" baseItem="0"/>
  </dataFields>
  <chartFormats count="2">
    <chartFormat chart="2"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86">
      <autoFilter ref="A1">
        <filterColumn colId="0">
          <top10 val="5" filterVal="5"/>
        </filterColumn>
      </autoFilter>
    </filter>
    <filter fld="2" type="count" id="2" iMeasureHier="86">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x15:activeTabTopLevelEntity name="[OFFICES]"/>
        <x15:activeTabTopLevelEntity name="[EMPLOYEES]"/>
      </x15:pivotTableUISettings>
    </ext>
  </extLst>
</pivotTableDefinition>
</file>

<file path=xl/queryTables/queryTable1.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7">
    <queryTableFields count="6">
      <queryTableField id="1" name="Name" tableColumnId="13"/>
      <queryTableField id="2" name="Extension" tableColumnId="14"/>
      <queryTableField id="3" name="Date accessed" tableColumnId="15"/>
      <queryTableField id="4" name="Date modified" tableColumnId="16"/>
      <queryTableField id="5" name="Date created" tableColumnId="17"/>
      <queryTableField id="6" name="Folder Path" tableColumnId="18"/>
    </queryTableFields>
  </queryTableRefresh>
  <extLst>
    <ext xmlns:x15="http://schemas.microsoft.com/office/spreadsheetml/2010/11/main" uri="{883FBD77-0823-4a55-B5E3-86C4891E6966}">
      <x15:queryTable sourceDataName="Query - classic_models_dataset"/>
    </ext>
  </extLst>
</queryTable>
</file>

<file path=xl/queryTables/queryTable2.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9">
    <queryTableFields count="8">
      <queryTableField id="1" name="customerNumber" tableColumnId="9"/>
      <queryTableField id="2" name="customerName" tableColumnId="10"/>
      <queryTableField id="3" name="Fullname" tableColumnId="11"/>
      <queryTableField id="4" name="city" tableColumnId="12"/>
      <queryTableField id="5" name="postalCode" tableColumnId="13"/>
      <queryTableField id="6" name="country" tableColumnId="14"/>
      <queryTableField id="7" name="salesRepEmployeeNumber" tableColumnId="15"/>
      <queryTableField id="8" name="creditLimit" tableColumnId="16"/>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name="ExternalData_1" backgroundRefresh="0" connectionId="4" autoFormatId="16" applyNumberFormats="0" applyBorderFormats="0" applyFontFormats="0" applyPatternFormats="0" applyAlignmentFormats="0" applyWidthHeightFormats="0">
  <queryTableRefresh preserveSortFilterLayout="0" nextId="8">
    <queryTableFields count="7">
      <queryTableField id="1" name="employeeNumber" tableColumnId="8"/>
      <queryTableField id="2" name="EmpFname" tableColumnId="9"/>
      <queryTableField id="3" name="extension" tableColumnId="10"/>
      <queryTableField id="4" name="email" tableColumnId="11"/>
      <queryTableField id="5" name="officeCode" tableColumnId="12"/>
      <queryTableField id="6" name="reportsTo" tableColumnId="13"/>
      <queryTableField id="7" name="jobTitle" tableColumnId="14"/>
    </queryTableFields>
  </queryTableRefresh>
  <extLst>
    <ext xmlns:x15="http://schemas.microsoft.com/office/spreadsheetml/2010/11/main" uri="{883FBD77-0823-4a55-B5E3-86C4891E6966}">
      <x15:queryTable sourceDataName="Query - EMPLOYEES"/>
    </ext>
  </extLst>
</queryTable>
</file>

<file path=xl/queryTables/queryTable4.xml><?xml version="1.0" encoding="utf-8"?>
<queryTable xmlns="http://schemas.openxmlformats.org/spreadsheetml/2006/main" name="ExternalData_1" backgroundRefresh="0" connectionId="5" autoFormatId="16" applyNumberFormats="0" applyBorderFormats="0" applyFontFormats="0" applyPatternFormats="0" applyAlignmentFormats="0" applyWidthHeightFormats="0">
  <queryTableRefresh preserveSortFilterLayout="0" nextId="5">
    <queryTableFields count="4">
      <queryTableField id="1" name="officeCode" tableColumnId="5"/>
      <queryTableField id="2" name="city" tableColumnId="6"/>
      <queryTableField id="3" name="phone" tableColumnId="7"/>
      <queryTableField id="4" name="country" tableColumnId="8"/>
    </queryTableFields>
  </queryTableRefresh>
  <extLst>
    <ext xmlns:x15="http://schemas.microsoft.com/office/spreadsheetml/2010/11/main" uri="{883FBD77-0823-4a55-B5E3-86C4891E6966}">
      <x15:queryTable sourceDataName="Query - OFFICES"/>
    </ext>
  </extLst>
</queryTable>
</file>

<file path=xl/queryTables/queryTable5.xml><?xml version="1.0" encoding="utf-8"?>
<queryTable xmlns="http://schemas.openxmlformats.org/spreadsheetml/2006/main" name="ExternalData_1" backgroundRefresh="0" connectionId="7" autoFormatId="16" applyNumberFormats="0" applyBorderFormats="0" applyFontFormats="0" applyPatternFormats="0" applyAlignmentFormats="0" applyWidthHeightFormats="0">
  <queryTableRefresh preserveSortFilterLayout="0" nextId="12">
    <queryTableFields count="11">
      <queryTableField id="1" name="orderNumber" tableColumnId="12"/>
      <queryTableField id="2" name="orderDate" tableColumnId="13"/>
      <queryTableField id="3" name="Shipped date" tableColumnId="14"/>
      <queryTableField id="4" name="requiredDate" tableColumnId="15"/>
      <queryTableField id="5" name="status" tableColumnId="16"/>
      <queryTableField id="6" name="customerNumber" tableColumnId="17"/>
      <queryTableField id="7" name="orderDate (Year)" tableColumnId="18"/>
      <queryTableField id="8" name="orderDate (Quarter)" tableColumnId="19"/>
      <queryTableField id="9" name="orderDate (Month Index)" tableColumnId="20"/>
      <queryTableField id="10" name="orderDate (Month)" tableColumnId="21"/>
      <queryTableField id="11" name="Year" tableColumnId="22"/>
    </queryTableFields>
  </queryTableRefresh>
  <extLst>
    <ext xmlns:x15="http://schemas.microsoft.com/office/spreadsheetml/2010/11/main" uri="{883FBD77-0823-4a55-B5E3-86C4891E6966}">
      <x15:queryTable sourceDataName="Query - ORDER"/>
    </ext>
  </extLst>
</queryTable>
</file>

<file path=xl/queryTables/queryTable6.xml><?xml version="1.0" encoding="utf-8"?>
<queryTable xmlns="http://schemas.openxmlformats.org/spreadsheetml/2006/main" name="ExternalData_1" backgroundRefresh="0" connectionId="6" autoFormatId="16" applyNumberFormats="0" applyBorderFormats="0" applyFontFormats="0" applyPatternFormats="0" applyAlignmentFormats="0" applyWidthHeightFormats="0">
  <queryTableRefresh preserveSortFilterLayout="0" nextId="13">
    <queryTableFields count="12">
      <queryTableField id="1" name="orderLineNumber" tableColumnId="13"/>
      <queryTableField id="2" name="orderNumber" tableColumnId="14"/>
      <queryTableField id="3" name="productCode" tableColumnId="15"/>
      <queryTableField id="4" name="quantityOrdered" tableColumnId="16"/>
      <queryTableField id="5" name="priceEach" tableColumnId="17"/>
      <queryTableField id="6" name="BuyPrice" tableColumnId="18"/>
      <queryTableField id="7" name="MSRP" tableColumnId="19"/>
      <queryTableField id="8" name="TOTAL BUY SALES" tableColumnId="20"/>
      <queryTableField id="9" name="TOTAL SALES" tableColumnId="21"/>
      <queryTableField id="10" name="MRP" tableColumnId="22"/>
      <queryTableField id="11" name="DISCOUNT" tableColumnId="23"/>
      <queryTableField id="12" name="DICOUNT %" tableColumnId="24"/>
    </queryTableFields>
  </queryTableRefresh>
  <extLst>
    <ext xmlns:x15="http://schemas.microsoft.com/office/spreadsheetml/2010/11/main" uri="{883FBD77-0823-4a55-B5E3-86C4891E6966}">
      <x15:queryTable sourceDataName="Query - ORDER DETAILS"/>
    </ext>
  </extLst>
</queryTable>
</file>

<file path=xl/queryTables/queryTable7.xml><?xml version="1.0" encoding="utf-8"?>
<queryTable xmlns="http://schemas.openxmlformats.org/spreadsheetml/2006/main" name="ExternalData_1" backgroundRefresh="0" connectionId="8" autoFormatId="16" applyNumberFormats="0" applyBorderFormats="0" applyFontFormats="0" applyPatternFormats="0" applyAlignmentFormats="0" applyWidthHeightFormats="0">
  <queryTableRefresh preserveSortFilterLayout="0" nextId="10">
    <queryTableFields count="9">
      <queryTableField id="1" name="productCode" tableColumnId="10"/>
      <queryTableField id="2" name="productName" tableColumnId="11"/>
      <queryTableField id="3" name="productLine" tableColumnId="12"/>
      <queryTableField id="4" name="productVendor" tableColumnId="13"/>
      <queryTableField id="5" name="productDescription" tableColumnId="14"/>
      <queryTableField id="6" name="quantityInStock" tableColumnId="15"/>
      <queryTableField id="7" name="buyPrice" tableColumnId="16"/>
      <queryTableField id="8" name="MSRP" tableColumnId="17"/>
      <queryTableField id="9" name="Product Margine" tableColumnId="18"/>
    </queryTableFields>
  </queryTableRefresh>
  <extLst>
    <ext xmlns:x15="http://schemas.microsoft.com/office/spreadsheetml/2010/11/main" uri="{883FBD77-0823-4a55-B5E3-86C4891E6966}">
      <x15:queryTable sourceDataName="Query - PRODUCT"/>
    </ext>
  </extLst>
</queryTable>
</file>

<file path=xl/queryTables/queryTable8.xml><?xml version="1.0" encoding="utf-8"?>
<queryTable xmlns="http://schemas.openxmlformats.org/spreadsheetml/2006/main" name="ExternalData_1" backgroundRefresh="0" connectionId="9" autoFormatId="16" applyNumberFormats="0" applyBorderFormats="0" applyFontFormats="0" applyPatternFormats="0" applyAlignmentFormats="0" applyWidthHeightFormats="0">
  <queryTableRefresh preserveSortFilterLayout="0" nextId="5">
    <queryTableFields count="4">
      <queryTableField id="1" name="customerNumber" tableColumnId="5"/>
      <queryTableField id="2" name="checkNumber" tableColumnId="6"/>
      <queryTableField id="3" name="paymentDate" tableColumnId="7"/>
      <queryTableField id="4" name="amount" tableColumnId="8"/>
    </queryTableFields>
  </queryTableRefresh>
  <extLst>
    <ext xmlns:x15="http://schemas.microsoft.com/office/spreadsheetml/2010/11/main" uri="{883FBD77-0823-4a55-B5E3-86C4891E6966}">
      <x15:queryTable sourceDataName="Query - PAYMENT"/>
    </ext>
  </extLst>
</queryTable>
</file>

<file path=xl/queryTables/queryTable9.xml><?xml version="1.0" encoding="utf-8"?>
<queryTable xmlns="http://schemas.openxmlformats.org/spreadsheetml/2006/main" name="ExternalData_1" backgroundRefresh="0" connectionId="10" autoFormatId="16" applyNumberFormats="0" applyBorderFormats="0" applyFontFormats="0" applyPatternFormats="0" applyAlignmentFormats="0" applyWidthHeightFormats="0">
  <queryTableRefresh preserveSortFilterLayout="0" nextId="3">
    <queryTableFields count="2">
      <queryTableField id="1" name="productLine" tableColumnId="3"/>
      <queryTableField id="2" name="textDescription" tableColumnId="4"/>
    </queryTableFields>
  </queryTableRefresh>
  <extLst>
    <ext xmlns:x15="http://schemas.microsoft.com/office/spreadsheetml/2010/11/main" uri="{883FBD77-0823-4a55-B5E3-86C4891E6966}">
      <x15:queryTable sourceDataName="Query - PRODUCT LIN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ORDER].[status]">
  <pivotTables>
    <pivotTable tabId="11" name="PivotTable1"/>
    <pivotTable tabId="11" name="total sales by product name"/>
    <pivotTable tabId="11" name="PivotTable3"/>
    <pivotTable tabId="11" name="PivotTable4"/>
    <pivotTable tabId="11" name="total sales per year"/>
    <pivotTable tabId="11" name="PivotTable6"/>
    <pivotTable tabId="11" name="top 5 country by employee number"/>
    <pivotTable tabId="11" name="PivotTable10"/>
    <pivotTable tabId="11" name="shipped type by customer number"/>
  </pivotTables>
  <data>
    <olap pivotCacheId="6">
      <levels count="2">
        <level uniqueName="[ORDER].[status].[(All)]" sourceCaption="(All)" count="0"/>
        <level uniqueName="[ORDER].[status].[status]" sourceCaption="status" count="6">
          <ranges>
            <range startItem="0">
              <i n="[ORDER].[status].&amp;[Cancelled]" c="Cancelled"/>
              <i n="[ORDER].[status].&amp;[Disputed]" c="Disputed"/>
              <i n="[ORDER].[status].&amp;[In Process]" c="In Process"/>
              <i n="[ORDER].[status].&amp;[On Hold]" c="On Hold"/>
              <i n="[ORDER].[status].&amp;[Resolved]" c="Resolved"/>
              <i n="[ORDER].[status].&amp;[Shipped]" c="Shipped"/>
            </range>
          </ranges>
        </level>
      </levels>
      <selections count="1">
        <selection n="[ORDER].[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Line" sourceName="[PRODUCT LINE].[productLine]">
  <pivotTables>
    <pivotTable tabId="11" name="PivotTable3"/>
    <pivotTable tabId="11" name="PivotTable1"/>
    <pivotTable tabId="11" name="total sales by product name"/>
    <pivotTable tabId="11" name="PivotTable4"/>
    <pivotTable tabId="11" name="total sales per year"/>
    <pivotTable tabId="11" name="PivotTable6"/>
    <pivotTable tabId="11" name="top 5 country by employee number"/>
    <pivotTable tabId="11" name="PivotTable10"/>
    <pivotTable tabId="11" name="shipped type by customer number"/>
  </pivotTables>
  <data>
    <olap pivotCacheId="6">
      <levels count="2">
        <level uniqueName="[PRODUCT LINE].[productLine].[(All)]" sourceCaption="(All)" count="0"/>
        <level uniqueName="[PRODUCT LINE].[productLine].[productLine]" sourceCaption="productLine" count="7">
          <ranges>
            <range startItem="0">
              <i n="[PRODUCT LINE].[productLine].&amp;[Classic Cars]" c="Classic Cars"/>
              <i n="[PRODUCT LINE].[productLine].&amp;[Motorcycles]" c="Motorcycles"/>
              <i n="[PRODUCT LINE].[productLine].&amp;[Planes]" c="Planes"/>
              <i n="[PRODUCT LINE].[productLine].&amp;[Ships]" c="Ships"/>
              <i n="[PRODUCT LINE].[productLine].&amp;[Trains]" c="Trains"/>
              <i n="[PRODUCT LINE].[productLine].&amp;[Trucks and Buses]" c="Trucks and Buses"/>
              <i n="[PRODUCT LINE].[productLine].&amp;[Vintage Cars]" c="Vintage Cars"/>
            </range>
          </ranges>
        </level>
      </levels>
      <selections count="1">
        <selection n="[PRODUCT LINE].[productLin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jobTitle" sourceName="[EMPLOYEES].[jobTitle]">
  <pivotTables>
    <pivotTable tabId="11" name="Job Title"/>
    <pivotTable tabId="11" name="top 5 country by employee number"/>
  </pivotTables>
  <data>
    <olap pivotCacheId="6">
      <levels count="2">
        <level uniqueName="[EMPLOYEES].[jobTitle].[(All)]" sourceCaption="(All)" count="0"/>
        <level uniqueName="[EMPLOYEES].[jobTitle].[jobTitle]" sourceCaption="jobTitle" count="7">
          <ranges>
            <range startItem="0">
              <i n="[EMPLOYEES].[jobTitle].&amp;[Sales Rep]" c="Sales Rep"/>
              <i n="[EMPLOYEES].[jobTitle].&amp;[President]" c="President"/>
              <i n="[EMPLOYEES].[jobTitle].&amp;[Sale Manager (EMEA)]" c="Sale Manager (EMEA)"/>
              <i n="[EMPLOYEES].[jobTitle].&amp;[Sales Manager (APAC)]" c="Sales Manager (APAC)"/>
              <i n="[EMPLOYEES].[jobTitle].&amp;[Sales Manager (NA)]" c="Sales Manager (NA)"/>
              <i n="[EMPLOYEES].[jobTitle].&amp;[VP Marketing]" c="VP Marketing"/>
              <i n="[EMPLOYEES].[jobTitle].&amp;[VP Sales]" c="VP Sales"/>
            </range>
          </ranges>
        </level>
      </levels>
      <selections count="1">
        <selection n="[EMPLOYEES].[jobTitl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Name" sourceName="[CUSTOMER].[customerName]">
  <pivotTables>
    <pivotTable tabId="11" name="total sales by product name"/>
    <pivotTable tabId="11" name="total sales per year"/>
    <pivotTable tabId="11" name="Job Title"/>
  </pivotTables>
  <data>
    <olap pivotCacheId="6">
      <levels count="2">
        <level uniqueName="[CUSTOMER].[customerName].[(All)]" sourceCaption="(All)" count="0"/>
        <level uniqueName="[CUSTOMER].[customerName].[customerName]" sourceCaption="customerName" count="122">
          <ranges>
            <range startItem="0">
              <i n="[CUSTOMER].[customerName].&amp;[Alpha Cognac]" c="Alpha Cognac"/>
              <i n="[CUSTOMER].[customerName].&amp;[Amica Models &amp; Co.]" c="Amica Models &amp; Co."/>
              <i n="[CUSTOMER].[customerName].&amp;[Anna's Decorations, Ltd]" c="Anna's Decorations, Ltd"/>
              <i n="[CUSTOMER].[customerName].&amp;[Atelier graphique]" c="Atelier graphique"/>
              <i n="[CUSTOMER].[customerName].&amp;[Australian Collectables, Ltd]" c="Australian Collectables, Ltd"/>
              <i n="[CUSTOMER].[customerName].&amp;[Australian Collectors, Co.]" c="Australian Collectors, Co."/>
              <i n="[CUSTOMER].[customerName].&amp;[Australian Gift Network, Co]" c="Australian Gift Network, Co"/>
              <i n="[CUSTOMER].[customerName].&amp;[Auto AssociÃ©s &amp; Cie.]" c="Auto AssociÃ©s &amp; Cie."/>
              <i n="[CUSTOMER].[customerName].&amp;[Auto Canal+ Petit]" c="Auto Canal+ Petit"/>
              <i n="[CUSTOMER].[customerName].&amp;[Auto-Moto Classics Inc.]" c="Auto-Moto Classics Inc."/>
              <i n="[CUSTOMER].[customerName].&amp;[AV Stores, Co.]" c="AV Stores, Co."/>
              <i n="[CUSTOMER].[customerName].&amp;[Baane Mini Imports]" c="Baane Mini Imports"/>
              <i n="[CUSTOMER].[customerName].&amp;[Bavarian Collectables Imports, Co.]" c="Bavarian Collectables Imports, Co."/>
              <i n="[CUSTOMER].[customerName].&amp;[Blauer See Auto, Co.]" c="Blauer See Auto, Co."/>
              <i n="[CUSTOMER].[customerName].&amp;[Boards &amp; Toys Co.]" c="Boards &amp; Toys Co."/>
              <i n="[CUSTOMER].[customerName].&amp;[CAF Imports]" c="CAF Imports"/>
              <i n="[CUSTOMER].[customerName].&amp;[Cambridge Collectables Co.]" c="Cambridge Collectables Co."/>
              <i n="[CUSTOMER].[customerName].&amp;[Canadian Gift Exchange Network]" c="Canadian Gift Exchange Network"/>
              <i n="[CUSTOMER].[customerName].&amp;[Classic Gift Ideas, Inc]" c="Classic Gift Ideas, Inc"/>
              <i n="[CUSTOMER].[customerName].&amp;[Classic Legends Inc.]" c="Classic Legends Inc."/>
              <i n="[CUSTOMER].[customerName].&amp;[Clover Collections, Co.]" c="Clover Collections, Co."/>
              <i n="[CUSTOMER].[customerName].&amp;[Collectable Mini Designs Co.]" c="Collectable Mini Designs Co."/>
              <i n="[CUSTOMER].[customerName].&amp;[Collectables For Less Inc.]" c="Collectables For Less Inc."/>
              <i n="[CUSTOMER].[customerName].&amp;[Corporate Gift Ideas Co.]" c="Corporate Gift Ideas Co."/>
              <i n="[CUSTOMER].[customerName].&amp;[Corrida Auto Replicas, Ltd]" c="Corrida Auto Replicas, Ltd"/>
              <i n="[CUSTOMER].[customerName].&amp;[Cruz &amp; Sons Co.]" c="Cruz &amp; Sons Co."/>
              <i n="[CUSTOMER].[customerName].&amp;[Daedalus Designs Imports]" c="Daedalus Designs Imports"/>
              <i n="[CUSTOMER].[customerName].&amp;[Danish Wholesale Imports]" c="Danish Wholesale Imports"/>
              <i n="[CUSTOMER].[customerName].&amp;[Diecast Classics Inc.]" c="Diecast Classics Inc."/>
              <i n="[CUSTOMER].[customerName].&amp;[Diecast Collectables]" c="Diecast Collectables"/>
              <i n="[CUSTOMER].[customerName].&amp;[Double Decker Gift Stores, Ltd]" c="Double Decker Gift Stores, Ltd"/>
              <i n="[CUSTOMER].[customerName].&amp;[Down Under Souveniers, Inc]" c="Down Under Souveniers, Inc"/>
              <i n="[CUSTOMER].[customerName].&amp;[Dragon Souveniers, Ltd.]" c="Dragon Souveniers, Ltd."/>
              <i n="[CUSTOMER].[customerName].&amp;[Enaco Distributors]" c="Enaco Distributors"/>
              <i n="[CUSTOMER].[customerName].&amp;[Euro+ Shopping Channel]" c="Euro+ Shopping Channel"/>
              <i n="[CUSTOMER].[customerName].&amp;[Extreme Desk Decorations, Ltd]" c="Extreme Desk Decorations, Ltd"/>
              <i n="[CUSTOMER].[customerName].&amp;[Frau da Collezione]" c="Frau da Collezione"/>
              <i n="[CUSTOMER].[customerName].&amp;[FunGiftIdeas.com]" c="FunGiftIdeas.com"/>
              <i n="[CUSTOMER].[customerName].&amp;[Gift Depot Inc.]" c="Gift Depot Inc."/>
              <i n="[CUSTOMER].[customerName].&amp;[Gift Ideas Corp.]" c="Gift Ideas Corp."/>
              <i n="[CUSTOMER].[customerName].&amp;[Gifts4AllAges.com]" c="Gifts4AllAges.com"/>
              <i n="[CUSTOMER].[customerName].&amp;[giftsbymail.co.uk]" c="giftsbymail.co.uk"/>
              <i n="[CUSTOMER].[customerName].&amp;[GiftsForHim.com]" c="GiftsForHim.com"/>
              <i n="[CUSTOMER].[customerName].&amp;[Handji Gifts&amp; Co]" c="Handji Gifts&amp; Co"/>
              <i n="[CUSTOMER].[customerName].&amp;[Heintze Collectables]" c="Heintze Collectables"/>
              <i n="[CUSTOMER].[customerName].&amp;[Herkku Gifts]" c="Herkku Gifts"/>
              <i n="[CUSTOMER].[customerName].&amp;[Iberia Gift Imports, Corp.]" c="Iberia Gift Imports, Corp."/>
              <i n="[CUSTOMER].[customerName].&amp;[Kelly's Gift Shop]" c="Kelly's Gift Shop"/>
              <i n="[CUSTOMER].[customerName].&amp;[King Kong Collectables, Co.]" c="King Kong Collectables, Co."/>
              <i n="[CUSTOMER].[customerName].&amp;[La Corne D'abondance, Co.]" c="La Corne D'abondance, Co."/>
              <i n="[CUSTOMER].[customerName].&amp;[La Rochelle Gifts]" c="La Rochelle Gifts"/>
              <i n="[CUSTOMER].[customerName].&amp;[Land of Toys Inc.]" c="Land of Toys Inc."/>
              <i n="[CUSTOMER].[customerName].&amp;[L'ordine Souveniers]" c="L'ordine Souveniers"/>
              <i n="[CUSTOMER].[customerName].&amp;[Lyon Souveniers]" c="Lyon Souveniers"/>
              <i n="[CUSTOMER].[customerName].&amp;[Marseille Mini Autos]" c="Marseille Mini Autos"/>
              <i n="[CUSTOMER].[customerName].&amp;[Marta's Replicas Co.]" c="Marta's Replicas Co."/>
              <i n="[CUSTOMER].[customerName].&amp;[Men 'R' US Retailers, Ltd.]" c="Men 'R' US Retailers, Ltd."/>
              <i n="[CUSTOMER].[customerName].&amp;[Microscale Inc.]" c="Microscale Inc."/>
              <i n="[CUSTOMER].[customerName].&amp;[Mini Auto Werke]" c="Mini Auto Werke"/>
              <i n="[CUSTOMER].[customerName].&amp;[Mini Caravy]" c="Mini Caravy"/>
              <i n="[CUSTOMER].[customerName].&amp;[Mini Classics]" c="Mini Classics"/>
              <i n="[CUSTOMER].[customerName].&amp;[Mini Creations Ltd.]" c="Mini Creations Ltd."/>
              <i n="[CUSTOMER].[customerName].&amp;[Mini Gifts Distributors Ltd.]" c="Mini Gifts Distributors Ltd."/>
              <i n="[CUSTOMER].[customerName].&amp;[Mini Wheels Co.]" c="Mini Wheels Co."/>
              <i n="[CUSTOMER].[customerName].&amp;[Motor Mint Distributors Inc.]" c="Motor Mint Distributors Inc."/>
              <i n="[CUSTOMER].[customerName].&amp;[Muscle Machine Inc]" c="Muscle Machine Inc"/>
              <i n="[CUSTOMER].[customerName].&amp;[Norway Gifts By Mail, Co.]" c="Norway Gifts By Mail, Co."/>
              <i n="[CUSTOMER].[customerName].&amp;[Online Diecast Creations Co.]" c="Online Diecast Creations Co."/>
              <i n="[CUSTOMER].[customerName].&amp;[Online Mini Collectables]" c="Online Mini Collectables"/>
              <i n="[CUSTOMER].[customerName].&amp;[Osaka Souveniers Co.]" c="Osaka Souveniers Co."/>
              <i n="[CUSTOMER].[customerName].&amp;[Oulu Toy Supplies, Inc.]" c="Oulu Toy Supplies, Inc."/>
              <i n="[CUSTOMER].[customerName].&amp;[Petit Auto]" c="Petit Auto"/>
              <i n="[CUSTOMER].[customerName].&amp;[QuÃ©bec Home Shopping Network]" c="QuÃ©bec Home Shopping Network"/>
              <i n="[CUSTOMER].[customerName].&amp;[Reims Collectables]" c="Reims Collectables"/>
              <i n="[CUSTOMER].[customerName].&amp;[Rovelli Gifts]" c="Rovelli Gifts"/>
              <i n="[CUSTOMER].[customerName].&amp;[Royal Canadian Collectables, Ltd.]" c="Royal Canadian Collectables, Ltd."/>
              <i n="[CUSTOMER].[customerName].&amp;[Royale Belge]" c="Royale Belge"/>
              <i n="[CUSTOMER].[customerName].&amp;[Salzburg Collectables]" c="Salzburg Collectables"/>
              <i n="[CUSTOMER].[customerName].&amp;[Saveley &amp; Henriot, Co.]" c="Saveley &amp; Henriot, Co."/>
              <i n="[CUSTOMER].[customerName].&amp;[Scandinavian Gift Ideas]" c="Scandinavian Gift Ideas"/>
              <i n="[CUSTOMER].[customerName].&amp;[Signal Collectibles Ltd.]" c="Signal Collectibles Ltd."/>
              <i n="[CUSTOMER].[customerName].&amp;[Signal Gift Stores]" c="Signal Gift Stores"/>
              <i n="[CUSTOMER].[customerName].&amp;[Souveniers And Things Co.]" c="Souveniers And Things Co."/>
              <i n="[CUSTOMER].[customerName].&amp;[Stylish Desk Decors, Co.]" c="Stylish Desk Decors, Co."/>
              <i n="[CUSTOMER].[customerName].&amp;[Suominen Souveniers]" c="Suominen Souveniers"/>
              <i n="[CUSTOMER].[customerName].&amp;[Super Scale Inc.]" c="Super Scale Inc."/>
              <i n="[CUSTOMER].[customerName].&amp;[Technics Stores Inc.]" c="Technics Stores Inc."/>
              <i n="[CUSTOMER].[customerName].&amp;[Tekni Collectables Inc.]" c="Tekni Collectables Inc."/>
              <i n="[CUSTOMER].[customerName].&amp;[The Sharp Gifts Warehouse]" c="The Sharp Gifts Warehouse"/>
              <i n="[CUSTOMER].[customerName].&amp;[Tokyo Collectables, Ltd]" c="Tokyo Collectables, Ltd"/>
              <i n="[CUSTOMER].[customerName].&amp;[Toms SpezialitÃ¤ten, Ltd]" c="Toms SpezialitÃ¤ten, Ltd"/>
              <i n="[CUSTOMER].[customerName].&amp;[Toys of Finland, Co.]" c="Toys of Finland, Co."/>
              <i n="[CUSTOMER].[customerName].&amp;[Toys4GrownUps.com]" c="Toys4GrownUps.com"/>
              <i n="[CUSTOMER].[customerName].&amp;[UK Collectables, Ltd.]" c="UK Collectables, Ltd."/>
              <i n="[CUSTOMER].[customerName].&amp;[Vida Sport, Ltd]" c="Vida Sport, Ltd"/>
              <i n="[CUSTOMER].[customerName].&amp;[Vitachrome Inc.]" c="Vitachrome Inc."/>
              <i n="[CUSTOMER].[customerName].&amp;[Volvo Model Replicas, Co]" c="Volvo Model Replicas, Co"/>
              <i n="[CUSTOMER].[customerName].&amp;[West Coast Collectables Co.]" c="West Coast Collectables Co."/>
              <i n="[CUSTOMER].[customerName].&amp;[American Souvenirs Inc]" c="American Souvenirs Inc" nd="1"/>
              <i n="[CUSTOMER].[customerName].&amp;[ANG Resellers]" c="ANG Resellers" nd="1"/>
              <i n="[CUSTOMER].[customerName].&amp;[Anton Designs, Ltd.]" c="Anton Designs, Ltd." nd="1"/>
              <i n="[CUSTOMER].[customerName].&amp;[Asian Shopping Network, Co]" c="Asian Shopping Network, Co" nd="1"/>
              <i n="[CUSTOMER].[customerName].&amp;[Asian Treasures, Inc.]" c="Asian Treasures, Inc." nd="1"/>
              <i n="[CUSTOMER].[customerName].&amp;[BG&amp;E Collectables]" c="BG&amp;E Collectables" nd="1"/>
              <i n="[CUSTOMER].[customerName].&amp;[Cramer SpezialitÃ¤ten, Ltd]" c="Cramer SpezialitÃ¤ten, Ltd" nd="1"/>
              <i n="[CUSTOMER].[customerName].&amp;[Der Hund Imports]" c="Der Hund Imports" nd="1"/>
              <i n="[CUSTOMER].[customerName].&amp;[Feuer Online Stores, Inc]" c="Feuer Online Stores, Inc" nd="1"/>
              <i n="[CUSTOMER].[customerName].&amp;[Franken Gifts, Co]" c="Franken Gifts, Co" nd="1"/>
              <i n="[CUSTOMER].[customerName].&amp;[Havel &amp; Zbyszek Co]" c="Havel &amp; Zbyszek Co" nd="1"/>
              <i n="[CUSTOMER].[customerName].&amp;[Kommission Auto]" c="Kommission Auto" nd="1"/>
              <i n="[CUSTOMER].[customerName].&amp;[Kremlin Collectables, Co.]" c="Kremlin Collectables, Co." nd="1"/>
              <i n="[CUSTOMER].[customerName].&amp;[Lisboa Souveniers, Inc]" c="Lisboa Souveniers, Inc" nd="1"/>
              <i n="[CUSTOMER].[customerName].&amp;[Messner Shopping Network]" c="Messner Shopping Network" nd="1"/>
              <i n="[CUSTOMER].[customerName].&amp;[Mit VergnÃ¼gen &amp; Co.]" c="Mit VergnÃ¼gen &amp; Co." nd="1"/>
              <i n="[CUSTOMER].[customerName].&amp;[NatÃ¼rlich Autos]" c="NatÃ¼rlich Autos" nd="1"/>
              <i n="[CUSTOMER].[customerName].&amp;[Porto Imports Co.]" c="Porto Imports Co." nd="1"/>
              <i n="[CUSTOMER].[customerName].&amp;[Precious Collectables]" c="Precious Collectables" nd="1"/>
              <i n="[CUSTOMER].[customerName].&amp;[Raanan Stores, Inc]" c="Raanan Stores, Inc" nd="1"/>
              <i n="[CUSTOMER].[customerName].&amp;[SAR Distributors, Co]" c="SAR Distributors, Co" nd="1"/>
              <i n="[CUSTOMER].[customerName].&amp;[Schuyler Imports]" c="Schuyler Imports" nd="1"/>
              <i n="[CUSTOMER].[customerName].&amp;[Stuttgart Collectable Exchange]" c="Stuttgart Collectable Exchange" nd="1"/>
              <i n="[CUSTOMER].[customerName].&amp;[Warburg Exchange]" c="Warburg Exchange" nd="1"/>
            </range>
          </ranges>
        </level>
      </levels>
      <selections count="1">
        <selection n="[CUSTOMER].[customer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cache="Slicer_status" caption="status" startItem="1" level="1" rowHeight="241300"/>
  <slicer name="productLine 6" cache="Slicer_productLine" caption="productLine"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Line" cache="Slicer_productLine" caption="productLine" level="1" rowHeight="241300"/>
  <slicer name="productLine 5" cache="Slicer_productLine" caption="productLine" level="1" rowHeight="241300"/>
  <slicer name="customerName" cache="Slicer_customerName" caption="customerName" level="1"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tatus 1" cache="Slicer_status" caption="status" columnCount="6" level="1" style="Slicer Style 1" rowHeight="241300"/>
  <slicer name="productLine 1" cache="Slicer_productLine" caption="productLine" level="1" rowHeight="241300"/>
  <slicer name="productLine 3" cache="Slicer_productLine" caption="productLine" level="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roductLine 2" cache="Slicer_productLine" caption="productLine" level="1" rowHeight="241300"/>
  <slicer name="productLine 4" cache="Slicer_productLine" caption="productLine" level="1" rowHeight="241300"/>
  <slicer name="productLine 7" cache="Slicer_productLine" caption="productLine" level="1" rowHeight="241300"/>
  <slicer name="productLine 8" cache="Slicer_productLine" caption="productLine" level="1" rowHeight="241300"/>
  <slicer name="productLine 12" cache="Slicer_productLine" caption="productLine" level="1" rowHeight="241300"/>
  <slicer name="productLine 13" cache="Slicer_productLine" caption="productLine" level="1" rowHeight="241300"/>
  <slicer name="productLine 14" cache="Slicer_productLine" caption="productLine" level="1" rowHeight="241300"/>
  <slicer name="jobTitle" cache="Slicer_jobTitle" caption="jobTitle" columnCount="7"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0" name="classic_models_dataset" displayName="classic_models_dataset" ref="A1:F9" tableType="queryTable" totalsRowShown="0">
  <autoFilter ref="A1:F9"/>
  <tableColumns count="6">
    <tableColumn id="13" uniqueName="13" name="Name" queryTableFieldId="1" dataDxfId="67"/>
    <tableColumn id="14" uniqueName="14" name="Extension" queryTableFieldId="2" dataDxfId="66"/>
    <tableColumn id="15" uniqueName="15" name="Date accessed" queryTableFieldId="3" dataDxfId="65"/>
    <tableColumn id="16" uniqueName="16" name="Date modified" queryTableFieldId="4" dataDxfId="64"/>
    <tableColumn id="17" uniqueName="17" name="Date created" queryTableFieldId="5" dataDxfId="63"/>
    <tableColumn id="18" uniqueName="18" name="Folder Path" queryTableFieldId="6" dataDxfId="62"/>
  </tableColumns>
  <tableStyleInfo name="TableStyleMedium7" showFirstColumn="0" showLastColumn="0" showRowStripes="1" showColumnStripes="0"/>
</table>
</file>

<file path=xl/tables/table10.xml><?xml version="1.0" encoding="utf-8"?>
<table xmlns="http://schemas.openxmlformats.org/spreadsheetml/2006/main" id="1" name="Table1" displayName="Table1" ref="G31:G32" totalsRowShown="0">
  <autoFilter ref="G31:G32"/>
  <tableColumns count="1">
    <tableColumn id="1" name="count of job title">
      <calculatedColumnFormula>COUNTA(EMPLOYEES[jobTitle])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1" name="CUSTOMER" displayName="CUSTOMER" ref="A1:H123" tableType="queryTable" totalsRowShown="0">
  <autoFilter ref="A1:H123"/>
  <tableColumns count="8">
    <tableColumn id="9" uniqueName="9" name="customerNumber" queryTableFieldId="1" dataDxfId="61"/>
    <tableColumn id="10" uniqueName="10" name="customerName" queryTableFieldId="2" dataDxfId="60"/>
    <tableColumn id="11" uniqueName="11" name="Fullname" queryTableFieldId="3" dataDxfId="59"/>
    <tableColumn id="12" uniqueName="12" name="city" queryTableFieldId="4" dataDxfId="58"/>
    <tableColumn id="13" uniqueName="13" name="postalCode" queryTableFieldId="5" dataDxfId="57"/>
    <tableColumn id="14" uniqueName="14" name="country" queryTableFieldId="6" dataDxfId="56"/>
    <tableColumn id="15" uniqueName="15" name="salesRepEmployeeNumber" queryTableFieldId="7" dataDxfId="55"/>
    <tableColumn id="16" uniqueName="16" name="creditLimit" queryTableFieldId="8" dataDxfId="54"/>
  </tableColumns>
  <tableStyleInfo name="TableStyleMedium7" showFirstColumn="0" showLastColumn="0" showRowStripes="1" showColumnStripes="0"/>
</table>
</file>

<file path=xl/tables/table3.xml><?xml version="1.0" encoding="utf-8"?>
<table xmlns="http://schemas.openxmlformats.org/spreadsheetml/2006/main" id="12" name="EMPLOYEES" displayName="EMPLOYEES" ref="A1:G24" tableType="queryTable" totalsRowShown="0">
  <autoFilter ref="A1:G24"/>
  <tableColumns count="7">
    <tableColumn id="8" uniqueName="8" name="employeeNumber" queryTableFieldId="1" dataDxfId="53"/>
    <tableColumn id="9" uniqueName="9" name="EmpFname" queryTableFieldId="2" dataDxfId="52"/>
    <tableColumn id="10" uniqueName="10" name="extension" queryTableFieldId="3" dataDxfId="51"/>
    <tableColumn id="11" uniqueName="11" name="email" queryTableFieldId="4" dataDxfId="50"/>
    <tableColumn id="12" uniqueName="12" name="officeCode" queryTableFieldId="5" dataDxfId="49"/>
    <tableColumn id="13" uniqueName="13" name="reportsTo" queryTableFieldId="6" dataDxfId="48"/>
    <tableColumn id="14" uniqueName="14" name="jobTitle" queryTableFieldId="7" dataDxfId="47"/>
  </tableColumns>
  <tableStyleInfo name="TableStyleMedium7" showFirstColumn="0" showLastColumn="0" showRowStripes="1" showColumnStripes="0"/>
</table>
</file>

<file path=xl/tables/table4.xml><?xml version="1.0" encoding="utf-8"?>
<table xmlns="http://schemas.openxmlformats.org/spreadsheetml/2006/main" id="13" name="OFFICES" displayName="OFFICES" ref="A1:D8" tableType="queryTable" totalsRowShown="0">
  <autoFilter ref="A1:D8"/>
  <tableColumns count="4">
    <tableColumn id="5" uniqueName="5" name="officeCode" queryTableFieldId="1" dataDxfId="46"/>
    <tableColumn id="6" uniqueName="6" name="city" queryTableFieldId="2" dataDxfId="45"/>
    <tableColumn id="7" uniqueName="7" name="phone" queryTableFieldId="3" dataDxfId="44"/>
    <tableColumn id="8" uniqueName="8" name="country" queryTableFieldId="4" dataDxfId="43"/>
  </tableColumns>
  <tableStyleInfo name="TableStyleMedium7" showFirstColumn="0" showLastColumn="0" showRowStripes="1" showColumnStripes="0"/>
</table>
</file>

<file path=xl/tables/table5.xml><?xml version="1.0" encoding="utf-8"?>
<table xmlns="http://schemas.openxmlformats.org/spreadsheetml/2006/main" id="15" name="ORDER" displayName="ORDER" ref="A1:K327" tableType="queryTable" totalsRowShown="0">
  <autoFilter ref="A1:K327"/>
  <tableColumns count="11">
    <tableColumn id="12" uniqueName="12" name="orderNumber" queryTableFieldId="1" dataDxfId="42"/>
    <tableColumn id="13" uniqueName="13" name="orderDate" queryTableFieldId="2" dataDxfId="41"/>
    <tableColumn id="14" uniqueName="14" name="Shipped date" queryTableFieldId="3" dataDxfId="40"/>
    <tableColumn id="15" uniqueName="15" name="requiredDate" queryTableFieldId="4" dataDxfId="39"/>
    <tableColumn id="16" uniqueName="16" name="status" queryTableFieldId="5" dataDxfId="38"/>
    <tableColumn id="17" uniqueName="17" name="customerNumber" queryTableFieldId="6" dataDxfId="37"/>
    <tableColumn id="18" uniqueName="18" name="orderDate (Year)" queryTableFieldId="7" dataDxfId="36"/>
    <tableColumn id="19" uniqueName="19" name="orderDate (Quarter)" queryTableFieldId="8" dataDxfId="35"/>
    <tableColumn id="20" uniqueName="20" name="orderDate (Month Index)" queryTableFieldId="9" dataDxfId="34"/>
    <tableColumn id="21" uniqueName="21" name="orderDate (Month)" queryTableFieldId="10" dataDxfId="33"/>
    <tableColumn id="22" uniqueName="22" name="Year" queryTableFieldId="11" dataDxfId="32"/>
  </tableColumns>
  <tableStyleInfo name="TableStyleMedium7" showFirstColumn="0" showLastColumn="0" showRowStripes="1" showColumnStripes="0"/>
</table>
</file>

<file path=xl/tables/table6.xml><?xml version="1.0" encoding="utf-8"?>
<table xmlns="http://schemas.openxmlformats.org/spreadsheetml/2006/main" id="14" name="ORDER_DETAILS" displayName="ORDER_DETAILS" ref="A1:L2997" tableType="queryTable" totalsRowShown="0">
  <autoFilter ref="A1:L2997"/>
  <tableColumns count="12">
    <tableColumn id="13" uniqueName="13" name="orderLineNumber" queryTableFieldId="1" dataDxfId="31"/>
    <tableColumn id="14" uniqueName="14" name="orderNumber" queryTableFieldId="2" dataDxfId="30"/>
    <tableColumn id="15" uniqueName="15" name="productCode" queryTableFieldId="3" dataDxfId="29"/>
    <tableColumn id="16" uniqueName="16" name="quantityOrdered" queryTableFieldId="4" dataDxfId="28"/>
    <tableColumn id="17" uniqueName="17" name="priceEach" queryTableFieldId="5" dataDxfId="27"/>
    <tableColumn id="18" uniqueName="18" name="BuyPrice" queryTableFieldId="6" dataDxfId="26"/>
    <tableColumn id="19" uniqueName="19" name="MSRP" queryTableFieldId="7" dataDxfId="25"/>
    <tableColumn id="20" uniqueName="20" name="TOTAL BUY SALES" queryTableFieldId="8" dataDxfId="24"/>
    <tableColumn id="21" uniqueName="21" name="TOTAL SALES" queryTableFieldId="9" dataDxfId="23"/>
    <tableColumn id="22" uniqueName="22" name="MRP" queryTableFieldId="10" dataDxfId="22"/>
    <tableColumn id="23" uniqueName="23" name="DISCOUNT" queryTableFieldId="11" dataDxfId="21"/>
    <tableColumn id="24" uniqueName="24" name="DICOUNT %" queryTableFieldId="12" dataDxfId="20"/>
  </tableColumns>
  <tableStyleInfo name="TableStyleMedium7" showFirstColumn="0" showLastColumn="0" showRowStripes="1" showColumnStripes="0"/>
</table>
</file>

<file path=xl/tables/table7.xml><?xml version="1.0" encoding="utf-8"?>
<table xmlns="http://schemas.openxmlformats.org/spreadsheetml/2006/main" id="16" name="PRODUCT" displayName="PRODUCT" ref="A1:I111" tableType="queryTable" totalsRowShown="0">
  <autoFilter ref="A1:I111"/>
  <tableColumns count="9">
    <tableColumn id="10" uniqueName="10" name="productCode" queryTableFieldId="1" dataDxfId="19"/>
    <tableColumn id="11" uniqueName="11" name="productName" queryTableFieldId="2" dataDxfId="18"/>
    <tableColumn id="12" uniqueName="12" name="productLine" queryTableFieldId="3" dataDxfId="17"/>
    <tableColumn id="13" uniqueName="13" name="productVendor" queryTableFieldId="4" dataDxfId="16"/>
    <tableColumn id="14" uniqueName="14" name="productDescription" queryTableFieldId="5" dataDxfId="15"/>
    <tableColumn id="15" uniqueName="15" name="quantityInStock" queryTableFieldId="6" dataDxfId="14"/>
    <tableColumn id="16" uniqueName="16" name="buyPrice" queryTableFieldId="7" dataDxfId="13"/>
    <tableColumn id="17" uniqueName="17" name="MSRP" queryTableFieldId="8" dataDxfId="12"/>
    <tableColumn id="18" uniqueName="18" name="Product Margine" queryTableFieldId="9" dataDxfId="11"/>
  </tableColumns>
  <tableStyleInfo name="TableStyleMedium7" showFirstColumn="0" showLastColumn="0" showRowStripes="1" showColumnStripes="0"/>
</table>
</file>

<file path=xl/tables/table8.xml><?xml version="1.0" encoding="utf-8"?>
<table xmlns="http://schemas.openxmlformats.org/spreadsheetml/2006/main" id="17" name="PAYMENT" displayName="PAYMENT" ref="A1:D274" tableType="queryTable" totalsRowShown="0">
  <autoFilter ref="A1:D274"/>
  <tableColumns count="4">
    <tableColumn id="5" uniqueName="5" name="customerNumber" queryTableFieldId="1" dataDxfId="10"/>
    <tableColumn id="6" uniqueName="6" name="checkNumber" queryTableFieldId="2" dataDxfId="9"/>
    <tableColumn id="7" uniqueName="7" name="paymentDate" queryTableFieldId="3" dataDxfId="8"/>
    <tableColumn id="8" uniqueName="8" name="amount" queryTableFieldId="4" dataDxfId="7"/>
  </tableColumns>
  <tableStyleInfo name="TableStyleMedium7" showFirstColumn="0" showLastColumn="0" showRowStripes="1" showColumnStripes="0"/>
</table>
</file>

<file path=xl/tables/table9.xml><?xml version="1.0" encoding="utf-8"?>
<table xmlns="http://schemas.openxmlformats.org/spreadsheetml/2006/main" id="18" name="PRODUCT_LINE" displayName="PRODUCT_LINE" ref="A1:B8" tableType="queryTable" totalsRowShown="0">
  <autoFilter ref="A1:B8"/>
  <tableColumns count="2">
    <tableColumn id="3" uniqueName="3" name="productLine" queryTableFieldId="1" dataDxfId="6"/>
    <tableColumn id="4" uniqueName="4" name="textDescription" queryTableFieldId="2"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Date" sourceName="[ORDER].[orderDate]">
  <pivotTables>
    <pivotTable tabId="11" name="total sales by product name"/>
    <pivotTable tabId="11" name="PivotTable3"/>
  </pivotTables>
  <state minimalRefreshVersion="6" lastRefreshVersion="6" pivotCacheId="7" filterType="unknown">
    <bounds startDate="2003-01-01T00:00:00" endDate="200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Date" cache="Timeline_orderDate" caption="orderDate" level="2" selectionLevel="2" scrollPosition="2005-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opLeftCell="A3" workbookViewId="0">
      <selection activeCell="R62" sqref="R62"/>
    </sheetView>
  </sheetViews>
  <sheetFormatPr defaultRowHeight="15" x14ac:dyDescent="0.25"/>
  <cols>
    <col min="1" max="1" width="15.7109375" bestFit="1" customWidth="1"/>
    <col min="2" max="2" width="12" bestFit="1" customWidth="1"/>
    <col min="3" max="3" width="15.85546875" bestFit="1" customWidth="1"/>
    <col min="4" max="4" width="16.140625" bestFit="1" customWidth="1"/>
    <col min="5" max="5" width="14.5703125" bestFit="1" customWidth="1"/>
    <col min="6" max="6" width="46" bestFit="1" customWidth="1"/>
    <col min="9" max="9" width="11" customWidth="1"/>
  </cols>
  <sheetData>
    <row r="1" spans="1:6" x14ac:dyDescent="0.25">
      <c r="A1" s="2" t="s">
        <v>0</v>
      </c>
      <c r="B1" s="2" t="s">
        <v>1</v>
      </c>
      <c r="C1" s="2" t="s">
        <v>2</v>
      </c>
      <c r="D1" s="2" t="s">
        <v>3</v>
      </c>
      <c r="E1" s="2" t="s">
        <v>4</v>
      </c>
      <c r="F1" s="2" t="s">
        <v>5</v>
      </c>
    </row>
    <row r="2" spans="1:6" x14ac:dyDescent="0.25">
      <c r="A2" s="2" t="s">
        <v>6</v>
      </c>
      <c r="B2" s="2" t="s">
        <v>7</v>
      </c>
      <c r="C2" s="1">
        <v>45346.332890779318</v>
      </c>
      <c r="D2" s="1">
        <v>45236.565185185187</v>
      </c>
      <c r="E2" s="1">
        <v>45344.374889776234</v>
      </c>
      <c r="F2" s="2" t="s">
        <v>8</v>
      </c>
    </row>
    <row r="3" spans="1:6" x14ac:dyDescent="0.25">
      <c r="A3" s="2" t="s">
        <v>9</v>
      </c>
      <c r="B3" s="2" t="s">
        <v>7</v>
      </c>
      <c r="C3" s="1">
        <v>45346.332887692901</v>
      </c>
      <c r="D3" s="1">
        <v>45236.565185185187</v>
      </c>
      <c r="E3" s="1">
        <v>45344.374890046296</v>
      </c>
      <c r="F3" s="2" t="s">
        <v>8</v>
      </c>
    </row>
    <row r="4" spans="1:6" x14ac:dyDescent="0.25">
      <c r="A4" s="2" t="s">
        <v>10</v>
      </c>
      <c r="B4" s="2" t="s">
        <v>7</v>
      </c>
      <c r="C4" s="1">
        <v>45346.332885609569</v>
      </c>
      <c r="D4" s="1">
        <v>45236.565185185187</v>
      </c>
      <c r="E4" s="1">
        <v>45344.374890316358</v>
      </c>
      <c r="F4" s="2" t="s">
        <v>8</v>
      </c>
    </row>
    <row r="5" spans="1:6" x14ac:dyDescent="0.25">
      <c r="A5" s="2" t="s">
        <v>11</v>
      </c>
      <c r="B5" s="2" t="s">
        <v>7</v>
      </c>
      <c r="C5" s="1">
        <v>45346.332880285496</v>
      </c>
      <c r="D5" s="1">
        <v>45236.565185185187</v>
      </c>
      <c r="E5" s="1">
        <v>45344.374890509258</v>
      </c>
      <c r="F5" s="2" t="s">
        <v>8</v>
      </c>
    </row>
    <row r="6" spans="1:6" x14ac:dyDescent="0.25">
      <c r="A6" s="2" t="s">
        <v>12</v>
      </c>
      <c r="B6" s="2" t="s">
        <v>7</v>
      </c>
      <c r="C6" s="1">
        <v>45346.332872608022</v>
      </c>
      <c r="D6" s="1">
        <v>45236.565185185187</v>
      </c>
      <c r="E6" s="1">
        <v>45344.37489077932</v>
      </c>
      <c r="F6" s="2" t="s">
        <v>8</v>
      </c>
    </row>
    <row r="7" spans="1:6" x14ac:dyDescent="0.25">
      <c r="A7" s="2" t="s">
        <v>13</v>
      </c>
      <c r="B7" s="2" t="s">
        <v>7</v>
      </c>
      <c r="C7" s="1">
        <v>45346.332865509263</v>
      </c>
      <c r="D7" s="1">
        <v>45236.565185185187</v>
      </c>
      <c r="E7" s="1">
        <v>45344.374891087966</v>
      </c>
      <c r="F7" s="2" t="s">
        <v>8</v>
      </c>
    </row>
    <row r="8" spans="1:6" x14ac:dyDescent="0.25">
      <c r="A8" s="2" t="s">
        <v>14</v>
      </c>
      <c r="B8" s="2" t="s">
        <v>7</v>
      </c>
      <c r="C8" s="1">
        <v>45346.332862037038</v>
      </c>
      <c r="D8" s="1">
        <v>45236.565185185187</v>
      </c>
      <c r="E8" s="1">
        <v>45344.374891319443</v>
      </c>
      <c r="F8" s="2" t="s">
        <v>8</v>
      </c>
    </row>
    <row r="9" spans="1:6" x14ac:dyDescent="0.25">
      <c r="A9" s="2" t="s">
        <v>15</v>
      </c>
      <c r="B9" s="2" t="s">
        <v>7</v>
      </c>
      <c r="C9" s="1">
        <v>45346.332868325619</v>
      </c>
      <c r="D9" s="1">
        <v>45236.565185185187</v>
      </c>
      <c r="E9" s="1">
        <v>45344.374891512343</v>
      </c>
      <c r="F9" s="2" t="s">
        <v>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37" workbookViewId="0">
      <selection activeCell="C32" sqref="C32"/>
    </sheetView>
  </sheetViews>
  <sheetFormatPr defaultRowHeight="15" x14ac:dyDescent="0.25"/>
  <cols>
    <col min="1" max="1" width="25.140625" customWidth="1"/>
    <col min="2" max="2" width="23.5703125" customWidth="1"/>
    <col min="3" max="3" width="17" customWidth="1"/>
    <col min="4" max="4" width="8" customWidth="1"/>
    <col min="5" max="5" width="37" customWidth="1"/>
    <col min="6" max="6" width="25.140625" customWidth="1"/>
    <col min="7" max="7" width="24.28515625" customWidth="1"/>
    <col min="8" max="8" width="19" customWidth="1"/>
    <col min="9" max="9" width="17" customWidth="1"/>
    <col min="10" max="10" width="6.140625" customWidth="1"/>
    <col min="11" max="12" width="7.140625" customWidth="1"/>
    <col min="13" max="13" width="12.140625" customWidth="1"/>
    <col min="14" max="14" width="6.85546875" customWidth="1"/>
    <col min="15" max="15" width="6" customWidth="1"/>
    <col min="16" max="16" width="3.5703125" customWidth="1"/>
    <col min="17" max="17" width="4.7109375" customWidth="1"/>
    <col min="18" max="18" width="24" customWidth="1"/>
    <col min="19" max="19" width="17.28515625" customWidth="1"/>
    <col min="20" max="20" width="11.140625" customWidth="1"/>
    <col min="21" max="21" width="12.7109375" customWidth="1"/>
    <col min="22" max="23" width="11.140625" customWidth="1"/>
    <col min="24" max="24" width="10.140625" bestFit="1" customWidth="1"/>
    <col min="25" max="25" width="11.140625" customWidth="1"/>
    <col min="26" max="26" width="10.140625" bestFit="1" customWidth="1"/>
    <col min="27" max="27" width="10.140625" customWidth="1"/>
    <col min="28" max="31" width="11.140625" customWidth="1"/>
    <col min="32" max="32" width="10.140625" customWidth="1"/>
    <col min="33" max="37" width="11.140625" customWidth="1"/>
    <col min="38" max="38" width="12.7109375" customWidth="1"/>
    <col min="39" max="46" width="11.140625" customWidth="1"/>
    <col min="47" max="47" width="10.140625" customWidth="1"/>
    <col min="48" max="48" width="10.140625" bestFit="1" customWidth="1"/>
    <col min="49" max="49" width="10.140625" customWidth="1"/>
    <col min="50" max="51" width="10.140625" bestFit="1" customWidth="1"/>
    <col min="52" max="52" width="11.140625" customWidth="1"/>
    <col min="53" max="54" width="10.140625" bestFit="1" customWidth="1"/>
    <col min="55" max="55" width="10.140625" customWidth="1"/>
    <col min="56" max="56" width="9.7109375" customWidth="1"/>
    <col min="57" max="57" width="10.140625" customWidth="1"/>
    <col min="58" max="58" width="10.140625" bestFit="1" customWidth="1"/>
    <col min="59" max="59" width="9.140625" customWidth="1"/>
    <col min="60" max="60" width="10.140625" bestFit="1" customWidth="1"/>
    <col min="61" max="61" width="10.140625" customWidth="1"/>
    <col min="62" max="62" width="10.140625" bestFit="1" customWidth="1"/>
    <col min="63" max="64" width="10.140625" customWidth="1"/>
    <col min="65" max="65" width="9.7109375" customWidth="1"/>
    <col min="66" max="66" width="10.140625" customWidth="1"/>
    <col min="67" max="68" width="11.140625" customWidth="1"/>
    <col min="69" max="69" width="9.7109375" customWidth="1"/>
    <col min="70" max="71" width="10.140625" customWidth="1"/>
    <col min="72" max="72" width="10.140625" bestFit="1" customWidth="1"/>
    <col min="73" max="73" width="9.7109375" customWidth="1"/>
    <col min="74" max="74" width="10.140625" bestFit="1" customWidth="1"/>
    <col min="75" max="76" width="10.7109375" customWidth="1"/>
    <col min="77" max="83" width="10.7109375" bestFit="1" customWidth="1"/>
    <col min="84" max="84" width="11.140625" customWidth="1"/>
    <col min="85" max="88" width="10.140625" customWidth="1"/>
    <col min="89" max="89" width="10.140625" bestFit="1" customWidth="1"/>
    <col min="90" max="101" width="10.7109375" customWidth="1"/>
    <col min="102" max="102" width="11.140625" customWidth="1"/>
    <col min="103" max="103" width="10.140625" bestFit="1" customWidth="1"/>
    <col min="104" max="105" width="10.140625" customWidth="1"/>
    <col min="106" max="106" width="10.140625" bestFit="1" customWidth="1"/>
    <col min="107" max="107" width="10.140625" customWidth="1"/>
    <col min="108" max="109" width="11.140625" customWidth="1"/>
    <col min="110" max="110" width="12.7109375" customWidth="1"/>
    <col min="111" max="111" width="10.140625" bestFit="1" customWidth="1"/>
    <col min="112" max="112" width="9.140625" customWidth="1"/>
    <col min="113" max="115" width="10.140625" bestFit="1" customWidth="1"/>
    <col min="116" max="116" width="9.7109375" customWidth="1"/>
    <col min="117" max="118" width="10.140625" bestFit="1" customWidth="1"/>
    <col min="119" max="119" width="11.140625" customWidth="1"/>
    <col min="120" max="120" width="9.140625" customWidth="1"/>
    <col min="121" max="121" width="10.140625" bestFit="1" customWidth="1"/>
    <col min="123" max="123" width="9.7109375" customWidth="1"/>
    <col min="124" max="124" width="10.140625" bestFit="1" customWidth="1"/>
    <col min="125" max="125" width="9.7109375" customWidth="1"/>
    <col min="126" max="126" width="10.140625" bestFit="1" customWidth="1"/>
    <col min="127" max="128" width="10.140625" customWidth="1"/>
    <col min="129" max="130" width="10.140625" bestFit="1" customWidth="1"/>
    <col min="131" max="131" width="11.140625" customWidth="1"/>
    <col min="132" max="132" width="10.140625" bestFit="1" customWidth="1"/>
    <col min="133" max="133" width="10.140625" customWidth="1"/>
    <col min="134" max="137" width="10.140625" bestFit="1" customWidth="1"/>
    <col min="138" max="138" width="9.7109375" customWidth="1"/>
    <col min="139" max="140" width="10.140625" customWidth="1"/>
    <col min="141" max="141" width="11.140625" customWidth="1"/>
    <col min="142" max="142" width="10.140625" bestFit="1" customWidth="1"/>
    <col min="143" max="143" width="9.140625" customWidth="1"/>
    <col min="144" max="147" width="10.140625" bestFit="1" customWidth="1"/>
    <col min="148" max="149" width="9.7109375" customWidth="1"/>
    <col min="150" max="151" width="10.140625" bestFit="1" customWidth="1"/>
    <col min="152" max="152" width="10.140625" customWidth="1"/>
    <col min="153" max="154" width="10.140625" bestFit="1" customWidth="1"/>
    <col min="155" max="155" width="9.140625" customWidth="1"/>
    <col min="156" max="157" width="10.140625" bestFit="1" customWidth="1"/>
    <col min="158" max="158" width="10.140625" customWidth="1"/>
    <col min="159" max="161" width="10.140625" bestFit="1" customWidth="1"/>
    <col min="162" max="163" width="9.140625" customWidth="1"/>
    <col min="164" max="165" width="10.140625" bestFit="1" customWidth="1"/>
    <col min="166" max="166" width="10.140625" customWidth="1"/>
    <col min="167" max="169" width="10.140625" bestFit="1" customWidth="1"/>
    <col min="170" max="170" width="10.140625" customWidth="1"/>
    <col min="171" max="172" width="11.140625" customWidth="1"/>
    <col min="173" max="173" width="9.140625" customWidth="1"/>
    <col min="174" max="175" width="10.140625" bestFit="1" customWidth="1"/>
    <col min="176" max="176" width="10.140625" customWidth="1"/>
    <col min="177" max="177" width="9.7109375" customWidth="1"/>
    <col min="178" max="181" width="10.140625" customWidth="1"/>
    <col min="182" max="182" width="11.140625" customWidth="1"/>
    <col min="183" max="183" width="10.140625" customWidth="1"/>
    <col min="184" max="184" width="9.140625" customWidth="1"/>
    <col min="185" max="186" width="10.140625" customWidth="1"/>
    <col min="187" max="191" width="10.140625" bestFit="1" customWidth="1"/>
    <col min="192" max="192" width="9.7109375" bestFit="1" customWidth="1"/>
    <col min="193" max="193" width="10.140625" customWidth="1"/>
    <col min="194" max="194" width="11.140625" customWidth="1"/>
    <col min="195" max="196" width="10.140625" customWidth="1"/>
    <col min="197" max="197" width="9.140625" customWidth="1"/>
    <col min="198" max="202" width="10.140625" customWidth="1"/>
    <col min="203" max="203" width="9.7109375" customWidth="1"/>
    <col min="204" max="205" width="10.140625" customWidth="1"/>
    <col min="206" max="206" width="11.140625" customWidth="1"/>
    <col min="207" max="207" width="9.7109375" customWidth="1"/>
    <col min="208" max="212" width="10.7109375" customWidth="1"/>
    <col min="213" max="215" width="10.7109375" bestFit="1" customWidth="1"/>
    <col min="216" max="216" width="11.140625" customWidth="1"/>
    <col min="217" max="218" width="10.140625" bestFit="1" customWidth="1"/>
    <col min="219" max="219" width="10.140625" customWidth="1"/>
    <col min="220" max="221" width="10.140625" bestFit="1" customWidth="1"/>
    <col min="222" max="222" width="9.7109375" customWidth="1"/>
    <col min="223" max="236" width="10.7109375" customWidth="1"/>
    <col min="237" max="237" width="11.140625" customWidth="1"/>
    <col min="238" max="238" width="10.140625" customWidth="1"/>
    <col min="239" max="241" width="10.140625" bestFit="1" customWidth="1"/>
    <col min="242" max="242" width="10.140625" customWidth="1"/>
    <col min="243" max="243" width="10.140625" bestFit="1" customWidth="1"/>
    <col min="244" max="247" width="10.7109375" customWidth="1"/>
    <col min="248" max="249" width="11.140625" customWidth="1"/>
    <col min="250" max="250" width="12.7109375" customWidth="1"/>
    <col min="251" max="252" width="10.140625" bestFit="1" customWidth="1"/>
    <col min="253" max="253" width="9.140625" customWidth="1"/>
    <col min="254" max="255" width="10.140625" bestFit="1" customWidth="1"/>
    <col min="256" max="256" width="10.140625" customWidth="1"/>
    <col min="257" max="260" width="10.140625" bestFit="1" customWidth="1"/>
    <col min="261" max="261" width="11.140625" customWidth="1"/>
    <col min="262" max="262" width="10.140625" customWidth="1"/>
    <col min="263" max="263" width="10.140625" bestFit="1" customWidth="1"/>
    <col min="264" max="264" width="9.140625" customWidth="1"/>
    <col min="265" max="269" width="10.140625" bestFit="1" customWidth="1"/>
    <col min="270" max="271" width="9.7109375" bestFit="1" customWidth="1"/>
    <col min="272" max="272" width="11.140625" bestFit="1" customWidth="1"/>
    <col min="273" max="273" width="10.140625" bestFit="1" customWidth="1"/>
    <col min="275" max="277" width="10.140625" bestFit="1" customWidth="1"/>
    <col min="278" max="278" width="9.7109375" bestFit="1" customWidth="1"/>
    <col min="279" max="284" width="10.140625" bestFit="1" customWidth="1"/>
    <col min="285" max="286" width="11.140625" bestFit="1" customWidth="1"/>
    <col min="287" max="293" width="10.140625" bestFit="1" customWidth="1"/>
    <col min="294" max="294" width="9.7109375" bestFit="1" customWidth="1"/>
    <col min="295" max="295" width="10.140625" bestFit="1" customWidth="1"/>
    <col min="296" max="296" width="11.140625" bestFit="1" customWidth="1"/>
    <col min="297" max="300" width="10.140625" bestFit="1" customWidth="1"/>
    <col min="302" max="308" width="10.140625" bestFit="1" customWidth="1"/>
    <col min="309" max="311" width="11.140625" bestFit="1" customWidth="1"/>
  </cols>
  <sheetData>
    <row r="1" spans="1:9" x14ac:dyDescent="0.25">
      <c r="A1" s="5" t="s">
        <v>1510</v>
      </c>
      <c r="B1" t="s">
        <v>1477</v>
      </c>
    </row>
    <row r="2" spans="1:9" x14ac:dyDescent="0.25">
      <c r="A2" s="6" t="s">
        <v>971</v>
      </c>
      <c r="B2" s="4">
        <v>3853922.49</v>
      </c>
    </row>
    <row r="3" spans="1:9" x14ac:dyDescent="0.25">
      <c r="A3" s="6" t="s">
        <v>967</v>
      </c>
      <c r="B3" s="4">
        <v>1121426.1200000001</v>
      </c>
    </row>
    <row r="4" spans="1:9" x14ac:dyDescent="0.25">
      <c r="A4" s="6" t="s">
        <v>1021</v>
      </c>
      <c r="B4" s="4">
        <v>954637.54</v>
      </c>
    </row>
    <row r="5" spans="1:9" x14ac:dyDescent="0.25">
      <c r="A5" s="6" t="s">
        <v>1053</v>
      </c>
      <c r="B5" s="4">
        <v>663998.34</v>
      </c>
    </row>
    <row r="6" spans="1:9" x14ac:dyDescent="0.25">
      <c r="A6" s="6" t="s">
        <v>1065</v>
      </c>
      <c r="B6" s="4">
        <v>188532.92</v>
      </c>
    </row>
    <row r="7" spans="1:9" x14ac:dyDescent="0.25">
      <c r="A7" s="6" t="s">
        <v>990</v>
      </c>
      <c r="B7" s="4">
        <v>1024113.57</v>
      </c>
    </row>
    <row r="8" spans="1:9" x14ac:dyDescent="0.25">
      <c r="A8" s="6" t="s">
        <v>1014</v>
      </c>
      <c r="B8" s="4">
        <v>1797559.63</v>
      </c>
    </row>
    <row r="9" spans="1:9" x14ac:dyDescent="0.25">
      <c r="A9" s="6" t="s">
        <v>1476</v>
      </c>
      <c r="B9" s="4">
        <v>9604190.6099999994</v>
      </c>
    </row>
    <row r="11" spans="1:9" x14ac:dyDescent="0.25">
      <c r="A11" s="5" t="s">
        <v>1517</v>
      </c>
      <c r="B11" t="s">
        <v>1477</v>
      </c>
      <c r="C11" s="7" t="s">
        <v>1482</v>
      </c>
      <c r="D11" s="5" t="s">
        <v>1511</v>
      </c>
      <c r="E11" t="s">
        <v>1477</v>
      </c>
      <c r="F11" t="s">
        <v>1478</v>
      </c>
      <c r="G11" t="s">
        <v>1479</v>
      </c>
      <c r="H11" t="s">
        <v>1480</v>
      </c>
      <c r="I11" t="s">
        <v>1481</v>
      </c>
    </row>
    <row r="12" spans="1:9" x14ac:dyDescent="0.25">
      <c r="A12" s="6" t="s">
        <v>970</v>
      </c>
      <c r="B12" s="4">
        <v>190017.96</v>
      </c>
      <c r="C12" s="4">
        <f>SUM(E12:E18)</f>
        <v>9604190.6100000013</v>
      </c>
      <c r="D12" s="6" t="s">
        <v>967</v>
      </c>
      <c r="E12" s="4">
        <v>1121426.1200000001</v>
      </c>
      <c r="F12" s="4">
        <v>1251835.83</v>
      </c>
      <c r="G12" s="4">
        <v>652170.81999999995</v>
      </c>
      <c r="H12" s="4">
        <v>18254.989999999998</v>
      </c>
      <c r="I12" s="4">
        <v>130409.71</v>
      </c>
    </row>
    <row r="13" spans="1:9" x14ac:dyDescent="0.25">
      <c r="A13" s="6" t="s">
        <v>985</v>
      </c>
      <c r="B13" s="4">
        <v>161531.48000000001</v>
      </c>
      <c r="D13" s="6" t="s">
        <v>971</v>
      </c>
      <c r="E13" s="4">
        <v>3853922.49</v>
      </c>
      <c r="F13" s="4">
        <v>4281695.2300000004</v>
      </c>
      <c r="G13" s="4">
        <v>2327710.29</v>
      </c>
      <c r="H13" s="4">
        <v>65924.620000000257</v>
      </c>
      <c r="I13" s="4">
        <v>427772.74</v>
      </c>
    </row>
    <row r="14" spans="1:9" x14ac:dyDescent="0.25">
      <c r="A14" s="6" t="s">
        <v>1059</v>
      </c>
      <c r="B14" s="4">
        <v>276839.98</v>
      </c>
      <c r="C14" s="7" t="s">
        <v>582</v>
      </c>
      <c r="D14" s="6" t="s">
        <v>1021</v>
      </c>
      <c r="E14" s="4">
        <v>954637.54</v>
      </c>
      <c r="F14" s="4">
        <v>1064028.73</v>
      </c>
      <c r="G14" s="4">
        <v>588676.82999999996</v>
      </c>
      <c r="H14" s="4">
        <v>16675.399999999991</v>
      </c>
      <c r="I14" s="4">
        <v>109391.19</v>
      </c>
    </row>
    <row r="15" spans="1:9" x14ac:dyDescent="0.25">
      <c r="A15" s="6" t="s">
        <v>988</v>
      </c>
      <c r="B15" s="4">
        <v>190755.86</v>
      </c>
      <c r="C15" s="4">
        <f>SUM(F12:F18)</f>
        <v>10678830.640000001</v>
      </c>
      <c r="D15" s="6" t="s">
        <v>1053</v>
      </c>
      <c r="E15" s="4">
        <v>663998.34</v>
      </c>
      <c r="F15" s="4">
        <v>738955.11</v>
      </c>
      <c r="G15" s="4">
        <v>402708.87</v>
      </c>
      <c r="H15" s="4">
        <v>11514.329999999985</v>
      </c>
      <c r="I15" s="4">
        <v>74956.77</v>
      </c>
    </row>
    <row r="16" spans="1:9" x14ac:dyDescent="0.25">
      <c r="A16" s="6" t="s">
        <v>977</v>
      </c>
      <c r="B16" s="4">
        <v>170686</v>
      </c>
      <c r="D16" s="6" t="s">
        <v>1014</v>
      </c>
      <c r="E16" s="4">
        <v>1797559.63</v>
      </c>
      <c r="F16" s="4">
        <v>1994143.04</v>
      </c>
      <c r="G16" s="4">
        <v>1060291.3</v>
      </c>
      <c r="H16" s="4">
        <v>30233.619999999948</v>
      </c>
      <c r="I16" s="4">
        <v>196583.41</v>
      </c>
    </row>
    <row r="17" spans="1:9" x14ac:dyDescent="0.25">
      <c r="C17" s="7" t="s">
        <v>1483</v>
      </c>
      <c r="D17" s="6" t="s">
        <v>1065</v>
      </c>
      <c r="E17" s="4">
        <v>188532.92</v>
      </c>
      <c r="F17" s="4">
        <v>207198.16</v>
      </c>
      <c r="G17" s="4">
        <v>123191.9</v>
      </c>
      <c r="H17" s="4">
        <v>3557.7899999999945</v>
      </c>
      <c r="I17" s="4">
        <v>18665.240000000002</v>
      </c>
    </row>
    <row r="18" spans="1:9" x14ac:dyDescent="0.25">
      <c r="C18" s="4">
        <f>SUM(G12:G18)</f>
        <v>5778310.3600000003</v>
      </c>
      <c r="D18" s="6" t="s">
        <v>990</v>
      </c>
      <c r="E18" s="4">
        <v>1024113.57</v>
      </c>
      <c r="F18" s="4">
        <v>1140974.54</v>
      </c>
      <c r="G18" s="4">
        <v>623560.35</v>
      </c>
      <c r="H18" s="4">
        <v>17349.36000000003</v>
      </c>
      <c r="I18" s="4">
        <v>116860.97</v>
      </c>
    </row>
    <row r="19" spans="1:9" x14ac:dyDescent="0.25">
      <c r="A19" s="5" t="s">
        <v>1516</v>
      </c>
      <c r="B19" t="s">
        <v>1477</v>
      </c>
      <c r="D19" s="6" t="s">
        <v>1476</v>
      </c>
      <c r="E19" s="4">
        <v>9604190.6099999994</v>
      </c>
      <c r="F19" s="4">
        <v>10678830.640000001</v>
      </c>
      <c r="G19" s="4">
        <v>5778310.3600000003</v>
      </c>
      <c r="H19" s="4">
        <v>163510.10999999929</v>
      </c>
      <c r="I19" s="4">
        <v>1074640.03</v>
      </c>
    </row>
    <row r="20" spans="1:9" x14ac:dyDescent="0.25">
      <c r="A20" s="6" t="s">
        <v>38</v>
      </c>
      <c r="B20" s="4">
        <v>562582.59</v>
      </c>
      <c r="C20" s="8" t="s">
        <v>1484</v>
      </c>
    </row>
    <row r="21" spans="1:9" x14ac:dyDescent="0.25">
      <c r="A21" s="6" t="s">
        <v>142</v>
      </c>
      <c r="B21" s="4">
        <v>295149.34999999998</v>
      </c>
      <c r="C21" s="4">
        <f>SUM(H12:H18)</f>
        <v>163510.11000000022</v>
      </c>
      <c r="D21" s="5" t="s">
        <v>1512</v>
      </c>
      <c r="E21" t="s">
        <v>1477</v>
      </c>
      <c r="G21" s="5" t="s">
        <v>1516</v>
      </c>
      <c r="H21" t="s">
        <v>1477</v>
      </c>
    </row>
    <row r="22" spans="1:9" x14ac:dyDescent="0.25">
      <c r="A22" s="6" t="s">
        <v>28</v>
      </c>
      <c r="B22" s="4">
        <v>1007374.02</v>
      </c>
      <c r="D22" s="6">
        <v>2003</v>
      </c>
      <c r="E22" s="4">
        <v>3317348.39</v>
      </c>
      <c r="G22" s="6" t="s">
        <v>518</v>
      </c>
      <c r="H22" s="4">
        <v>9604190.6099999994</v>
      </c>
    </row>
    <row r="23" spans="1:9" x14ac:dyDescent="0.25">
      <c r="A23" s="6" t="s">
        <v>225</v>
      </c>
      <c r="B23" s="4">
        <v>360616.81</v>
      </c>
      <c r="C23" s="7" t="s">
        <v>1485</v>
      </c>
      <c r="D23" s="6">
        <v>2004</v>
      </c>
      <c r="E23" s="4">
        <v>4515905.51</v>
      </c>
      <c r="G23" s="12" t="s">
        <v>38</v>
      </c>
      <c r="H23" s="4">
        <v>1147176.3500000001</v>
      </c>
    </row>
    <row r="24" spans="1:9" x14ac:dyDescent="0.25">
      <c r="A24" s="6" t="s">
        <v>303</v>
      </c>
      <c r="B24" s="4">
        <v>476847.01</v>
      </c>
      <c r="C24" s="4">
        <f>SUM(I12:I18)</f>
        <v>1074640.03</v>
      </c>
      <c r="D24" s="6">
        <v>2005</v>
      </c>
      <c r="E24" s="4">
        <v>1770936.71</v>
      </c>
      <c r="G24" s="12" t="s">
        <v>28</v>
      </c>
      <c r="H24" s="4">
        <v>3083761.58</v>
      </c>
    </row>
    <row r="25" spans="1:9" x14ac:dyDescent="0.25">
      <c r="A25" s="6" t="s">
        <v>45</v>
      </c>
      <c r="B25" s="4">
        <v>270846.3</v>
      </c>
      <c r="G25" s="12" t="s">
        <v>135</v>
      </c>
      <c r="H25" s="4">
        <v>457110.07</v>
      </c>
    </row>
    <row r="26" spans="1:9" x14ac:dyDescent="0.25">
      <c r="A26" s="6" t="s">
        <v>89</v>
      </c>
      <c r="B26" s="4">
        <v>263997.78000000003</v>
      </c>
      <c r="E26" s="5" t="s">
        <v>1515</v>
      </c>
      <c r="F26" t="s">
        <v>1514</v>
      </c>
      <c r="G26" s="12" t="s">
        <v>147</v>
      </c>
      <c r="H26" s="4">
        <v>1436950.7</v>
      </c>
    </row>
    <row r="27" spans="1:9" x14ac:dyDescent="0.25">
      <c r="A27" s="6" t="s">
        <v>72</v>
      </c>
      <c r="B27" s="4">
        <v>1099389.0900000001</v>
      </c>
      <c r="E27" s="6" t="s">
        <v>38</v>
      </c>
      <c r="F27" s="4">
        <v>1007292.98</v>
      </c>
      <c r="G27" s="12" t="s">
        <v>33</v>
      </c>
      <c r="H27" s="4">
        <v>3479191.91</v>
      </c>
    </row>
    <row r="28" spans="1:9" x14ac:dyDescent="0.25">
      <c r="A28" s="6" t="s">
        <v>147</v>
      </c>
      <c r="B28" s="4">
        <v>436947.44</v>
      </c>
      <c r="E28" s="6" t="s">
        <v>28</v>
      </c>
      <c r="F28" s="4">
        <v>2819168.9</v>
      </c>
      <c r="G28" s="6" t="s">
        <v>1476</v>
      </c>
      <c r="H28" s="4">
        <v>9604190.6099999994</v>
      </c>
    </row>
    <row r="29" spans="1:9" x14ac:dyDescent="0.25">
      <c r="A29" s="6" t="s">
        <v>33</v>
      </c>
      <c r="B29" s="4">
        <v>3273280.05</v>
      </c>
      <c r="E29" s="6" t="s">
        <v>135</v>
      </c>
      <c r="F29" s="4">
        <v>457110.07</v>
      </c>
    </row>
    <row r="30" spans="1:9" x14ac:dyDescent="0.25">
      <c r="E30" s="6" t="s">
        <v>147</v>
      </c>
      <c r="F30" s="4">
        <v>1324325.8999999999</v>
      </c>
    </row>
    <row r="31" spans="1:9" x14ac:dyDescent="0.25">
      <c r="A31" s="5" t="s">
        <v>1513</v>
      </c>
      <c r="B31" s="9" t="s">
        <v>1477</v>
      </c>
      <c r="C31" t="s">
        <v>1481</v>
      </c>
      <c r="E31" s="6" t="s">
        <v>33</v>
      </c>
      <c r="F31" s="4">
        <v>3245941.38</v>
      </c>
      <c r="G31" t="s">
        <v>1521</v>
      </c>
    </row>
    <row r="32" spans="1:9" x14ac:dyDescent="0.25">
      <c r="A32" s="6" t="s">
        <v>34</v>
      </c>
      <c r="B32" s="9">
        <v>180585.07</v>
      </c>
      <c r="C32" s="4">
        <v>19987.25</v>
      </c>
      <c r="E32" s="6" t="s">
        <v>1476</v>
      </c>
      <c r="F32" s="4">
        <v>8853839.2300000004</v>
      </c>
      <c r="G32">
        <f>COUNTA(EMPLOYEES[jobTitle])</f>
        <v>23</v>
      </c>
    </row>
    <row r="33" spans="1:7" x14ac:dyDescent="0.25">
      <c r="A33" s="6" t="s">
        <v>143</v>
      </c>
      <c r="B33" s="9">
        <v>148410.09</v>
      </c>
      <c r="C33" s="4">
        <v>15305.15</v>
      </c>
    </row>
    <row r="34" spans="1:7" x14ac:dyDescent="0.25">
      <c r="A34" s="6" t="s">
        <v>300</v>
      </c>
      <c r="B34" s="9">
        <v>154622.07999999999</v>
      </c>
      <c r="C34" s="4">
        <v>23085.85</v>
      </c>
    </row>
    <row r="35" spans="1:7" x14ac:dyDescent="0.25">
      <c r="A35" s="6" t="s">
        <v>87</v>
      </c>
      <c r="B35" s="9">
        <v>156251.03</v>
      </c>
      <c r="C35" s="4">
        <v>18112.830000000002</v>
      </c>
      <c r="F35" s="5" t="s">
        <v>1516</v>
      </c>
      <c r="G35" t="s">
        <v>1522</v>
      </c>
    </row>
    <row r="36" spans="1:7" x14ac:dyDescent="0.25">
      <c r="A36" s="6" t="s">
        <v>68</v>
      </c>
      <c r="B36" s="9">
        <v>820689.54</v>
      </c>
      <c r="C36" s="4">
        <v>92229.91</v>
      </c>
      <c r="F36" s="6" t="s">
        <v>38</v>
      </c>
      <c r="G36" s="2">
        <v>5930</v>
      </c>
    </row>
    <row r="37" spans="1:7" x14ac:dyDescent="0.25">
      <c r="A37" s="6" t="s">
        <v>39</v>
      </c>
      <c r="B37" s="9">
        <v>158573.12</v>
      </c>
      <c r="C37" s="4">
        <v>19088.12</v>
      </c>
      <c r="F37" s="6" t="s">
        <v>28</v>
      </c>
      <c r="G37" s="2">
        <v>6912</v>
      </c>
    </row>
    <row r="38" spans="1:7" x14ac:dyDescent="0.25">
      <c r="A38" s="6" t="s">
        <v>64</v>
      </c>
      <c r="B38" s="9">
        <v>149085.15</v>
      </c>
      <c r="C38" s="4">
        <v>15486.02</v>
      </c>
      <c r="F38" s="6" t="s">
        <v>135</v>
      </c>
      <c r="G38" s="2">
        <v>3246</v>
      </c>
    </row>
    <row r="39" spans="1:7" x14ac:dyDescent="0.25">
      <c r="A39" s="6" t="s">
        <v>46</v>
      </c>
      <c r="B39" s="9">
        <v>591827.34</v>
      </c>
      <c r="C39" s="4">
        <v>62900.51</v>
      </c>
      <c r="F39" s="6" t="s">
        <v>147</v>
      </c>
      <c r="G39" s="2">
        <v>3005</v>
      </c>
    </row>
    <row r="40" spans="1:7" x14ac:dyDescent="0.25">
      <c r="A40" s="6" t="s">
        <v>91</v>
      </c>
      <c r="B40" s="9">
        <v>177913.95</v>
      </c>
      <c r="C40" s="4">
        <v>15207.22</v>
      </c>
      <c r="F40" s="6" t="s">
        <v>33</v>
      </c>
      <c r="G40" s="2">
        <v>11621</v>
      </c>
    </row>
    <row r="41" spans="1:7" x14ac:dyDescent="0.25">
      <c r="A41" s="6" t="s">
        <v>423</v>
      </c>
      <c r="B41" s="9">
        <v>143536.26999999999</v>
      </c>
      <c r="C41" s="4">
        <v>15887.31</v>
      </c>
      <c r="F41" s="6" t="s">
        <v>1476</v>
      </c>
      <c r="G41" s="2">
        <v>30714</v>
      </c>
    </row>
    <row r="42" spans="1:7" x14ac:dyDescent="0.25">
      <c r="A42" s="6" t="s">
        <v>1476</v>
      </c>
      <c r="B42" s="9">
        <v>2681493.64</v>
      </c>
      <c r="C42" s="4">
        <v>297290.17</v>
      </c>
    </row>
    <row r="44" spans="1:7" x14ac:dyDescent="0.25">
      <c r="A44" s="5" t="s">
        <v>1516</v>
      </c>
      <c r="B44" t="s">
        <v>1520</v>
      </c>
      <c r="E44" s="5" t="s">
        <v>1515</v>
      </c>
      <c r="F44" t="s">
        <v>1523</v>
      </c>
    </row>
    <row r="45" spans="1:7" x14ac:dyDescent="0.25">
      <c r="A45" s="6" t="s">
        <v>941</v>
      </c>
      <c r="B45" s="2">
        <v>1774</v>
      </c>
      <c r="E45" s="6" t="s">
        <v>1161</v>
      </c>
      <c r="F45" s="2">
        <v>1074</v>
      </c>
    </row>
    <row r="46" spans="1:7" x14ac:dyDescent="0.25">
      <c r="A46" s="6" t="s">
        <v>951</v>
      </c>
      <c r="B46" s="2">
        <v>757</v>
      </c>
      <c r="E46" s="6" t="s">
        <v>1013</v>
      </c>
      <c r="F46" s="2">
        <v>1111</v>
      </c>
    </row>
    <row r="47" spans="1:7" x14ac:dyDescent="0.25">
      <c r="A47" s="6" t="s">
        <v>956</v>
      </c>
      <c r="B47" s="2">
        <v>1137</v>
      </c>
      <c r="E47" s="6" t="s">
        <v>1077</v>
      </c>
      <c r="F47" s="2">
        <v>1076</v>
      </c>
    </row>
    <row r="48" spans="1:7" x14ac:dyDescent="0.25">
      <c r="A48" s="6" t="s">
        <v>947</v>
      </c>
      <c r="B48" s="2">
        <v>1284</v>
      </c>
      <c r="E48" s="6" t="s">
        <v>1059</v>
      </c>
      <c r="F48" s="2">
        <v>1808</v>
      </c>
    </row>
    <row r="49" spans="1:6" x14ac:dyDescent="0.25">
      <c r="A49" s="6" t="s">
        <v>940</v>
      </c>
      <c r="B49" s="2">
        <v>943</v>
      </c>
      <c r="E49" s="6" t="s">
        <v>1187</v>
      </c>
      <c r="F49" s="2">
        <v>1085</v>
      </c>
    </row>
    <row r="50" spans="1:6" x14ac:dyDescent="0.25">
      <c r="A50" s="6" t="s">
        <v>699</v>
      </c>
      <c r="B50" s="2">
        <v>80115</v>
      </c>
      <c r="E50" s="6" t="s">
        <v>1476</v>
      </c>
      <c r="F50" s="2">
        <v>6154</v>
      </c>
    </row>
    <row r="51" spans="1:6" x14ac:dyDescent="0.25">
      <c r="A51" s="6" t="s">
        <v>1476</v>
      </c>
      <c r="B51" s="2">
        <v>86010</v>
      </c>
    </row>
    <row r="53" spans="1:6" x14ac:dyDescent="0.25">
      <c r="A53" s="5" t="s">
        <v>1519</v>
      </c>
      <c r="B53" t="s">
        <v>1518</v>
      </c>
    </row>
    <row r="54" spans="1:6" x14ac:dyDescent="0.25">
      <c r="A54" s="6" t="s">
        <v>1044</v>
      </c>
      <c r="B54" s="4">
        <v>96.19</v>
      </c>
    </row>
    <row r="55" spans="1:6" x14ac:dyDescent="0.25">
      <c r="A55" s="6" t="s">
        <v>970</v>
      </c>
      <c r="B55" s="4">
        <v>115.72</v>
      </c>
    </row>
    <row r="56" spans="1:6" x14ac:dyDescent="0.25">
      <c r="A56" s="6" t="s">
        <v>985</v>
      </c>
      <c r="B56" s="4">
        <v>99.23</v>
      </c>
    </row>
    <row r="57" spans="1:6" x14ac:dyDescent="0.25">
      <c r="A57" s="6" t="s">
        <v>988</v>
      </c>
      <c r="B57" s="4">
        <v>112.21</v>
      </c>
    </row>
    <row r="58" spans="1:6" x14ac:dyDescent="0.25">
      <c r="A58" s="6" t="s">
        <v>977</v>
      </c>
      <c r="B58" s="4">
        <v>102.64</v>
      </c>
    </row>
    <row r="59" spans="1:6" x14ac:dyDescent="0.25">
      <c r="A59" s="6" t="s">
        <v>1476</v>
      </c>
      <c r="B59" s="4">
        <v>525.99</v>
      </c>
    </row>
  </sheetData>
  <pageMargins left="0.7" right="0.7" top="0.75" bottom="0.75" header="0.3" footer="0.3"/>
  <drawing r:id="rId13"/>
  <tableParts count="1">
    <tablePart r:id="rId14"/>
  </tableParts>
  <extLst>
    <ext xmlns:x14="http://schemas.microsoft.com/office/spreadsheetml/2009/9/main" uri="{A8765BA9-456A-4dab-B4F3-ACF838C121DE}">
      <x14:slicerList>
        <x14:slicer r:id="rId15"/>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RowHeight="15" x14ac:dyDescent="0.25"/>
  <cols>
    <col min="1" max="16384" width="9.14062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3"/>
  <sheetViews>
    <sheetView workbookViewId="0">
      <selection activeCell="R62" sqref="R62"/>
    </sheetView>
  </sheetViews>
  <sheetFormatPr defaultRowHeight="15" x14ac:dyDescent="0.25"/>
  <cols>
    <col min="1" max="1" width="19" bestFit="1" customWidth="1"/>
    <col min="2" max="2" width="33.140625" bestFit="1" customWidth="1"/>
    <col min="3" max="3" width="22.7109375" bestFit="1" customWidth="1"/>
    <col min="4" max="4" width="17.5703125" bestFit="1" customWidth="1"/>
    <col min="5" max="5" width="13.28515625" bestFit="1" customWidth="1"/>
    <col min="6" max="6" width="12.5703125" bestFit="1" customWidth="1"/>
    <col min="7" max="7" width="27.85546875" bestFit="1" customWidth="1"/>
    <col min="8" max="8" width="12.85546875" bestFit="1" customWidth="1"/>
  </cols>
  <sheetData>
    <row r="1" spans="1:10" x14ac:dyDescent="0.25">
      <c r="A1" s="2" t="s">
        <v>16</v>
      </c>
      <c r="B1" s="2" t="s">
        <v>17</v>
      </c>
      <c r="C1" s="2" t="s">
        <v>18</v>
      </c>
      <c r="D1" s="2" t="s">
        <v>19</v>
      </c>
      <c r="E1" s="2" t="s">
        <v>20</v>
      </c>
      <c r="F1" s="2" t="s">
        <v>21</v>
      </c>
      <c r="G1" s="2" t="s">
        <v>22</v>
      </c>
      <c r="H1" s="2" t="s">
        <v>23</v>
      </c>
    </row>
    <row r="2" spans="1:10" x14ac:dyDescent="0.25">
      <c r="A2" s="2">
        <v>103</v>
      </c>
      <c r="B2" s="2" t="s">
        <v>24</v>
      </c>
      <c r="C2" s="2" t="s">
        <v>25</v>
      </c>
      <c r="D2" s="2" t="s">
        <v>26</v>
      </c>
      <c r="E2" s="2" t="s">
        <v>27</v>
      </c>
      <c r="F2" s="2" t="s">
        <v>28</v>
      </c>
      <c r="G2" s="2">
        <v>1370</v>
      </c>
      <c r="H2" s="2">
        <v>21000</v>
      </c>
      <c r="J2">
        <f>SUM(CUSTOMER[customerNumber])</f>
        <v>36161</v>
      </c>
    </row>
    <row r="3" spans="1:10" x14ac:dyDescent="0.25">
      <c r="A3" s="2">
        <v>112</v>
      </c>
      <c r="B3" s="2" t="s">
        <v>29</v>
      </c>
      <c r="C3" s="2" t="s">
        <v>30</v>
      </c>
      <c r="D3" s="2" t="s">
        <v>31</v>
      </c>
      <c r="E3" s="2" t="s">
        <v>32</v>
      </c>
      <c r="F3" s="2" t="s">
        <v>33</v>
      </c>
      <c r="G3" s="2">
        <v>1166</v>
      </c>
      <c r="H3" s="2">
        <v>71800</v>
      </c>
    </row>
    <row r="4" spans="1:10" x14ac:dyDescent="0.25">
      <c r="A4" s="2">
        <v>114</v>
      </c>
      <c r="B4" s="2" t="s">
        <v>34</v>
      </c>
      <c r="C4" s="2" t="s">
        <v>35</v>
      </c>
      <c r="D4" s="2" t="s">
        <v>36</v>
      </c>
      <c r="E4" s="2" t="s">
        <v>37</v>
      </c>
      <c r="F4" s="2" t="s">
        <v>38</v>
      </c>
      <c r="G4" s="2">
        <v>1611</v>
      </c>
      <c r="H4" s="2">
        <v>117300</v>
      </c>
    </row>
    <row r="5" spans="1:10" x14ac:dyDescent="0.25">
      <c r="A5" s="2">
        <v>119</v>
      </c>
      <c r="B5" s="2" t="s">
        <v>39</v>
      </c>
      <c r="C5" s="2" t="s">
        <v>40</v>
      </c>
      <c r="D5" s="2" t="s">
        <v>26</v>
      </c>
      <c r="E5" s="2" t="s">
        <v>27</v>
      </c>
      <c r="F5" s="2" t="s">
        <v>28</v>
      </c>
      <c r="G5" s="2">
        <v>1370</v>
      </c>
      <c r="H5" s="2">
        <v>118200</v>
      </c>
    </row>
    <row r="6" spans="1:10" x14ac:dyDescent="0.25">
      <c r="A6" s="2">
        <v>121</v>
      </c>
      <c r="B6" s="2" t="s">
        <v>41</v>
      </c>
      <c r="C6" s="2" t="s">
        <v>42</v>
      </c>
      <c r="D6" s="2" t="s">
        <v>43</v>
      </c>
      <c r="E6" s="2" t="s">
        <v>44</v>
      </c>
      <c r="F6" s="2" t="s">
        <v>45</v>
      </c>
      <c r="G6" s="2">
        <v>1504</v>
      </c>
      <c r="H6" s="2">
        <v>81700</v>
      </c>
    </row>
    <row r="7" spans="1:10" x14ac:dyDescent="0.25">
      <c r="A7" s="2">
        <v>124</v>
      </c>
      <c r="B7" s="2" t="s">
        <v>46</v>
      </c>
      <c r="C7" s="2" t="s">
        <v>47</v>
      </c>
      <c r="D7" s="2" t="s">
        <v>48</v>
      </c>
      <c r="E7" s="2" t="s">
        <v>49</v>
      </c>
      <c r="F7" s="2" t="s">
        <v>33</v>
      </c>
      <c r="G7" s="2">
        <v>1165</v>
      </c>
      <c r="H7" s="2">
        <v>210500</v>
      </c>
    </row>
    <row r="8" spans="1:10" x14ac:dyDescent="0.25">
      <c r="A8" s="2">
        <v>125</v>
      </c>
      <c r="B8" s="2" t="s">
        <v>50</v>
      </c>
      <c r="C8" s="2" t="s">
        <v>51</v>
      </c>
      <c r="D8" s="2" t="s">
        <v>52</v>
      </c>
      <c r="E8" s="2" t="s">
        <v>53</v>
      </c>
      <c r="F8" s="2" t="s">
        <v>54</v>
      </c>
      <c r="G8" s="2">
        <v>1165</v>
      </c>
      <c r="H8" s="2">
        <v>0</v>
      </c>
    </row>
    <row r="9" spans="1:10" x14ac:dyDescent="0.25">
      <c r="A9" s="2">
        <v>128</v>
      </c>
      <c r="B9" s="2" t="s">
        <v>55</v>
      </c>
      <c r="C9" s="2" t="s">
        <v>56</v>
      </c>
      <c r="D9" s="2" t="s">
        <v>57</v>
      </c>
      <c r="E9" s="2" t="s">
        <v>58</v>
      </c>
      <c r="F9" s="2" t="s">
        <v>59</v>
      </c>
      <c r="G9" s="2">
        <v>1504</v>
      </c>
      <c r="H9" s="2">
        <v>59700</v>
      </c>
    </row>
    <row r="10" spans="1:10" x14ac:dyDescent="0.25">
      <c r="A10" s="2">
        <v>129</v>
      </c>
      <c r="B10" s="2" t="s">
        <v>60</v>
      </c>
      <c r="C10" s="2" t="s">
        <v>61</v>
      </c>
      <c r="D10" s="2" t="s">
        <v>62</v>
      </c>
      <c r="E10" s="2" t="s">
        <v>63</v>
      </c>
      <c r="F10" s="2" t="s">
        <v>33</v>
      </c>
      <c r="G10" s="2">
        <v>1165</v>
      </c>
      <c r="H10" s="2">
        <v>64600</v>
      </c>
    </row>
    <row r="11" spans="1:10" x14ac:dyDescent="0.25">
      <c r="A11" s="2">
        <v>131</v>
      </c>
      <c r="B11" s="2" t="s">
        <v>64</v>
      </c>
      <c r="C11" s="2" t="s">
        <v>65</v>
      </c>
      <c r="D11" s="2" t="s">
        <v>66</v>
      </c>
      <c r="E11" s="2" t="s">
        <v>67</v>
      </c>
      <c r="F11" s="2" t="s">
        <v>33</v>
      </c>
      <c r="G11" s="2">
        <v>1323</v>
      </c>
      <c r="H11" s="2">
        <v>114900</v>
      </c>
    </row>
    <row r="12" spans="1:10" x14ac:dyDescent="0.25">
      <c r="A12" s="2">
        <v>141</v>
      </c>
      <c r="B12" s="2" t="s">
        <v>68</v>
      </c>
      <c r="C12" s="2" t="s">
        <v>69</v>
      </c>
      <c r="D12" s="2" t="s">
        <v>70</v>
      </c>
      <c r="E12" s="2" t="s">
        <v>71</v>
      </c>
      <c r="F12" s="2" t="s">
        <v>72</v>
      </c>
      <c r="G12" s="2">
        <v>1370</v>
      </c>
      <c r="H12" s="2">
        <v>227600</v>
      </c>
    </row>
    <row r="13" spans="1:10" x14ac:dyDescent="0.25">
      <c r="A13" s="2">
        <v>144</v>
      </c>
      <c r="B13" s="2" t="s">
        <v>73</v>
      </c>
      <c r="C13" s="2" t="s">
        <v>74</v>
      </c>
      <c r="D13" s="2" t="s">
        <v>75</v>
      </c>
      <c r="E13" s="2" t="s">
        <v>76</v>
      </c>
      <c r="F13" s="2" t="s">
        <v>77</v>
      </c>
      <c r="G13" s="2">
        <v>1504</v>
      </c>
      <c r="H13" s="2">
        <v>53100</v>
      </c>
    </row>
    <row r="14" spans="1:10" x14ac:dyDescent="0.25">
      <c r="A14" s="2">
        <v>145</v>
      </c>
      <c r="B14" s="2" t="s">
        <v>78</v>
      </c>
      <c r="C14" s="2" t="s">
        <v>79</v>
      </c>
      <c r="D14" s="2" t="s">
        <v>80</v>
      </c>
      <c r="E14" s="2" t="s">
        <v>81</v>
      </c>
      <c r="F14" s="2" t="s">
        <v>82</v>
      </c>
      <c r="G14" s="2">
        <v>1401</v>
      </c>
      <c r="H14" s="2">
        <v>83400</v>
      </c>
    </row>
    <row r="15" spans="1:10" x14ac:dyDescent="0.25">
      <c r="A15" s="2">
        <v>146</v>
      </c>
      <c r="B15" s="2" t="s">
        <v>83</v>
      </c>
      <c r="C15" s="2" t="s">
        <v>84</v>
      </c>
      <c r="D15" s="2" t="s">
        <v>85</v>
      </c>
      <c r="E15" s="2" t="s">
        <v>86</v>
      </c>
      <c r="F15" s="2" t="s">
        <v>28</v>
      </c>
      <c r="G15" s="2">
        <v>1337</v>
      </c>
      <c r="H15" s="2">
        <v>123900</v>
      </c>
    </row>
    <row r="16" spans="1:10" x14ac:dyDescent="0.25">
      <c r="A16" s="2">
        <v>148</v>
      </c>
      <c r="B16" s="2" t="s">
        <v>87</v>
      </c>
      <c r="C16" s="2" t="s">
        <v>88</v>
      </c>
      <c r="D16" s="2" t="s">
        <v>89</v>
      </c>
      <c r="E16" s="2" t="s">
        <v>90</v>
      </c>
      <c r="F16" s="2" t="s">
        <v>89</v>
      </c>
      <c r="G16" s="2">
        <v>1621</v>
      </c>
      <c r="H16" s="2">
        <v>103800</v>
      </c>
    </row>
    <row r="17" spans="1:8" x14ac:dyDescent="0.25">
      <c r="A17" s="2">
        <v>151</v>
      </c>
      <c r="B17" s="2" t="s">
        <v>91</v>
      </c>
      <c r="C17" s="2" t="s">
        <v>92</v>
      </c>
      <c r="D17" s="2" t="s">
        <v>66</v>
      </c>
      <c r="E17" s="2" t="s">
        <v>67</v>
      </c>
      <c r="F17" s="2" t="s">
        <v>33</v>
      </c>
      <c r="G17" s="2">
        <v>1286</v>
      </c>
      <c r="H17" s="2">
        <v>138500</v>
      </c>
    </row>
    <row r="18" spans="1:8" x14ac:dyDescent="0.25">
      <c r="A18" s="2">
        <v>157</v>
      </c>
      <c r="B18" s="2" t="s">
        <v>93</v>
      </c>
      <c r="C18" s="2" t="s">
        <v>94</v>
      </c>
      <c r="D18" s="2" t="s">
        <v>95</v>
      </c>
      <c r="E18" s="2" t="s">
        <v>96</v>
      </c>
      <c r="F18" s="2" t="s">
        <v>33</v>
      </c>
      <c r="G18" s="2">
        <v>1216</v>
      </c>
      <c r="H18" s="2">
        <v>100600</v>
      </c>
    </row>
    <row r="19" spans="1:8" x14ac:dyDescent="0.25">
      <c r="A19" s="2">
        <v>161</v>
      </c>
      <c r="B19" s="2" t="s">
        <v>97</v>
      </c>
      <c r="C19" s="2" t="s">
        <v>98</v>
      </c>
      <c r="D19" s="2" t="s">
        <v>99</v>
      </c>
      <c r="E19" s="2" t="s">
        <v>63</v>
      </c>
      <c r="F19" s="2" t="s">
        <v>33</v>
      </c>
      <c r="G19" s="2">
        <v>1165</v>
      </c>
      <c r="H19" s="2">
        <v>84600</v>
      </c>
    </row>
    <row r="20" spans="1:8" x14ac:dyDescent="0.25">
      <c r="A20" s="2">
        <v>166</v>
      </c>
      <c r="B20" s="2" t="s">
        <v>100</v>
      </c>
      <c r="C20" s="2" t="s">
        <v>101</v>
      </c>
      <c r="D20" s="2" t="s">
        <v>89</v>
      </c>
      <c r="E20" s="2" t="s">
        <v>102</v>
      </c>
      <c r="F20" s="2" t="s">
        <v>89</v>
      </c>
      <c r="G20" s="2">
        <v>1612</v>
      </c>
      <c r="H20" s="2">
        <v>97900</v>
      </c>
    </row>
    <row r="21" spans="1:8" x14ac:dyDescent="0.25">
      <c r="A21" s="2">
        <v>167</v>
      </c>
      <c r="B21" s="2" t="s">
        <v>103</v>
      </c>
      <c r="C21" s="2" t="s">
        <v>104</v>
      </c>
      <c r="D21" s="2" t="s">
        <v>105</v>
      </c>
      <c r="E21" s="2" t="s">
        <v>106</v>
      </c>
      <c r="F21" s="2" t="s">
        <v>45</v>
      </c>
      <c r="G21" s="2">
        <v>1504</v>
      </c>
      <c r="H21" s="2">
        <v>96800</v>
      </c>
    </row>
    <row r="22" spans="1:8" x14ac:dyDescent="0.25">
      <c r="A22" s="2">
        <v>168</v>
      </c>
      <c r="B22" s="2" t="s">
        <v>107</v>
      </c>
      <c r="C22" s="2" t="s">
        <v>108</v>
      </c>
      <c r="D22" s="2" t="s">
        <v>109</v>
      </c>
      <c r="E22" s="2" t="s">
        <v>110</v>
      </c>
      <c r="F22" s="2" t="s">
        <v>33</v>
      </c>
      <c r="G22" s="2">
        <v>1286</v>
      </c>
      <c r="H22" s="2">
        <v>0</v>
      </c>
    </row>
    <row r="23" spans="1:8" x14ac:dyDescent="0.25">
      <c r="A23" s="2">
        <v>169</v>
      </c>
      <c r="B23" s="2" t="s">
        <v>111</v>
      </c>
      <c r="C23" s="2" t="s">
        <v>112</v>
      </c>
      <c r="D23" s="2" t="s">
        <v>113</v>
      </c>
      <c r="E23" s="2" t="s">
        <v>114</v>
      </c>
      <c r="F23" s="2" t="s">
        <v>115</v>
      </c>
      <c r="G23" s="2">
        <v>1286</v>
      </c>
      <c r="H23" s="2">
        <v>0</v>
      </c>
    </row>
    <row r="24" spans="1:8" x14ac:dyDescent="0.25">
      <c r="A24" s="2">
        <v>171</v>
      </c>
      <c r="B24" s="2" t="s">
        <v>116</v>
      </c>
      <c r="C24" s="2" t="s">
        <v>117</v>
      </c>
      <c r="D24" s="2" t="s">
        <v>118</v>
      </c>
      <c r="E24" s="2" t="s">
        <v>119</v>
      </c>
      <c r="F24" s="2" t="s">
        <v>28</v>
      </c>
      <c r="G24" s="2">
        <v>1370</v>
      </c>
      <c r="H24" s="2">
        <v>82900</v>
      </c>
    </row>
    <row r="25" spans="1:8" x14ac:dyDescent="0.25">
      <c r="A25" s="2">
        <v>172</v>
      </c>
      <c r="B25" s="2" t="s">
        <v>120</v>
      </c>
      <c r="C25" s="2" t="s">
        <v>121</v>
      </c>
      <c r="D25" s="2" t="s">
        <v>122</v>
      </c>
      <c r="E25" s="2" t="s">
        <v>123</v>
      </c>
      <c r="F25" s="2" t="s">
        <v>28</v>
      </c>
      <c r="G25" s="2">
        <v>1337</v>
      </c>
      <c r="H25" s="2">
        <v>84300</v>
      </c>
    </row>
    <row r="26" spans="1:8" x14ac:dyDescent="0.25">
      <c r="A26" s="2">
        <v>173</v>
      </c>
      <c r="B26" s="2" t="s">
        <v>124</v>
      </c>
      <c r="C26" s="2" t="s">
        <v>125</v>
      </c>
      <c r="D26" s="2" t="s">
        <v>126</v>
      </c>
      <c r="E26" s="2" t="s">
        <v>127</v>
      </c>
      <c r="F26" s="2" t="s">
        <v>33</v>
      </c>
      <c r="G26" s="2">
        <v>1188</v>
      </c>
      <c r="H26" s="2">
        <v>43400</v>
      </c>
    </row>
    <row r="27" spans="1:8" x14ac:dyDescent="0.25">
      <c r="A27" s="2">
        <v>175</v>
      </c>
      <c r="B27" s="2" t="s">
        <v>128</v>
      </c>
      <c r="C27" s="2" t="s">
        <v>129</v>
      </c>
      <c r="D27" s="2" t="s">
        <v>130</v>
      </c>
      <c r="E27" s="2" t="s">
        <v>49</v>
      </c>
      <c r="F27" s="2" t="s">
        <v>33</v>
      </c>
      <c r="G27" s="2">
        <v>1323</v>
      </c>
      <c r="H27" s="2">
        <v>84300</v>
      </c>
    </row>
    <row r="28" spans="1:8" x14ac:dyDescent="0.25">
      <c r="A28" s="2">
        <v>177</v>
      </c>
      <c r="B28" s="2" t="s">
        <v>131</v>
      </c>
      <c r="C28" s="2" t="s">
        <v>132</v>
      </c>
      <c r="D28" s="2" t="s">
        <v>133</v>
      </c>
      <c r="E28" s="2" t="s">
        <v>134</v>
      </c>
      <c r="F28" s="2" t="s">
        <v>135</v>
      </c>
      <c r="G28" s="2">
        <v>1621</v>
      </c>
      <c r="H28" s="2">
        <v>81200</v>
      </c>
    </row>
    <row r="29" spans="1:8" x14ac:dyDescent="0.25">
      <c r="A29" s="2">
        <v>181</v>
      </c>
      <c r="B29" s="2" t="s">
        <v>136</v>
      </c>
      <c r="C29" s="2" t="s">
        <v>137</v>
      </c>
      <c r="D29" s="2" t="s">
        <v>66</v>
      </c>
      <c r="E29" s="2" t="s">
        <v>67</v>
      </c>
      <c r="F29" s="2" t="s">
        <v>33</v>
      </c>
      <c r="G29" s="2">
        <v>1286</v>
      </c>
      <c r="H29" s="2">
        <v>76400</v>
      </c>
    </row>
    <row r="30" spans="1:8" x14ac:dyDescent="0.25">
      <c r="A30" s="2">
        <v>186</v>
      </c>
      <c r="B30" s="2" t="s">
        <v>138</v>
      </c>
      <c r="C30" s="2" t="s">
        <v>139</v>
      </c>
      <c r="D30" s="2" t="s">
        <v>140</v>
      </c>
      <c r="E30" s="2" t="s">
        <v>141</v>
      </c>
      <c r="F30" s="2" t="s">
        <v>142</v>
      </c>
      <c r="G30" s="2">
        <v>1501</v>
      </c>
      <c r="H30" s="2">
        <v>96500</v>
      </c>
    </row>
    <row r="31" spans="1:8" x14ac:dyDescent="0.25">
      <c r="A31" s="2">
        <v>187</v>
      </c>
      <c r="B31" s="2" t="s">
        <v>143</v>
      </c>
      <c r="C31" s="2" t="s">
        <v>144</v>
      </c>
      <c r="D31" s="2" t="s">
        <v>145</v>
      </c>
      <c r="E31" s="2" t="s">
        <v>146</v>
      </c>
      <c r="F31" s="2" t="s">
        <v>147</v>
      </c>
      <c r="G31" s="2">
        <v>1501</v>
      </c>
      <c r="H31" s="2">
        <v>136800</v>
      </c>
    </row>
    <row r="32" spans="1:8" x14ac:dyDescent="0.25">
      <c r="A32" s="2">
        <v>189</v>
      </c>
      <c r="B32" s="2" t="s">
        <v>148</v>
      </c>
      <c r="C32" s="2" t="s">
        <v>149</v>
      </c>
      <c r="D32" s="2" t="s">
        <v>150</v>
      </c>
      <c r="E32" s="2" t="s">
        <v>151</v>
      </c>
      <c r="F32" s="2" t="s">
        <v>152</v>
      </c>
      <c r="G32" s="2">
        <v>1504</v>
      </c>
      <c r="H32" s="2">
        <v>69400</v>
      </c>
    </row>
    <row r="33" spans="1:8" x14ac:dyDescent="0.25">
      <c r="A33" s="2">
        <v>198</v>
      </c>
      <c r="B33" s="2" t="s">
        <v>153</v>
      </c>
      <c r="C33" s="2" t="s">
        <v>154</v>
      </c>
      <c r="D33" s="2" t="s">
        <v>155</v>
      </c>
      <c r="E33" s="2" t="s">
        <v>156</v>
      </c>
      <c r="F33" s="2" t="s">
        <v>33</v>
      </c>
      <c r="G33" s="2">
        <v>1216</v>
      </c>
      <c r="H33" s="2">
        <v>23000</v>
      </c>
    </row>
    <row r="34" spans="1:8" x14ac:dyDescent="0.25">
      <c r="A34" s="2">
        <v>201</v>
      </c>
      <c r="B34" s="2" t="s">
        <v>157</v>
      </c>
      <c r="C34" s="2" t="s">
        <v>158</v>
      </c>
      <c r="D34" s="2" t="s">
        <v>159</v>
      </c>
      <c r="E34" s="2" t="s">
        <v>160</v>
      </c>
      <c r="F34" s="2" t="s">
        <v>147</v>
      </c>
      <c r="G34" s="2">
        <v>1501</v>
      </c>
      <c r="H34" s="2">
        <v>92700</v>
      </c>
    </row>
    <row r="35" spans="1:8" x14ac:dyDescent="0.25">
      <c r="A35" s="2">
        <v>202</v>
      </c>
      <c r="B35" s="2" t="s">
        <v>161</v>
      </c>
      <c r="C35" s="2" t="s">
        <v>162</v>
      </c>
      <c r="D35" s="2" t="s">
        <v>163</v>
      </c>
      <c r="E35" s="2" t="s">
        <v>164</v>
      </c>
      <c r="F35" s="2" t="s">
        <v>165</v>
      </c>
      <c r="G35" s="2">
        <v>1323</v>
      </c>
      <c r="H35" s="2">
        <v>90300</v>
      </c>
    </row>
    <row r="36" spans="1:8" x14ac:dyDescent="0.25">
      <c r="A36" s="2">
        <v>204</v>
      </c>
      <c r="B36" s="2" t="s">
        <v>166</v>
      </c>
      <c r="C36" s="2" t="s">
        <v>167</v>
      </c>
      <c r="D36" s="2" t="s">
        <v>155</v>
      </c>
      <c r="E36" s="2" t="s">
        <v>156</v>
      </c>
      <c r="F36" s="2" t="s">
        <v>33</v>
      </c>
      <c r="G36" s="2">
        <v>1188</v>
      </c>
      <c r="H36" s="2">
        <v>68700</v>
      </c>
    </row>
    <row r="37" spans="1:8" x14ac:dyDescent="0.25">
      <c r="A37" s="2">
        <v>205</v>
      </c>
      <c r="B37" s="2" t="s">
        <v>168</v>
      </c>
      <c r="C37" s="2" t="s">
        <v>169</v>
      </c>
      <c r="D37" s="2" t="s">
        <v>170</v>
      </c>
      <c r="E37" s="2" t="s">
        <v>171</v>
      </c>
      <c r="F37" s="2" t="s">
        <v>33</v>
      </c>
      <c r="G37" s="2">
        <v>1166</v>
      </c>
      <c r="H37" s="2">
        <v>90700</v>
      </c>
    </row>
    <row r="38" spans="1:8" x14ac:dyDescent="0.25">
      <c r="A38" s="2">
        <v>206</v>
      </c>
      <c r="B38" s="2" t="s">
        <v>172</v>
      </c>
      <c r="C38" s="2" t="s">
        <v>173</v>
      </c>
      <c r="D38" s="2" t="s">
        <v>89</v>
      </c>
      <c r="E38" s="2" t="s">
        <v>174</v>
      </c>
      <c r="F38" s="2" t="s">
        <v>89</v>
      </c>
      <c r="G38" s="2">
        <v>1166</v>
      </c>
      <c r="H38" s="2">
        <v>0</v>
      </c>
    </row>
    <row r="39" spans="1:8" x14ac:dyDescent="0.25">
      <c r="A39" s="2">
        <v>209</v>
      </c>
      <c r="B39" s="2" t="s">
        <v>175</v>
      </c>
      <c r="C39" s="2" t="s">
        <v>176</v>
      </c>
      <c r="D39" s="2" t="s">
        <v>177</v>
      </c>
      <c r="E39" s="2" t="s">
        <v>178</v>
      </c>
      <c r="F39" s="2" t="s">
        <v>28</v>
      </c>
      <c r="G39" s="2">
        <v>1370</v>
      </c>
      <c r="H39" s="2">
        <v>53800</v>
      </c>
    </row>
    <row r="40" spans="1:8" x14ac:dyDescent="0.25">
      <c r="A40" s="2">
        <v>211</v>
      </c>
      <c r="B40" s="2" t="s">
        <v>179</v>
      </c>
      <c r="C40" s="2" t="s">
        <v>180</v>
      </c>
      <c r="D40" s="2" t="s">
        <v>181</v>
      </c>
      <c r="E40" s="2" t="s">
        <v>182</v>
      </c>
      <c r="F40" s="2" t="s">
        <v>183</v>
      </c>
      <c r="G40" s="2">
        <v>1621</v>
      </c>
      <c r="H40" s="2">
        <v>58600</v>
      </c>
    </row>
    <row r="41" spans="1:8" x14ac:dyDescent="0.25">
      <c r="A41" s="2">
        <v>216</v>
      </c>
      <c r="B41" s="2" t="s">
        <v>184</v>
      </c>
      <c r="C41" s="2" t="s">
        <v>185</v>
      </c>
      <c r="D41" s="2" t="s">
        <v>186</v>
      </c>
      <c r="E41" s="2" t="s">
        <v>187</v>
      </c>
      <c r="F41" s="2" t="s">
        <v>72</v>
      </c>
      <c r="G41" s="2">
        <v>1702</v>
      </c>
      <c r="H41" s="2">
        <v>60300</v>
      </c>
    </row>
    <row r="42" spans="1:8" x14ac:dyDescent="0.25">
      <c r="A42" s="2">
        <v>219</v>
      </c>
      <c r="B42" s="2" t="s">
        <v>188</v>
      </c>
      <c r="C42" s="2" t="s">
        <v>189</v>
      </c>
      <c r="D42" s="2" t="s">
        <v>190</v>
      </c>
      <c r="E42" s="2" t="s">
        <v>191</v>
      </c>
      <c r="F42" s="2" t="s">
        <v>33</v>
      </c>
      <c r="G42" s="2">
        <v>1166</v>
      </c>
      <c r="H42" s="2">
        <v>11000</v>
      </c>
    </row>
    <row r="43" spans="1:8" x14ac:dyDescent="0.25">
      <c r="A43" s="2">
        <v>223</v>
      </c>
      <c r="B43" s="2" t="s">
        <v>192</v>
      </c>
      <c r="C43" s="2" t="s">
        <v>193</v>
      </c>
      <c r="D43" s="2" t="s">
        <v>194</v>
      </c>
      <c r="E43" s="2" t="s">
        <v>195</v>
      </c>
      <c r="F43" s="2" t="s">
        <v>59</v>
      </c>
      <c r="G43" s="2">
        <v>1166</v>
      </c>
      <c r="H43" s="2">
        <v>0</v>
      </c>
    </row>
    <row r="44" spans="1:8" x14ac:dyDescent="0.25">
      <c r="A44" s="2">
        <v>227</v>
      </c>
      <c r="B44" s="2" t="s">
        <v>196</v>
      </c>
      <c r="C44" s="2" t="s">
        <v>197</v>
      </c>
      <c r="D44" s="2" t="s">
        <v>198</v>
      </c>
      <c r="E44" s="2" t="s">
        <v>199</v>
      </c>
      <c r="F44" s="2" t="s">
        <v>82</v>
      </c>
      <c r="G44" s="2">
        <v>1401</v>
      </c>
      <c r="H44" s="2">
        <v>120800</v>
      </c>
    </row>
    <row r="45" spans="1:8" x14ac:dyDescent="0.25">
      <c r="A45" s="2">
        <v>233</v>
      </c>
      <c r="B45" s="2" t="s">
        <v>200</v>
      </c>
      <c r="C45" s="2" t="s">
        <v>201</v>
      </c>
      <c r="D45" s="2" t="s">
        <v>202</v>
      </c>
      <c r="E45" s="2" t="s">
        <v>203</v>
      </c>
      <c r="F45" s="2" t="s">
        <v>165</v>
      </c>
      <c r="G45" s="2">
        <v>1286</v>
      </c>
      <c r="H45" s="2">
        <v>48700</v>
      </c>
    </row>
    <row r="46" spans="1:8" x14ac:dyDescent="0.25">
      <c r="A46" s="2">
        <v>237</v>
      </c>
      <c r="B46" s="2" t="s">
        <v>204</v>
      </c>
      <c r="C46" s="2" t="s">
        <v>205</v>
      </c>
      <c r="D46" s="2" t="s">
        <v>70</v>
      </c>
      <c r="E46" s="2" t="s">
        <v>206</v>
      </c>
      <c r="F46" s="2" t="s">
        <v>72</v>
      </c>
      <c r="G46" s="2">
        <v>1286</v>
      </c>
      <c r="H46" s="2">
        <v>0</v>
      </c>
    </row>
    <row r="47" spans="1:8" x14ac:dyDescent="0.25">
      <c r="A47" s="2">
        <v>239</v>
      </c>
      <c r="B47" s="2" t="s">
        <v>207</v>
      </c>
      <c r="C47" s="2" t="s">
        <v>208</v>
      </c>
      <c r="D47" s="2" t="s">
        <v>209</v>
      </c>
      <c r="E47" s="2" t="s">
        <v>210</v>
      </c>
      <c r="F47" s="2" t="s">
        <v>33</v>
      </c>
      <c r="G47" s="2">
        <v>1166</v>
      </c>
      <c r="H47" s="2">
        <v>105000</v>
      </c>
    </row>
    <row r="48" spans="1:8" x14ac:dyDescent="0.25">
      <c r="A48" s="2">
        <v>240</v>
      </c>
      <c r="B48" s="2" t="s">
        <v>211</v>
      </c>
      <c r="C48" s="2" t="s">
        <v>212</v>
      </c>
      <c r="D48" s="2" t="s">
        <v>213</v>
      </c>
      <c r="E48" s="2" t="s">
        <v>214</v>
      </c>
      <c r="F48" s="2" t="s">
        <v>147</v>
      </c>
      <c r="G48" s="2">
        <v>1501</v>
      </c>
      <c r="H48" s="2">
        <v>93900</v>
      </c>
    </row>
    <row r="49" spans="1:8" x14ac:dyDescent="0.25">
      <c r="A49" s="2">
        <v>242</v>
      </c>
      <c r="B49" s="2" t="s">
        <v>215</v>
      </c>
      <c r="C49" s="2" t="s">
        <v>216</v>
      </c>
      <c r="D49" s="2" t="s">
        <v>217</v>
      </c>
      <c r="E49" s="2" t="s">
        <v>218</v>
      </c>
      <c r="F49" s="2" t="s">
        <v>28</v>
      </c>
      <c r="G49" s="2">
        <v>1370</v>
      </c>
      <c r="H49" s="2">
        <v>61100</v>
      </c>
    </row>
    <row r="50" spans="1:8" x14ac:dyDescent="0.25">
      <c r="A50" s="2">
        <v>247</v>
      </c>
      <c r="B50" s="2" t="s">
        <v>219</v>
      </c>
      <c r="C50" s="2" t="s">
        <v>220</v>
      </c>
      <c r="D50" s="2" t="s">
        <v>57</v>
      </c>
      <c r="E50" s="2" t="s">
        <v>58</v>
      </c>
      <c r="F50" s="2" t="s">
        <v>59</v>
      </c>
      <c r="G50" s="2">
        <v>1370</v>
      </c>
      <c r="H50" s="2">
        <v>0</v>
      </c>
    </row>
    <row r="51" spans="1:8" x14ac:dyDescent="0.25">
      <c r="A51" s="2">
        <v>249</v>
      </c>
      <c r="B51" s="2" t="s">
        <v>221</v>
      </c>
      <c r="C51" s="2" t="s">
        <v>222</v>
      </c>
      <c r="D51" s="2" t="s">
        <v>223</v>
      </c>
      <c r="E51" s="2" t="s">
        <v>224</v>
      </c>
      <c r="F51" s="2" t="s">
        <v>225</v>
      </c>
      <c r="G51" s="2">
        <v>1401</v>
      </c>
      <c r="H51" s="2">
        <v>113000</v>
      </c>
    </row>
    <row r="52" spans="1:8" x14ac:dyDescent="0.25">
      <c r="A52" s="2">
        <v>250</v>
      </c>
      <c r="B52" s="2" t="s">
        <v>226</v>
      </c>
      <c r="C52" s="2" t="s">
        <v>227</v>
      </c>
      <c r="D52" s="2" t="s">
        <v>122</v>
      </c>
      <c r="E52" s="2" t="s">
        <v>228</v>
      </c>
      <c r="F52" s="2" t="s">
        <v>28</v>
      </c>
      <c r="G52" s="2">
        <v>1337</v>
      </c>
      <c r="H52" s="2">
        <v>68100</v>
      </c>
    </row>
    <row r="53" spans="1:8" x14ac:dyDescent="0.25">
      <c r="A53" s="2">
        <v>256</v>
      </c>
      <c r="B53" s="2" t="s">
        <v>229</v>
      </c>
      <c r="C53" s="2" t="s">
        <v>230</v>
      </c>
      <c r="D53" s="2" t="s">
        <v>231</v>
      </c>
      <c r="E53" s="2" t="s">
        <v>232</v>
      </c>
      <c r="F53" s="2" t="s">
        <v>28</v>
      </c>
      <c r="G53" s="2">
        <v>1370</v>
      </c>
      <c r="H53" s="2">
        <v>77900</v>
      </c>
    </row>
    <row r="54" spans="1:8" x14ac:dyDescent="0.25">
      <c r="A54" s="2">
        <v>259</v>
      </c>
      <c r="B54" s="2" t="s">
        <v>233</v>
      </c>
      <c r="C54" s="2" t="s">
        <v>234</v>
      </c>
      <c r="D54" s="2" t="s">
        <v>235</v>
      </c>
      <c r="E54" s="2" t="s">
        <v>236</v>
      </c>
      <c r="F54" s="2" t="s">
        <v>59</v>
      </c>
      <c r="G54" s="2">
        <v>1504</v>
      </c>
      <c r="H54" s="2">
        <v>120400</v>
      </c>
    </row>
    <row r="55" spans="1:8" x14ac:dyDescent="0.25">
      <c r="A55" s="2">
        <v>260</v>
      </c>
      <c r="B55" s="2" t="s">
        <v>237</v>
      </c>
      <c r="C55" s="2" t="s">
        <v>238</v>
      </c>
      <c r="D55" s="2" t="s">
        <v>239</v>
      </c>
      <c r="E55" s="2" t="s">
        <v>240</v>
      </c>
      <c r="F55" s="2" t="s">
        <v>165</v>
      </c>
      <c r="G55" s="2">
        <v>1323</v>
      </c>
      <c r="H55" s="2">
        <v>89600</v>
      </c>
    </row>
    <row r="56" spans="1:8" x14ac:dyDescent="0.25">
      <c r="A56" s="2">
        <v>273</v>
      </c>
      <c r="B56" s="2" t="s">
        <v>241</v>
      </c>
      <c r="C56" s="2" t="s">
        <v>242</v>
      </c>
      <c r="D56" s="2" t="s">
        <v>243</v>
      </c>
      <c r="E56" s="2" t="s">
        <v>244</v>
      </c>
      <c r="F56" s="2" t="s">
        <v>59</v>
      </c>
      <c r="G56" s="2">
        <v>1323</v>
      </c>
      <c r="H56" s="2">
        <v>0</v>
      </c>
    </row>
    <row r="57" spans="1:8" x14ac:dyDescent="0.25">
      <c r="A57" s="2">
        <v>276</v>
      </c>
      <c r="B57" s="2" t="s">
        <v>245</v>
      </c>
      <c r="C57" s="2" t="s">
        <v>246</v>
      </c>
      <c r="D57" s="2" t="s">
        <v>247</v>
      </c>
      <c r="E57" s="2" t="s">
        <v>248</v>
      </c>
      <c r="F57" s="2" t="s">
        <v>38</v>
      </c>
      <c r="G57" s="2">
        <v>1611</v>
      </c>
      <c r="H57" s="2">
        <v>107800</v>
      </c>
    </row>
    <row r="58" spans="1:8" x14ac:dyDescent="0.25">
      <c r="A58" s="2">
        <v>278</v>
      </c>
      <c r="B58" s="2" t="s">
        <v>249</v>
      </c>
      <c r="C58" s="2" t="s">
        <v>250</v>
      </c>
      <c r="D58" s="2" t="s">
        <v>251</v>
      </c>
      <c r="E58" s="2" t="s">
        <v>252</v>
      </c>
      <c r="F58" s="2" t="s">
        <v>225</v>
      </c>
      <c r="G58" s="2">
        <v>1401</v>
      </c>
      <c r="H58" s="2">
        <v>119600</v>
      </c>
    </row>
    <row r="59" spans="1:8" x14ac:dyDescent="0.25">
      <c r="A59" s="2">
        <v>282</v>
      </c>
      <c r="B59" s="2" t="s">
        <v>253</v>
      </c>
      <c r="C59" s="2" t="s">
        <v>254</v>
      </c>
      <c r="D59" s="2" t="s">
        <v>255</v>
      </c>
      <c r="E59" s="2" t="s">
        <v>256</v>
      </c>
      <c r="F59" s="2" t="s">
        <v>38</v>
      </c>
      <c r="G59" s="2">
        <v>1611</v>
      </c>
      <c r="H59" s="2">
        <v>93300</v>
      </c>
    </row>
    <row r="60" spans="1:8" x14ac:dyDescent="0.25">
      <c r="A60" s="2">
        <v>286</v>
      </c>
      <c r="B60" s="2" t="s">
        <v>257</v>
      </c>
      <c r="C60" s="2" t="s">
        <v>258</v>
      </c>
      <c r="D60" s="2" t="s">
        <v>126</v>
      </c>
      <c r="E60" s="2" t="s">
        <v>127</v>
      </c>
      <c r="F60" s="2" t="s">
        <v>33</v>
      </c>
      <c r="G60" s="2">
        <v>1216</v>
      </c>
      <c r="H60" s="2">
        <v>123700</v>
      </c>
    </row>
    <row r="61" spans="1:8" x14ac:dyDescent="0.25">
      <c r="A61" s="2">
        <v>293</v>
      </c>
      <c r="B61" s="2" t="s">
        <v>259</v>
      </c>
      <c r="C61" s="2" t="s">
        <v>260</v>
      </c>
      <c r="D61" s="2" t="s">
        <v>261</v>
      </c>
      <c r="E61" s="2" t="s">
        <v>262</v>
      </c>
      <c r="F61" s="2" t="s">
        <v>263</v>
      </c>
      <c r="G61" s="2">
        <v>1216</v>
      </c>
      <c r="H61" s="2">
        <v>0</v>
      </c>
    </row>
    <row r="62" spans="1:8" x14ac:dyDescent="0.25">
      <c r="A62" s="2">
        <v>298</v>
      </c>
      <c r="B62" s="2" t="s">
        <v>264</v>
      </c>
      <c r="C62" s="2" t="s">
        <v>265</v>
      </c>
      <c r="D62" s="2" t="s">
        <v>266</v>
      </c>
      <c r="E62" s="2" t="s">
        <v>267</v>
      </c>
      <c r="F62" s="2" t="s">
        <v>263</v>
      </c>
      <c r="G62" s="2">
        <v>1702</v>
      </c>
      <c r="H62" s="2">
        <v>141300</v>
      </c>
    </row>
    <row r="63" spans="1:8" x14ac:dyDescent="0.25">
      <c r="A63" s="2">
        <v>299</v>
      </c>
      <c r="B63" s="2" t="s">
        <v>268</v>
      </c>
      <c r="C63" s="2" t="s">
        <v>269</v>
      </c>
      <c r="D63" s="2" t="s">
        <v>270</v>
      </c>
      <c r="E63" s="2" t="s">
        <v>271</v>
      </c>
      <c r="F63" s="2" t="s">
        <v>45</v>
      </c>
      <c r="G63" s="2">
        <v>1504</v>
      </c>
      <c r="H63" s="2">
        <v>95100</v>
      </c>
    </row>
    <row r="64" spans="1:8" x14ac:dyDescent="0.25">
      <c r="A64" s="2">
        <v>303</v>
      </c>
      <c r="B64" s="2" t="s">
        <v>272</v>
      </c>
      <c r="C64" s="2" t="s">
        <v>273</v>
      </c>
      <c r="D64" s="2" t="s">
        <v>274</v>
      </c>
      <c r="E64" s="2" t="s">
        <v>275</v>
      </c>
      <c r="F64" s="2" t="s">
        <v>276</v>
      </c>
      <c r="G64" s="2">
        <v>1504</v>
      </c>
      <c r="H64" s="2">
        <v>0</v>
      </c>
    </row>
    <row r="65" spans="1:8" x14ac:dyDescent="0.25">
      <c r="A65" s="2">
        <v>307</v>
      </c>
      <c r="B65" s="2" t="s">
        <v>277</v>
      </c>
      <c r="C65" s="2" t="s">
        <v>278</v>
      </c>
      <c r="D65" s="2" t="s">
        <v>279</v>
      </c>
      <c r="E65" s="2" t="s">
        <v>280</v>
      </c>
      <c r="F65" s="2" t="s">
        <v>59</v>
      </c>
      <c r="G65" s="2">
        <v>1504</v>
      </c>
      <c r="H65" s="2">
        <v>0</v>
      </c>
    </row>
    <row r="66" spans="1:8" x14ac:dyDescent="0.25">
      <c r="A66" s="2">
        <v>311</v>
      </c>
      <c r="B66" s="2" t="s">
        <v>281</v>
      </c>
      <c r="C66" s="2" t="s">
        <v>282</v>
      </c>
      <c r="D66" s="2" t="s">
        <v>283</v>
      </c>
      <c r="E66" s="2" t="s">
        <v>284</v>
      </c>
      <c r="F66" s="2" t="s">
        <v>142</v>
      </c>
      <c r="G66" s="2">
        <v>1501</v>
      </c>
      <c r="H66" s="2">
        <v>90500</v>
      </c>
    </row>
    <row r="67" spans="1:8" x14ac:dyDescent="0.25">
      <c r="A67" s="2">
        <v>314</v>
      </c>
      <c r="B67" s="2" t="s">
        <v>285</v>
      </c>
      <c r="C67" s="2" t="s">
        <v>286</v>
      </c>
      <c r="D67" s="2" t="s">
        <v>287</v>
      </c>
      <c r="E67" s="2" t="s">
        <v>288</v>
      </c>
      <c r="F67" s="2" t="s">
        <v>289</v>
      </c>
      <c r="G67" s="2">
        <v>1401</v>
      </c>
      <c r="H67" s="2">
        <v>79900</v>
      </c>
    </row>
    <row r="68" spans="1:8" x14ac:dyDescent="0.25">
      <c r="A68" s="2">
        <v>319</v>
      </c>
      <c r="B68" s="2" t="s">
        <v>290</v>
      </c>
      <c r="C68" s="2" t="s">
        <v>291</v>
      </c>
      <c r="D68" s="2" t="s">
        <v>292</v>
      </c>
      <c r="E68" s="2" t="s">
        <v>293</v>
      </c>
      <c r="F68" s="2" t="s">
        <v>33</v>
      </c>
      <c r="G68" s="2">
        <v>1323</v>
      </c>
      <c r="H68" s="2">
        <v>102700</v>
      </c>
    </row>
    <row r="69" spans="1:8" x14ac:dyDescent="0.25">
      <c r="A69" s="2">
        <v>320</v>
      </c>
      <c r="B69" s="2" t="s">
        <v>294</v>
      </c>
      <c r="C69" s="2" t="s">
        <v>295</v>
      </c>
      <c r="D69" s="2" t="s">
        <v>296</v>
      </c>
      <c r="E69" s="2" t="s">
        <v>297</v>
      </c>
      <c r="F69" s="2" t="s">
        <v>33</v>
      </c>
      <c r="G69" s="2">
        <v>1188</v>
      </c>
      <c r="H69" s="2">
        <v>94500</v>
      </c>
    </row>
    <row r="70" spans="1:8" x14ac:dyDescent="0.25">
      <c r="A70" s="2">
        <v>321</v>
      </c>
      <c r="B70" s="2" t="s">
        <v>298</v>
      </c>
      <c r="C70" s="2" t="s">
        <v>299</v>
      </c>
      <c r="D70" s="2" t="s">
        <v>62</v>
      </c>
      <c r="E70" s="2" t="s">
        <v>63</v>
      </c>
      <c r="F70" s="2" t="s">
        <v>33</v>
      </c>
      <c r="G70" s="2">
        <v>1165</v>
      </c>
      <c r="H70" s="2">
        <v>105000</v>
      </c>
    </row>
    <row r="71" spans="1:8" x14ac:dyDescent="0.25">
      <c r="A71" s="2">
        <v>323</v>
      </c>
      <c r="B71" s="2" t="s">
        <v>300</v>
      </c>
      <c r="C71" s="2" t="s">
        <v>301</v>
      </c>
      <c r="D71" s="2" t="s">
        <v>302</v>
      </c>
      <c r="E71" s="2" t="s">
        <v>182</v>
      </c>
      <c r="F71" s="2" t="s">
        <v>303</v>
      </c>
      <c r="G71" s="2">
        <v>1612</v>
      </c>
      <c r="H71" s="2">
        <v>88000</v>
      </c>
    </row>
    <row r="72" spans="1:8" x14ac:dyDescent="0.25">
      <c r="A72" s="2">
        <v>324</v>
      </c>
      <c r="B72" s="2" t="s">
        <v>304</v>
      </c>
      <c r="C72" s="2" t="s">
        <v>305</v>
      </c>
      <c r="D72" s="2" t="s">
        <v>306</v>
      </c>
      <c r="E72" s="2" t="s">
        <v>307</v>
      </c>
      <c r="F72" s="2" t="s">
        <v>147</v>
      </c>
      <c r="G72" s="2">
        <v>1501</v>
      </c>
      <c r="H72" s="2">
        <v>77000</v>
      </c>
    </row>
    <row r="73" spans="1:8" x14ac:dyDescent="0.25">
      <c r="A73" s="2">
        <v>328</v>
      </c>
      <c r="B73" s="2" t="s">
        <v>308</v>
      </c>
      <c r="C73" s="2" t="s">
        <v>309</v>
      </c>
      <c r="D73" s="2" t="s">
        <v>310</v>
      </c>
      <c r="E73" s="2" t="s">
        <v>311</v>
      </c>
      <c r="F73" s="2" t="s">
        <v>33</v>
      </c>
      <c r="G73" s="2">
        <v>1323</v>
      </c>
      <c r="H73" s="2">
        <v>43000</v>
      </c>
    </row>
    <row r="74" spans="1:8" x14ac:dyDescent="0.25">
      <c r="A74" s="2">
        <v>333</v>
      </c>
      <c r="B74" s="2" t="s">
        <v>312</v>
      </c>
      <c r="C74" s="2" t="s">
        <v>313</v>
      </c>
      <c r="D74" s="2" t="s">
        <v>314</v>
      </c>
      <c r="E74" s="2" t="s">
        <v>315</v>
      </c>
      <c r="F74" s="2" t="s">
        <v>38</v>
      </c>
      <c r="G74" s="2">
        <v>1611</v>
      </c>
      <c r="H74" s="2">
        <v>51600</v>
      </c>
    </row>
    <row r="75" spans="1:8" x14ac:dyDescent="0.25">
      <c r="A75" s="2">
        <v>334</v>
      </c>
      <c r="B75" s="2" t="s">
        <v>316</v>
      </c>
      <c r="C75" s="2" t="s">
        <v>317</v>
      </c>
      <c r="D75" s="2" t="s">
        <v>318</v>
      </c>
      <c r="E75" s="2" t="s">
        <v>319</v>
      </c>
      <c r="F75" s="2" t="s">
        <v>142</v>
      </c>
      <c r="G75" s="2">
        <v>1501</v>
      </c>
      <c r="H75" s="2">
        <v>98800</v>
      </c>
    </row>
    <row r="76" spans="1:8" x14ac:dyDescent="0.25">
      <c r="A76" s="2">
        <v>335</v>
      </c>
      <c r="B76" s="2" t="s">
        <v>320</v>
      </c>
      <c r="C76" s="2" t="s">
        <v>321</v>
      </c>
      <c r="D76" s="2" t="s">
        <v>322</v>
      </c>
      <c r="E76" s="2" t="s">
        <v>323</v>
      </c>
      <c r="F76" s="2" t="s">
        <v>59</v>
      </c>
      <c r="G76" s="2">
        <v>1501</v>
      </c>
      <c r="H76" s="2">
        <v>0</v>
      </c>
    </row>
    <row r="77" spans="1:8" x14ac:dyDescent="0.25">
      <c r="A77" s="2">
        <v>339</v>
      </c>
      <c r="B77" s="2" t="s">
        <v>324</v>
      </c>
      <c r="C77" s="2" t="s">
        <v>325</v>
      </c>
      <c r="D77" s="2" t="s">
        <v>326</v>
      </c>
      <c r="E77" s="2" t="s">
        <v>327</v>
      </c>
      <c r="F77" s="2" t="s">
        <v>33</v>
      </c>
      <c r="G77" s="2">
        <v>1188</v>
      </c>
      <c r="H77" s="2">
        <v>81100</v>
      </c>
    </row>
    <row r="78" spans="1:8" x14ac:dyDescent="0.25">
      <c r="A78" s="2">
        <v>344</v>
      </c>
      <c r="B78" s="2" t="s">
        <v>328</v>
      </c>
      <c r="C78" s="2" t="s">
        <v>329</v>
      </c>
      <c r="D78" s="2" t="s">
        <v>70</v>
      </c>
      <c r="E78" s="2" t="s">
        <v>330</v>
      </c>
      <c r="F78" s="2" t="s">
        <v>72</v>
      </c>
      <c r="G78" s="2">
        <v>1702</v>
      </c>
      <c r="H78" s="2">
        <v>59600</v>
      </c>
    </row>
    <row r="79" spans="1:8" x14ac:dyDescent="0.25">
      <c r="A79" s="2">
        <v>347</v>
      </c>
      <c r="B79" s="2" t="s">
        <v>331</v>
      </c>
      <c r="C79" s="2" t="s">
        <v>332</v>
      </c>
      <c r="D79" s="2" t="s">
        <v>333</v>
      </c>
      <c r="E79" s="2" t="s">
        <v>334</v>
      </c>
      <c r="F79" s="2" t="s">
        <v>33</v>
      </c>
      <c r="G79" s="2">
        <v>1166</v>
      </c>
      <c r="H79" s="2">
        <v>57700</v>
      </c>
    </row>
    <row r="80" spans="1:8" x14ac:dyDescent="0.25">
      <c r="A80" s="2">
        <v>348</v>
      </c>
      <c r="B80" s="2" t="s">
        <v>335</v>
      </c>
      <c r="C80" s="2" t="s">
        <v>336</v>
      </c>
      <c r="D80" s="2" t="s">
        <v>337</v>
      </c>
      <c r="E80" s="2" t="s">
        <v>182</v>
      </c>
      <c r="F80" s="2" t="s">
        <v>152</v>
      </c>
      <c r="G80" s="2">
        <v>1166</v>
      </c>
      <c r="H80" s="2">
        <v>0</v>
      </c>
    </row>
    <row r="81" spans="1:8" x14ac:dyDescent="0.25">
      <c r="A81" s="2">
        <v>350</v>
      </c>
      <c r="B81" s="2" t="s">
        <v>338</v>
      </c>
      <c r="C81" s="2" t="s">
        <v>339</v>
      </c>
      <c r="D81" s="2" t="s">
        <v>340</v>
      </c>
      <c r="E81" s="2" t="s">
        <v>341</v>
      </c>
      <c r="F81" s="2" t="s">
        <v>28</v>
      </c>
      <c r="G81" s="2">
        <v>1337</v>
      </c>
      <c r="H81" s="2">
        <v>65000</v>
      </c>
    </row>
    <row r="82" spans="1:8" x14ac:dyDescent="0.25">
      <c r="A82" s="2">
        <v>353</v>
      </c>
      <c r="B82" s="2" t="s">
        <v>342</v>
      </c>
      <c r="C82" s="2" t="s">
        <v>343</v>
      </c>
      <c r="D82" s="2" t="s">
        <v>344</v>
      </c>
      <c r="E82" s="2" t="s">
        <v>345</v>
      </c>
      <c r="F82" s="2" t="s">
        <v>28</v>
      </c>
      <c r="G82" s="2">
        <v>1337</v>
      </c>
      <c r="H82" s="2">
        <v>81100</v>
      </c>
    </row>
    <row r="83" spans="1:8" x14ac:dyDescent="0.25">
      <c r="A83" s="2">
        <v>356</v>
      </c>
      <c r="B83" s="2" t="s">
        <v>346</v>
      </c>
      <c r="C83" s="2" t="s">
        <v>347</v>
      </c>
      <c r="D83" s="2" t="s">
        <v>348</v>
      </c>
      <c r="E83" s="2" t="s">
        <v>349</v>
      </c>
      <c r="F83" s="2" t="s">
        <v>350</v>
      </c>
      <c r="G83" s="2">
        <v>1337</v>
      </c>
      <c r="H83" s="2">
        <v>0</v>
      </c>
    </row>
    <row r="84" spans="1:8" x14ac:dyDescent="0.25">
      <c r="A84" s="2">
        <v>357</v>
      </c>
      <c r="B84" s="2" t="s">
        <v>351</v>
      </c>
      <c r="C84" s="2" t="s">
        <v>352</v>
      </c>
      <c r="D84" s="2" t="s">
        <v>302</v>
      </c>
      <c r="E84" s="2" t="s">
        <v>182</v>
      </c>
      <c r="F84" s="2" t="s">
        <v>303</v>
      </c>
      <c r="G84" s="2">
        <v>1612</v>
      </c>
      <c r="H84" s="2">
        <v>77700</v>
      </c>
    </row>
    <row r="85" spans="1:8" x14ac:dyDescent="0.25">
      <c r="A85" s="2">
        <v>361</v>
      </c>
      <c r="B85" s="2" t="s">
        <v>353</v>
      </c>
      <c r="C85" s="2" t="s">
        <v>354</v>
      </c>
      <c r="D85" s="2" t="s">
        <v>355</v>
      </c>
      <c r="E85" s="2" t="s">
        <v>356</v>
      </c>
      <c r="F85" s="2" t="s">
        <v>59</v>
      </c>
      <c r="G85" s="2">
        <v>1612</v>
      </c>
      <c r="H85" s="2">
        <v>0</v>
      </c>
    </row>
    <row r="86" spans="1:8" x14ac:dyDescent="0.25">
      <c r="A86" s="2">
        <v>362</v>
      </c>
      <c r="B86" s="2" t="s">
        <v>357</v>
      </c>
      <c r="C86" s="2" t="s">
        <v>358</v>
      </c>
      <c r="D86" s="2" t="s">
        <v>359</v>
      </c>
      <c r="E86" s="2" t="s">
        <v>360</v>
      </c>
      <c r="F86" s="2" t="s">
        <v>33</v>
      </c>
      <c r="G86" s="2">
        <v>1216</v>
      </c>
      <c r="H86" s="2">
        <v>41900</v>
      </c>
    </row>
    <row r="87" spans="1:8" x14ac:dyDescent="0.25">
      <c r="A87" s="2">
        <v>363</v>
      </c>
      <c r="B87" s="2" t="s">
        <v>361</v>
      </c>
      <c r="C87" s="2" t="s">
        <v>362</v>
      </c>
      <c r="D87" s="2" t="s">
        <v>363</v>
      </c>
      <c r="E87" s="2" t="s">
        <v>364</v>
      </c>
      <c r="F87" s="2" t="s">
        <v>33</v>
      </c>
      <c r="G87" s="2">
        <v>1216</v>
      </c>
      <c r="H87" s="2">
        <v>114200</v>
      </c>
    </row>
    <row r="88" spans="1:8" x14ac:dyDescent="0.25">
      <c r="A88" s="2">
        <v>369</v>
      </c>
      <c r="B88" s="2" t="s">
        <v>365</v>
      </c>
      <c r="C88" s="2" t="s">
        <v>366</v>
      </c>
      <c r="D88" s="2" t="s">
        <v>113</v>
      </c>
      <c r="E88" s="2" t="s">
        <v>367</v>
      </c>
      <c r="F88" s="2" t="s">
        <v>115</v>
      </c>
      <c r="G88" s="2">
        <v>1216</v>
      </c>
      <c r="H88" s="2">
        <v>0</v>
      </c>
    </row>
    <row r="89" spans="1:8" x14ac:dyDescent="0.25">
      <c r="A89" s="2">
        <v>376</v>
      </c>
      <c r="B89" s="2" t="s">
        <v>368</v>
      </c>
      <c r="C89" s="2" t="s">
        <v>369</v>
      </c>
      <c r="D89" s="2" t="s">
        <v>370</v>
      </c>
      <c r="E89" s="2" t="s">
        <v>371</v>
      </c>
      <c r="F89" s="2" t="s">
        <v>263</v>
      </c>
      <c r="G89" s="2">
        <v>1702</v>
      </c>
      <c r="H89" s="2">
        <v>0</v>
      </c>
    </row>
    <row r="90" spans="1:8" x14ac:dyDescent="0.25">
      <c r="A90" s="2">
        <v>379</v>
      </c>
      <c r="B90" s="2" t="s">
        <v>372</v>
      </c>
      <c r="C90" s="2" t="s">
        <v>373</v>
      </c>
      <c r="D90" s="2" t="s">
        <v>155</v>
      </c>
      <c r="E90" s="2" t="s">
        <v>156</v>
      </c>
      <c r="F90" s="2" t="s">
        <v>33</v>
      </c>
      <c r="G90" s="2">
        <v>1188</v>
      </c>
      <c r="H90" s="2">
        <v>70700</v>
      </c>
    </row>
    <row r="91" spans="1:8" x14ac:dyDescent="0.25">
      <c r="A91" s="2">
        <v>381</v>
      </c>
      <c r="B91" s="2" t="s">
        <v>374</v>
      </c>
      <c r="C91" s="2" t="s">
        <v>375</v>
      </c>
      <c r="D91" s="2" t="s">
        <v>376</v>
      </c>
      <c r="E91" s="2" t="s">
        <v>377</v>
      </c>
      <c r="F91" s="2" t="s">
        <v>289</v>
      </c>
      <c r="G91" s="2">
        <v>1401</v>
      </c>
      <c r="H91" s="2">
        <v>23500</v>
      </c>
    </row>
    <row r="92" spans="1:8" x14ac:dyDescent="0.25">
      <c r="A92" s="2">
        <v>382</v>
      </c>
      <c r="B92" s="2" t="s">
        <v>378</v>
      </c>
      <c r="C92" s="2" t="s">
        <v>379</v>
      </c>
      <c r="D92" s="2" t="s">
        <v>380</v>
      </c>
      <c r="E92" s="2" t="s">
        <v>381</v>
      </c>
      <c r="F92" s="2" t="s">
        <v>382</v>
      </c>
      <c r="G92" s="2">
        <v>1401</v>
      </c>
      <c r="H92" s="2">
        <v>71700</v>
      </c>
    </row>
    <row r="93" spans="1:8" x14ac:dyDescent="0.25">
      <c r="A93" s="2">
        <v>385</v>
      </c>
      <c r="B93" s="2" t="s">
        <v>383</v>
      </c>
      <c r="C93" s="2" t="s">
        <v>384</v>
      </c>
      <c r="D93" s="2" t="s">
        <v>385</v>
      </c>
      <c r="E93" s="2" t="s">
        <v>386</v>
      </c>
      <c r="F93" s="2" t="s">
        <v>387</v>
      </c>
      <c r="G93" s="2">
        <v>1621</v>
      </c>
      <c r="H93" s="2">
        <v>81500</v>
      </c>
    </row>
    <row r="94" spans="1:8" x14ac:dyDescent="0.25">
      <c r="A94" s="2">
        <v>386</v>
      </c>
      <c r="B94" s="2" t="s">
        <v>388</v>
      </c>
      <c r="C94" s="2" t="s">
        <v>389</v>
      </c>
      <c r="D94" s="2" t="s">
        <v>390</v>
      </c>
      <c r="E94" s="2" t="s">
        <v>391</v>
      </c>
      <c r="F94" s="2" t="s">
        <v>225</v>
      </c>
      <c r="G94" s="2">
        <v>1401</v>
      </c>
      <c r="H94" s="2">
        <v>121400</v>
      </c>
    </row>
    <row r="95" spans="1:8" x14ac:dyDescent="0.25">
      <c r="A95" s="2">
        <v>398</v>
      </c>
      <c r="B95" s="2" t="s">
        <v>392</v>
      </c>
      <c r="C95" s="2" t="s">
        <v>393</v>
      </c>
      <c r="D95" s="2" t="s">
        <v>394</v>
      </c>
      <c r="E95" s="2" t="s">
        <v>395</v>
      </c>
      <c r="F95" s="2" t="s">
        <v>135</v>
      </c>
      <c r="G95" s="2">
        <v>1621</v>
      </c>
      <c r="H95" s="2">
        <v>94400</v>
      </c>
    </row>
    <row r="96" spans="1:8" x14ac:dyDescent="0.25">
      <c r="A96" s="2">
        <v>406</v>
      </c>
      <c r="B96" s="2" t="s">
        <v>396</v>
      </c>
      <c r="C96" s="2" t="s">
        <v>397</v>
      </c>
      <c r="D96" s="2" t="s">
        <v>122</v>
      </c>
      <c r="E96" s="2" t="s">
        <v>398</v>
      </c>
      <c r="F96" s="2" t="s">
        <v>28</v>
      </c>
      <c r="G96" s="2">
        <v>1337</v>
      </c>
      <c r="H96" s="2">
        <v>95000</v>
      </c>
    </row>
    <row r="97" spans="1:8" x14ac:dyDescent="0.25">
      <c r="A97" s="2">
        <v>409</v>
      </c>
      <c r="B97" s="2" t="s">
        <v>399</v>
      </c>
      <c r="C97" s="2" t="s">
        <v>400</v>
      </c>
      <c r="D97" s="2" t="s">
        <v>401</v>
      </c>
      <c r="E97" s="2" t="s">
        <v>402</v>
      </c>
      <c r="F97" s="2" t="s">
        <v>59</v>
      </c>
      <c r="G97" s="2">
        <v>1337</v>
      </c>
      <c r="H97" s="2">
        <v>0</v>
      </c>
    </row>
    <row r="98" spans="1:8" x14ac:dyDescent="0.25">
      <c r="A98" s="2">
        <v>412</v>
      </c>
      <c r="B98" s="2" t="s">
        <v>403</v>
      </c>
      <c r="C98" s="2" t="s">
        <v>404</v>
      </c>
      <c r="D98" s="2" t="s">
        <v>405</v>
      </c>
      <c r="E98" s="2" t="s">
        <v>182</v>
      </c>
      <c r="F98" s="2" t="s">
        <v>303</v>
      </c>
      <c r="G98" s="2">
        <v>1612</v>
      </c>
      <c r="H98" s="2">
        <v>86800</v>
      </c>
    </row>
    <row r="99" spans="1:8" x14ac:dyDescent="0.25">
      <c r="A99" s="2">
        <v>415</v>
      </c>
      <c r="B99" s="2" t="s">
        <v>406</v>
      </c>
      <c r="C99" s="2" t="s">
        <v>407</v>
      </c>
      <c r="D99" s="2" t="s">
        <v>408</v>
      </c>
      <c r="E99" s="2" t="s">
        <v>409</v>
      </c>
      <c r="F99" s="2" t="s">
        <v>59</v>
      </c>
      <c r="G99" s="2">
        <v>1504</v>
      </c>
      <c r="H99" s="2">
        <v>77000</v>
      </c>
    </row>
    <row r="100" spans="1:8" x14ac:dyDescent="0.25">
      <c r="A100" s="2">
        <v>424</v>
      </c>
      <c r="B100" s="2" t="s">
        <v>410</v>
      </c>
      <c r="C100" s="2" t="s">
        <v>411</v>
      </c>
      <c r="D100" s="2" t="s">
        <v>66</v>
      </c>
      <c r="E100" s="2" t="s">
        <v>67</v>
      </c>
      <c r="F100" s="2" t="s">
        <v>33</v>
      </c>
      <c r="G100" s="2">
        <v>1286</v>
      </c>
      <c r="H100" s="2">
        <v>67500</v>
      </c>
    </row>
    <row r="101" spans="1:8" x14ac:dyDescent="0.25">
      <c r="A101" s="2">
        <v>443</v>
      </c>
      <c r="B101" s="2" t="s">
        <v>412</v>
      </c>
      <c r="C101" s="2" t="s">
        <v>413</v>
      </c>
      <c r="D101" s="2" t="s">
        <v>414</v>
      </c>
      <c r="E101" s="2" t="s">
        <v>415</v>
      </c>
      <c r="F101" s="2" t="s">
        <v>59</v>
      </c>
      <c r="G101" s="2">
        <v>1286</v>
      </c>
      <c r="H101" s="2">
        <v>0</v>
      </c>
    </row>
    <row r="102" spans="1:8" x14ac:dyDescent="0.25">
      <c r="A102" s="2">
        <v>447</v>
      </c>
      <c r="B102" s="2" t="s">
        <v>416</v>
      </c>
      <c r="C102" s="2" t="s">
        <v>417</v>
      </c>
      <c r="D102" s="2" t="s">
        <v>190</v>
      </c>
      <c r="E102" s="2" t="s">
        <v>418</v>
      </c>
      <c r="F102" s="2" t="s">
        <v>33</v>
      </c>
      <c r="G102" s="2">
        <v>1323</v>
      </c>
      <c r="H102" s="2">
        <v>49700</v>
      </c>
    </row>
    <row r="103" spans="1:8" x14ac:dyDescent="0.25">
      <c r="A103" s="2">
        <v>448</v>
      </c>
      <c r="B103" s="2" t="s">
        <v>419</v>
      </c>
      <c r="C103" s="2" t="s">
        <v>420</v>
      </c>
      <c r="D103" s="2" t="s">
        <v>421</v>
      </c>
      <c r="E103" s="2" t="s">
        <v>422</v>
      </c>
      <c r="F103" s="2" t="s">
        <v>77</v>
      </c>
      <c r="G103" s="2">
        <v>1504</v>
      </c>
      <c r="H103" s="2">
        <v>116400</v>
      </c>
    </row>
    <row r="104" spans="1:8" x14ac:dyDescent="0.25">
      <c r="A104" s="2">
        <v>450</v>
      </c>
      <c r="B104" s="2" t="s">
        <v>423</v>
      </c>
      <c r="C104" s="2" t="s">
        <v>424</v>
      </c>
      <c r="D104" s="2" t="s">
        <v>425</v>
      </c>
      <c r="E104" s="2" t="s">
        <v>63</v>
      </c>
      <c r="F104" s="2" t="s">
        <v>33</v>
      </c>
      <c r="G104" s="2">
        <v>1165</v>
      </c>
      <c r="H104" s="2">
        <v>77600</v>
      </c>
    </row>
    <row r="105" spans="1:8" x14ac:dyDescent="0.25">
      <c r="A105" s="2">
        <v>452</v>
      </c>
      <c r="B105" s="2" t="s">
        <v>426</v>
      </c>
      <c r="C105" s="2" t="s">
        <v>427</v>
      </c>
      <c r="D105" s="2" t="s">
        <v>428</v>
      </c>
      <c r="E105" s="2" t="s">
        <v>429</v>
      </c>
      <c r="F105" s="2" t="s">
        <v>382</v>
      </c>
      <c r="G105" s="2">
        <v>1401</v>
      </c>
      <c r="H105" s="2">
        <v>45300</v>
      </c>
    </row>
    <row r="106" spans="1:8" x14ac:dyDescent="0.25">
      <c r="A106" s="2">
        <v>455</v>
      </c>
      <c r="B106" s="2" t="s">
        <v>430</v>
      </c>
      <c r="C106" s="2" t="s">
        <v>431</v>
      </c>
      <c r="D106" s="2" t="s">
        <v>109</v>
      </c>
      <c r="E106" s="2" t="s">
        <v>110</v>
      </c>
      <c r="F106" s="2" t="s">
        <v>33</v>
      </c>
      <c r="G106" s="2">
        <v>1286</v>
      </c>
      <c r="H106" s="2">
        <v>95400</v>
      </c>
    </row>
    <row r="107" spans="1:8" x14ac:dyDescent="0.25">
      <c r="A107" s="2">
        <v>456</v>
      </c>
      <c r="B107" s="2" t="s">
        <v>432</v>
      </c>
      <c r="C107" s="2" t="s">
        <v>433</v>
      </c>
      <c r="D107" s="2" t="s">
        <v>66</v>
      </c>
      <c r="E107" s="2" t="s">
        <v>67</v>
      </c>
      <c r="F107" s="2" t="s">
        <v>33</v>
      </c>
      <c r="G107" s="2">
        <v>1286</v>
      </c>
      <c r="H107" s="2">
        <v>39800</v>
      </c>
    </row>
    <row r="108" spans="1:8" x14ac:dyDescent="0.25">
      <c r="A108" s="2">
        <v>458</v>
      </c>
      <c r="B108" s="2" t="s">
        <v>434</v>
      </c>
      <c r="C108" s="2" t="s">
        <v>435</v>
      </c>
      <c r="D108" s="2" t="s">
        <v>70</v>
      </c>
      <c r="E108" s="2" t="s">
        <v>330</v>
      </c>
      <c r="F108" s="2" t="s">
        <v>72</v>
      </c>
      <c r="G108" s="2">
        <v>1702</v>
      </c>
      <c r="H108" s="2">
        <v>104600</v>
      </c>
    </row>
    <row r="109" spans="1:8" x14ac:dyDescent="0.25">
      <c r="A109" s="2">
        <v>459</v>
      </c>
      <c r="B109" s="2" t="s">
        <v>436</v>
      </c>
      <c r="C109" s="2" t="s">
        <v>437</v>
      </c>
      <c r="D109" s="2" t="s">
        <v>438</v>
      </c>
      <c r="E109" s="2" t="s">
        <v>439</v>
      </c>
      <c r="F109" s="2" t="s">
        <v>59</v>
      </c>
      <c r="G109" s="2">
        <v>1702</v>
      </c>
      <c r="H109" s="2">
        <v>0</v>
      </c>
    </row>
    <row r="110" spans="1:8" x14ac:dyDescent="0.25">
      <c r="A110" s="2">
        <v>462</v>
      </c>
      <c r="B110" s="2" t="s">
        <v>440</v>
      </c>
      <c r="C110" s="2" t="s">
        <v>441</v>
      </c>
      <c r="D110" s="2" t="s">
        <v>296</v>
      </c>
      <c r="E110" s="2" t="s">
        <v>297</v>
      </c>
      <c r="F110" s="2" t="s">
        <v>33</v>
      </c>
      <c r="G110" s="2">
        <v>1216</v>
      </c>
      <c r="H110" s="2">
        <v>85800</v>
      </c>
    </row>
    <row r="111" spans="1:8" x14ac:dyDescent="0.25">
      <c r="A111" s="2">
        <v>465</v>
      </c>
      <c r="B111" s="2" t="s">
        <v>442</v>
      </c>
      <c r="C111" s="2" t="s">
        <v>443</v>
      </c>
      <c r="D111" s="2" t="s">
        <v>70</v>
      </c>
      <c r="E111" s="2" t="s">
        <v>330</v>
      </c>
      <c r="F111" s="2" t="s">
        <v>72</v>
      </c>
      <c r="G111" s="2">
        <v>1216</v>
      </c>
      <c r="H111" s="2">
        <v>0</v>
      </c>
    </row>
    <row r="112" spans="1:8" x14ac:dyDescent="0.25">
      <c r="A112" s="2">
        <v>471</v>
      </c>
      <c r="B112" s="2" t="s">
        <v>444</v>
      </c>
      <c r="C112" s="2" t="s">
        <v>445</v>
      </c>
      <c r="D112" s="2" t="s">
        <v>446</v>
      </c>
      <c r="E112" s="2" t="s">
        <v>447</v>
      </c>
      <c r="F112" s="2" t="s">
        <v>38</v>
      </c>
      <c r="G112" s="2">
        <v>1611</v>
      </c>
      <c r="H112" s="2">
        <v>60300</v>
      </c>
    </row>
    <row r="113" spans="1:8" x14ac:dyDescent="0.25">
      <c r="A113" s="2">
        <v>473</v>
      </c>
      <c r="B113" s="2" t="s">
        <v>448</v>
      </c>
      <c r="C113" s="2" t="s">
        <v>449</v>
      </c>
      <c r="D113" s="2" t="s">
        <v>450</v>
      </c>
      <c r="E113" s="2" t="s">
        <v>182</v>
      </c>
      <c r="F113" s="2" t="s">
        <v>225</v>
      </c>
      <c r="G113" s="2">
        <v>1401</v>
      </c>
      <c r="H113" s="2">
        <v>34800</v>
      </c>
    </row>
    <row r="114" spans="1:8" x14ac:dyDescent="0.25">
      <c r="A114" s="2">
        <v>475</v>
      </c>
      <c r="B114" s="2" t="s">
        <v>451</v>
      </c>
      <c r="C114" s="2" t="s">
        <v>452</v>
      </c>
      <c r="D114" s="2" t="s">
        <v>453</v>
      </c>
      <c r="E114" s="2" t="s">
        <v>311</v>
      </c>
      <c r="F114" s="2" t="s">
        <v>33</v>
      </c>
      <c r="G114" s="2">
        <v>1166</v>
      </c>
      <c r="H114" s="2">
        <v>55400</v>
      </c>
    </row>
    <row r="115" spans="1:8" x14ac:dyDescent="0.25">
      <c r="A115" s="2">
        <v>477</v>
      </c>
      <c r="B115" s="2" t="s">
        <v>454</v>
      </c>
      <c r="C115" s="2" t="s">
        <v>455</v>
      </c>
      <c r="D115" s="2" t="s">
        <v>456</v>
      </c>
      <c r="E115" s="2" t="s">
        <v>457</v>
      </c>
      <c r="F115" s="2" t="s">
        <v>59</v>
      </c>
      <c r="G115" s="2">
        <v>1166</v>
      </c>
      <c r="H115" s="2">
        <v>0</v>
      </c>
    </row>
    <row r="116" spans="1:8" x14ac:dyDescent="0.25">
      <c r="A116" s="2">
        <v>480</v>
      </c>
      <c r="B116" s="2" t="s">
        <v>458</v>
      </c>
      <c r="C116" s="2" t="s">
        <v>459</v>
      </c>
      <c r="D116" s="2" t="s">
        <v>460</v>
      </c>
      <c r="E116" s="2" t="s">
        <v>461</v>
      </c>
      <c r="F116" s="2" t="s">
        <v>462</v>
      </c>
      <c r="G116" s="2">
        <v>1166</v>
      </c>
      <c r="H116" s="2">
        <v>0</v>
      </c>
    </row>
    <row r="117" spans="1:8" x14ac:dyDescent="0.25">
      <c r="A117" s="2">
        <v>481</v>
      </c>
      <c r="B117" s="2" t="s">
        <v>463</v>
      </c>
      <c r="C117" s="2" t="s">
        <v>464</v>
      </c>
      <c r="D117" s="2" t="s">
        <v>465</v>
      </c>
      <c r="E117" s="2" t="s">
        <v>466</v>
      </c>
      <c r="F117" s="2" t="s">
        <v>467</v>
      </c>
      <c r="G117" s="2">
        <v>1166</v>
      </c>
      <c r="H117" s="2">
        <v>0</v>
      </c>
    </row>
    <row r="118" spans="1:8" x14ac:dyDescent="0.25">
      <c r="A118" s="2">
        <v>484</v>
      </c>
      <c r="B118" s="2" t="s">
        <v>468</v>
      </c>
      <c r="C118" s="2" t="s">
        <v>469</v>
      </c>
      <c r="D118" s="2" t="s">
        <v>470</v>
      </c>
      <c r="E118" s="2" t="s">
        <v>471</v>
      </c>
      <c r="F118" s="2" t="s">
        <v>72</v>
      </c>
      <c r="G118" s="2">
        <v>1702</v>
      </c>
      <c r="H118" s="2">
        <v>65700</v>
      </c>
    </row>
    <row r="119" spans="1:8" x14ac:dyDescent="0.25">
      <c r="A119" s="2">
        <v>486</v>
      </c>
      <c r="B119" s="2" t="s">
        <v>472</v>
      </c>
      <c r="C119" s="2" t="s">
        <v>473</v>
      </c>
      <c r="D119" s="2" t="s">
        <v>326</v>
      </c>
      <c r="E119" s="2" t="s">
        <v>327</v>
      </c>
      <c r="F119" s="2" t="s">
        <v>33</v>
      </c>
      <c r="G119" s="2">
        <v>1323</v>
      </c>
      <c r="H119" s="2">
        <v>72600</v>
      </c>
    </row>
    <row r="120" spans="1:8" x14ac:dyDescent="0.25">
      <c r="A120" s="2">
        <v>487</v>
      </c>
      <c r="B120" s="2" t="s">
        <v>474</v>
      </c>
      <c r="C120" s="2" t="s">
        <v>475</v>
      </c>
      <c r="D120" s="2" t="s">
        <v>476</v>
      </c>
      <c r="E120" s="2" t="s">
        <v>63</v>
      </c>
      <c r="F120" s="2" t="s">
        <v>33</v>
      </c>
      <c r="G120" s="2">
        <v>1165</v>
      </c>
      <c r="H120" s="2">
        <v>60300</v>
      </c>
    </row>
    <row r="121" spans="1:8" x14ac:dyDescent="0.25">
      <c r="A121" s="2">
        <v>489</v>
      </c>
      <c r="B121" s="2" t="s">
        <v>477</v>
      </c>
      <c r="C121" s="2" t="s">
        <v>478</v>
      </c>
      <c r="D121" s="2" t="s">
        <v>306</v>
      </c>
      <c r="E121" s="2" t="s">
        <v>479</v>
      </c>
      <c r="F121" s="2" t="s">
        <v>147</v>
      </c>
      <c r="G121" s="2">
        <v>1501</v>
      </c>
      <c r="H121" s="2">
        <v>43300</v>
      </c>
    </row>
    <row r="122" spans="1:8" x14ac:dyDescent="0.25">
      <c r="A122" s="2">
        <v>495</v>
      </c>
      <c r="B122" s="2" t="s">
        <v>480</v>
      </c>
      <c r="C122" s="2" t="s">
        <v>481</v>
      </c>
      <c r="D122" s="2" t="s">
        <v>359</v>
      </c>
      <c r="E122" s="2" t="s">
        <v>360</v>
      </c>
      <c r="F122" s="2" t="s">
        <v>33</v>
      </c>
      <c r="G122" s="2">
        <v>1188</v>
      </c>
      <c r="H122" s="2">
        <v>85100</v>
      </c>
    </row>
    <row r="123" spans="1:8" x14ac:dyDescent="0.25">
      <c r="A123" s="2">
        <v>496</v>
      </c>
      <c r="B123" s="2" t="s">
        <v>482</v>
      </c>
      <c r="C123" s="2" t="s">
        <v>483</v>
      </c>
      <c r="D123" s="2" t="s">
        <v>302</v>
      </c>
      <c r="E123" s="2" t="s">
        <v>182</v>
      </c>
      <c r="F123" s="2" t="s">
        <v>303</v>
      </c>
      <c r="G123" s="2">
        <v>1612</v>
      </c>
      <c r="H123" s="2">
        <v>110000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I6" sqref="I6"/>
    </sheetView>
  </sheetViews>
  <sheetFormatPr defaultRowHeight="15" x14ac:dyDescent="0.25"/>
  <cols>
    <col min="1" max="1" width="19.85546875" bestFit="1" customWidth="1"/>
    <col min="2" max="2" width="17.28515625" bestFit="1" customWidth="1"/>
    <col min="3" max="3" width="12.140625" bestFit="1" customWidth="1"/>
    <col min="4" max="4" width="32.7109375" bestFit="1" customWidth="1"/>
    <col min="5" max="5" width="13" bestFit="1" customWidth="1"/>
    <col min="6" max="6" width="11.85546875" bestFit="1" customWidth="1"/>
    <col min="7" max="7" width="20.7109375" bestFit="1" customWidth="1"/>
  </cols>
  <sheetData>
    <row r="1" spans="1:11" x14ac:dyDescent="0.25">
      <c r="A1" s="2" t="s">
        <v>484</v>
      </c>
      <c r="B1" s="2" t="s">
        <v>485</v>
      </c>
      <c r="C1" s="2" t="s">
        <v>486</v>
      </c>
      <c r="D1" s="2" t="s">
        <v>487</v>
      </c>
      <c r="E1" s="2" t="s">
        <v>488</v>
      </c>
      <c r="F1" s="2" t="s">
        <v>489</v>
      </c>
      <c r="G1" s="2" t="s">
        <v>490</v>
      </c>
    </row>
    <row r="2" spans="1:11" x14ac:dyDescent="0.25">
      <c r="A2" s="2">
        <v>1002</v>
      </c>
      <c r="B2" s="2" t="s">
        <v>491</v>
      </c>
      <c r="C2" s="2" t="s">
        <v>492</v>
      </c>
      <c r="D2" s="2" t="s">
        <v>493</v>
      </c>
      <c r="E2" s="2">
        <v>1</v>
      </c>
      <c r="F2" s="2"/>
      <c r="G2" s="2" t="s">
        <v>494</v>
      </c>
    </row>
    <row r="3" spans="1:11" x14ac:dyDescent="0.25">
      <c r="A3" s="2">
        <v>1056</v>
      </c>
      <c r="B3" s="2" t="s">
        <v>495</v>
      </c>
      <c r="C3" s="2" t="s">
        <v>496</v>
      </c>
      <c r="D3" s="2" t="s">
        <v>497</v>
      </c>
      <c r="E3" s="2">
        <v>1</v>
      </c>
      <c r="F3" s="2">
        <v>1002</v>
      </c>
      <c r="G3" s="2" t="s">
        <v>498</v>
      </c>
    </row>
    <row r="4" spans="1:11" x14ac:dyDescent="0.25">
      <c r="A4" s="2">
        <v>1076</v>
      </c>
      <c r="B4" s="2" t="s">
        <v>499</v>
      </c>
      <c r="C4" s="2" t="s">
        <v>500</v>
      </c>
      <c r="D4" s="2" t="s">
        <v>501</v>
      </c>
      <c r="E4" s="2">
        <v>1</v>
      </c>
      <c r="F4" s="2">
        <v>1002</v>
      </c>
      <c r="G4" s="2" t="s">
        <v>502</v>
      </c>
    </row>
    <row r="5" spans="1:11" x14ac:dyDescent="0.25">
      <c r="A5" s="2">
        <v>1088</v>
      </c>
      <c r="B5" s="2" t="s">
        <v>503</v>
      </c>
      <c r="C5" s="2" t="s">
        <v>504</v>
      </c>
      <c r="D5" s="2" t="s">
        <v>505</v>
      </c>
      <c r="E5" s="2">
        <v>6</v>
      </c>
      <c r="F5" s="2">
        <v>1056</v>
      </c>
      <c r="G5" s="2" t="s">
        <v>506</v>
      </c>
    </row>
    <row r="6" spans="1:11" x14ac:dyDescent="0.25">
      <c r="A6" s="2">
        <v>1102</v>
      </c>
      <c r="B6" s="2" t="s">
        <v>507</v>
      </c>
      <c r="C6" s="2" t="s">
        <v>508</v>
      </c>
      <c r="D6" s="2" t="s">
        <v>509</v>
      </c>
      <c r="E6" s="2">
        <v>4</v>
      </c>
      <c r="F6" s="2">
        <v>1056</v>
      </c>
      <c r="G6" s="2" t="s">
        <v>510</v>
      </c>
      <c r="I6">
        <v>1076</v>
      </c>
      <c r="K6" t="str">
        <f>VLOOKUP(I6,EMPLOYEES[],7,1)</f>
        <v>VP Marketing</v>
      </c>
    </row>
    <row r="7" spans="1:11" x14ac:dyDescent="0.25">
      <c r="A7" s="2">
        <v>1143</v>
      </c>
      <c r="B7" s="2" t="s">
        <v>511</v>
      </c>
      <c r="C7" s="2" t="s">
        <v>512</v>
      </c>
      <c r="D7" s="2" t="s">
        <v>513</v>
      </c>
      <c r="E7" s="2">
        <v>1</v>
      </c>
      <c r="F7" s="2">
        <v>1056</v>
      </c>
      <c r="G7" s="2" t="s">
        <v>514</v>
      </c>
    </row>
    <row r="8" spans="1:11" x14ac:dyDescent="0.25">
      <c r="A8" s="2">
        <v>1165</v>
      </c>
      <c r="B8" s="2" t="s">
        <v>515</v>
      </c>
      <c r="C8" s="2" t="s">
        <v>516</v>
      </c>
      <c r="D8" s="2" t="s">
        <v>517</v>
      </c>
      <c r="E8" s="2">
        <v>1</v>
      </c>
      <c r="F8" s="2">
        <v>1143</v>
      </c>
      <c r="G8" s="2" t="s">
        <v>518</v>
      </c>
      <c r="I8" s="11" t="s">
        <v>494</v>
      </c>
    </row>
    <row r="9" spans="1:11" x14ac:dyDescent="0.25">
      <c r="A9" s="2">
        <v>1166</v>
      </c>
      <c r="B9" s="2" t="s">
        <v>519</v>
      </c>
      <c r="C9" s="2" t="s">
        <v>520</v>
      </c>
      <c r="D9" s="2" t="s">
        <v>521</v>
      </c>
      <c r="E9" s="2">
        <v>1</v>
      </c>
      <c r="F9" s="2">
        <v>1143</v>
      </c>
      <c r="G9" s="2" t="s">
        <v>518</v>
      </c>
    </row>
    <row r="10" spans="1:11" x14ac:dyDescent="0.25">
      <c r="A10" s="2">
        <v>1188</v>
      </c>
      <c r="B10" s="2" t="s">
        <v>522</v>
      </c>
      <c r="C10" s="2" t="s">
        <v>523</v>
      </c>
      <c r="D10" s="2" t="s">
        <v>501</v>
      </c>
      <c r="E10" s="2">
        <v>2</v>
      </c>
      <c r="F10" s="2">
        <v>1143</v>
      </c>
      <c r="G10" s="2" t="s">
        <v>518</v>
      </c>
    </row>
    <row r="11" spans="1:11" x14ac:dyDescent="0.25">
      <c r="A11" s="2">
        <v>1216</v>
      </c>
      <c r="B11" s="2" t="s">
        <v>524</v>
      </c>
      <c r="C11" s="2" t="s">
        <v>525</v>
      </c>
      <c r="D11" s="2" t="s">
        <v>526</v>
      </c>
      <c r="E11" s="2">
        <v>2</v>
      </c>
      <c r="F11" s="2">
        <v>1143</v>
      </c>
      <c r="G11" s="2" t="s">
        <v>518</v>
      </c>
    </row>
    <row r="12" spans="1:11" x14ac:dyDescent="0.25">
      <c r="A12" s="2">
        <v>1286</v>
      </c>
      <c r="B12" s="2" t="s">
        <v>527</v>
      </c>
      <c r="C12" s="2" t="s">
        <v>528</v>
      </c>
      <c r="D12" s="2" t="s">
        <v>529</v>
      </c>
      <c r="E12" s="2">
        <v>3</v>
      </c>
      <c r="F12" s="2">
        <v>1143</v>
      </c>
      <c r="G12" s="2" t="s">
        <v>518</v>
      </c>
    </row>
    <row r="13" spans="1:11" x14ac:dyDescent="0.25">
      <c r="A13" s="2">
        <v>1323</v>
      </c>
      <c r="B13" s="2" t="s">
        <v>530</v>
      </c>
      <c r="C13" s="2" t="s">
        <v>531</v>
      </c>
      <c r="D13" s="2" t="s">
        <v>532</v>
      </c>
      <c r="E13" s="2">
        <v>3</v>
      </c>
      <c r="F13" s="2">
        <v>1143</v>
      </c>
      <c r="G13" s="2" t="s">
        <v>518</v>
      </c>
    </row>
    <row r="14" spans="1:11" x14ac:dyDescent="0.25">
      <c r="A14" s="2">
        <v>1337</v>
      </c>
      <c r="B14" s="2" t="s">
        <v>533</v>
      </c>
      <c r="C14" s="2" t="s">
        <v>534</v>
      </c>
      <c r="D14" s="2" t="s">
        <v>535</v>
      </c>
      <c r="E14" s="2">
        <v>4</v>
      </c>
      <c r="F14" s="2">
        <v>1102</v>
      </c>
      <c r="G14" s="2" t="s">
        <v>518</v>
      </c>
    </row>
    <row r="15" spans="1:11" x14ac:dyDescent="0.25">
      <c r="A15" s="2">
        <v>1370</v>
      </c>
      <c r="B15" s="2" t="s">
        <v>536</v>
      </c>
      <c r="C15" s="2" t="s">
        <v>537</v>
      </c>
      <c r="D15" s="2" t="s">
        <v>538</v>
      </c>
      <c r="E15" s="2">
        <v>4</v>
      </c>
      <c r="F15" s="2">
        <v>1102</v>
      </c>
      <c r="G15" s="2" t="s">
        <v>518</v>
      </c>
    </row>
    <row r="16" spans="1:11" x14ac:dyDescent="0.25">
      <c r="A16" s="2">
        <v>1401</v>
      </c>
      <c r="B16" s="2" t="s">
        <v>539</v>
      </c>
      <c r="C16" s="2" t="s">
        <v>540</v>
      </c>
      <c r="D16" s="2" t="s">
        <v>541</v>
      </c>
      <c r="E16" s="2">
        <v>4</v>
      </c>
      <c r="F16" s="2">
        <v>1102</v>
      </c>
      <c r="G16" s="2" t="s">
        <v>518</v>
      </c>
    </row>
    <row r="17" spans="1:7" x14ac:dyDescent="0.25">
      <c r="A17" s="2">
        <v>1501</v>
      </c>
      <c r="B17" s="2" t="s">
        <v>542</v>
      </c>
      <c r="C17" s="2" t="s">
        <v>543</v>
      </c>
      <c r="D17" s="2" t="s">
        <v>544</v>
      </c>
      <c r="E17" s="2">
        <v>7</v>
      </c>
      <c r="F17" s="2">
        <v>1102</v>
      </c>
      <c r="G17" s="2" t="s">
        <v>518</v>
      </c>
    </row>
    <row r="18" spans="1:7" x14ac:dyDescent="0.25">
      <c r="A18" s="2">
        <v>1504</v>
      </c>
      <c r="B18" s="2" t="s">
        <v>545</v>
      </c>
      <c r="C18" s="2" t="s">
        <v>546</v>
      </c>
      <c r="D18" s="2" t="s">
        <v>547</v>
      </c>
      <c r="E18" s="2">
        <v>7</v>
      </c>
      <c r="F18" s="2">
        <v>1102</v>
      </c>
      <c r="G18" s="2" t="s">
        <v>518</v>
      </c>
    </row>
    <row r="19" spans="1:7" x14ac:dyDescent="0.25">
      <c r="A19" s="2">
        <v>1611</v>
      </c>
      <c r="B19" s="2" t="s">
        <v>548</v>
      </c>
      <c r="C19" s="2" t="s">
        <v>549</v>
      </c>
      <c r="D19" s="2" t="s">
        <v>550</v>
      </c>
      <c r="E19" s="2">
        <v>6</v>
      </c>
      <c r="F19" s="2">
        <v>1088</v>
      </c>
      <c r="G19" s="2" t="s">
        <v>518</v>
      </c>
    </row>
    <row r="20" spans="1:7" x14ac:dyDescent="0.25">
      <c r="A20" s="2">
        <v>1612</v>
      </c>
      <c r="B20" s="2" t="s">
        <v>551</v>
      </c>
      <c r="C20" s="2" t="s">
        <v>546</v>
      </c>
      <c r="D20" s="2" t="s">
        <v>552</v>
      </c>
      <c r="E20" s="2">
        <v>6</v>
      </c>
      <c r="F20" s="2">
        <v>1088</v>
      </c>
      <c r="G20" s="2" t="s">
        <v>518</v>
      </c>
    </row>
    <row r="21" spans="1:7" x14ac:dyDescent="0.25">
      <c r="A21" s="2">
        <v>1619</v>
      </c>
      <c r="B21" s="2" t="s">
        <v>553</v>
      </c>
      <c r="C21" s="2" t="s">
        <v>554</v>
      </c>
      <c r="D21" s="2" t="s">
        <v>555</v>
      </c>
      <c r="E21" s="2">
        <v>6</v>
      </c>
      <c r="F21" s="2">
        <v>1088</v>
      </c>
      <c r="G21" s="2" t="s">
        <v>518</v>
      </c>
    </row>
    <row r="22" spans="1:7" x14ac:dyDescent="0.25">
      <c r="A22" s="2">
        <v>1621</v>
      </c>
      <c r="B22" s="2" t="s">
        <v>556</v>
      </c>
      <c r="C22" s="2" t="s">
        <v>549</v>
      </c>
      <c r="D22" s="2" t="s">
        <v>557</v>
      </c>
      <c r="E22" s="2">
        <v>5</v>
      </c>
      <c r="F22" s="2">
        <v>1056</v>
      </c>
      <c r="G22" s="2" t="s">
        <v>518</v>
      </c>
    </row>
    <row r="23" spans="1:7" x14ac:dyDescent="0.25">
      <c r="A23" s="2">
        <v>1625</v>
      </c>
      <c r="B23" s="2" t="s">
        <v>558</v>
      </c>
      <c r="C23" s="2" t="s">
        <v>546</v>
      </c>
      <c r="D23" s="2" t="s">
        <v>559</v>
      </c>
      <c r="E23" s="2">
        <v>5</v>
      </c>
      <c r="F23" s="2">
        <v>1621</v>
      </c>
      <c r="G23" s="2" t="s">
        <v>518</v>
      </c>
    </row>
    <row r="24" spans="1:7" x14ac:dyDescent="0.25">
      <c r="A24" s="2">
        <v>1702</v>
      </c>
      <c r="B24" s="2" t="s">
        <v>560</v>
      </c>
      <c r="C24" s="2" t="s">
        <v>561</v>
      </c>
      <c r="D24" s="2" t="s">
        <v>562</v>
      </c>
      <c r="E24" s="2">
        <v>4</v>
      </c>
      <c r="F24" s="2">
        <v>1102</v>
      </c>
      <c r="G24" s="2" t="s">
        <v>518</v>
      </c>
    </row>
  </sheetData>
  <dataValidations count="1">
    <dataValidation type="list" allowBlank="1" showInputMessage="1" showErrorMessage="1" sqref="I6">
      <formula1>$A$2:$A$24</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R62" sqref="R62"/>
    </sheetView>
  </sheetViews>
  <sheetFormatPr defaultRowHeight="15" x14ac:dyDescent="0.25"/>
  <cols>
    <col min="1" max="1" width="13" bestFit="1" customWidth="1"/>
    <col min="2" max="2" width="12.7109375" bestFit="1" customWidth="1"/>
    <col min="3" max="3" width="15.42578125" bestFit="1" customWidth="1"/>
    <col min="4" max="4" width="10" bestFit="1" customWidth="1"/>
  </cols>
  <sheetData>
    <row r="1" spans="1:4" x14ac:dyDescent="0.25">
      <c r="A1" s="2" t="s">
        <v>488</v>
      </c>
      <c r="B1" s="2" t="s">
        <v>19</v>
      </c>
      <c r="C1" s="2" t="s">
        <v>563</v>
      </c>
      <c r="D1" s="2" t="s">
        <v>21</v>
      </c>
    </row>
    <row r="2" spans="1:4" x14ac:dyDescent="0.25">
      <c r="A2" s="2">
        <v>1</v>
      </c>
      <c r="B2" s="2" t="s">
        <v>62</v>
      </c>
      <c r="C2" s="2" t="s">
        <v>564</v>
      </c>
      <c r="D2" s="2" t="s">
        <v>33</v>
      </c>
    </row>
    <row r="3" spans="1:4" x14ac:dyDescent="0.25">
      <c r="A3" s="2">
        <v>2</v>
      </c>
      <c r="B3" s="2" t="s">
        <v>359</v>
      </c>
      <c r="C3" s="2" t="s">
        <v>565</v>
      </c>
      <c r="D3" s="2" t="s">
        <v>33</v>
      </c>
    </row>
    <row r="4" spans="1:4" x14ac:dyDescent="0.25">
      <c r="A4" s="2">
        <v>3</v>
      </c>
      <c r="B4" s="2" t="s">
        <v>66</v>
      </c>
      <c r="C4" s="2" t="s">
        <v>566</v>
      </c>
      <c r="D4" s="2" t="s">
        <v>33</v>
      </c>
    </row>
    <row r="5" spans="1:4" x14ac:dyDescent="0.25">
      <c r="A5" s="2">
        <v>4</v>
      </c>
      <c r="B5" s="2" t="s">
        <v>122</v>
      </c>
      <c r="C5" s="2" t="s">
        <v>567</v>
      </c>
      <c r="D5" s="2" t="s">
        <v>28</v>
      </c>
    </row>
    <row r="6" spans="1:4" x14ac:dyDescent="0.25">
      <c r="A6" s="2">
        <v>5</v>
      </c>
      <c r="B6" s="2" t="s">
        <v>568</v>
      </c>
      <c r="C6" s="2" t="s">
        <v>569</v>
      </c>
      <c r="D6" s="2" t="s">
        <v>135</v>
      </c>
    </row>
    <row r="7" spans="1:4" x14ac:dyDescent="0.25">
      <c r="A7" s="2">
        <v>6</v>
      </c>
      <c r="B7" s="2" t="s">
        <v>570</v>
      </c>
      <c r="C7" s="2" t="s">
        <v>571</v>
      </c>
      <c r="D7" s="2" t="s">
        <v>38</v>
      </c>
    </row>
    <row r="8" spans="1:4" x14ac:dyDescent="0.25">
      <c r="A8" s="2">
        <v>7</v>
      </c>
      <c r="B8" s="2" t="s">
        <v>306</v>
      </c>
      <c r="C8" s="2" t="s">
        <v>572</v>
      </c>
      <c r="D8" s="2" t="s">
        <v>147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7"/>
  <sheetViews>
    <sheetView workbookViewId="0">
      <selection activeCell="R62" sqref="R62"/>
    </sheetView>
  </sheetViews>
  <sheetFormatPr defaultRowHeight="15" x14ac:dyDescent="0.25"/>
  <cols>
    <col min="1" max="1" width="15.5703125" bestFit="1" customWidth="1"/>
    <col min="2" max="2" width="12.28515625" bestFit="1" customWidth="1"/>
    <col min="3" max="3" width="15" bestFit="1" customWidth="1"/>
    <col min="4" max="4" width="15.140625" bestFit="1" customWidth="1"/>
    <col min="5" max="5" width="9.85546875" bestFit="1" customWidth="1"/>
    <col min="6" max="6" width="19" bestFit="1" customWidth="1"/>
    <col min="7" max="7" width="18.28515625" bestFit="1" customWidth="1"/>
    <col min="8" max="8" width="21.28515625" bestFit="1" customWidth="1"/>
    <col min="9" max="9" width="26" bestFit="1" customWidth="1"/>
    <col min="10" max="10" width="20.42578125" bestFit="1" customWidth="1"/>
    <col min="11" max="11" width="7.28515625" bestFit="1" customWidth="1"/>
  </cols>
  <sheetData>
    <row r="1" spans="1:11" x14ac:dyDescent="0.25">
      <c r="A1" s="2" t="s">
        <v>574</v>
      </c>
      <c r="B1" s="2" t="s">
        <v>694</v>
      </c>
      <c r="C1" s="2" t="s">
        <v>695</v>
      </c>
      <c r="D1" s="2" t="s">
        <v>696</v>
      </c>
      <c r="E1" s="2" t="s">
        <v>697</v>
      </c>
      <c r="F1" s="2" t="s">
        <v>16</v>
      </c>
      <c r="G1" s="2" t="s">
        <v>1486</v>
      </c>
      <c r="H1" s="2" t="s">
        <v>1487</v>
      </c>
      <c r="I1" s="2" t="s">
        <v>1488</v>
      </c>
      <c r="J1" s="2" t="s">
        <v>1489</v>
      </c>
      <c r="K1" s="2" t="s">
        <v>1509</v>
      </c>
    </row>
    <row r="2" spans="1:11" x14ac:dyDescent="0.25">
      <c r="A2" s="2">
        <v>10208</v>
      </c>
      <c r="B2" s="3">
        <v>37988</v>
      </c>
      <c r="C2" s="2" t="s">
        <v>786</v>
      </c>
      <c r="D2" s="3">
        <v>37997</v>
      </c>
      <c r="E2" s="2" t="s">
        <v>699</v>
      </c>
      <c r="F2" s="2">
        <v>146</v>
      </c>
      <c r="G2" s="2" t="s">
        <v>1507</v>
      </c>
      <c r="H2" s="2" t="s">
        <v>1491</v>
      </c>
      <c r="I2" s="2">
        <v>1</v>
      </c>
      <c r="J2" s="2" t="s">
        <v>1492</v>
      </c>
      <c r="K2" s="2">
        <v>2004</v>
      </c>
    </row>
    <row r="3" spans="1:11" x14ac:dyDescent="0.25">
      <c r="A3" s="2">
        <v>10209</v>
      </c>
      <c r="B3" s="3">
        <v>37995</v>
      </c>
      <c r="C3" s="2" t="s">
        <v>787</v>
      </c>
      <c r="D3" s="3">
        <v>38001</v>
      </c>
      <c r="E3" s="2" t="s">
        <v>699</v>
      </c>
      <c r="F3" s="2">
        <v>347</v>
      </c>
      <c r="G3" s="2" t="s">
        <v>1507</v>
      </c>
      <c r="H3" s="2" t="s">
        <v>1491</v>
      </c>
      <c r="I3" s="2">
        <v>1</v>
      </c>
      <c r="J3" s="2" t="s">
        <v>1492</v>
      </c>
      <c r="K3" s="2">
        <v>2004</v>
      </c>
    </row>
    <row r="4" spans="1:11" x14ac:dyDescent="0.25">
      <c r="A4" s="2">
        <v>10210</v>
      </c>
      <c r="B4" s="3">
        <v>37998</v>
      </c>
      <c r="C4" s="2" t="s">
        <v>788</v>
      </c>
      <c r="D4" s="3">
        <v>38008</v>
      </c>
      <c r="E4" s="2" t="s">
        <v>699</v>
      </c>
      <c r="F4" s="2">
        <v>177</v>
      </c>
      <c r="G4" s="2" t="s">
        <v>1507</v>
      </c>
      <c r="H4" s="2" t="s">
        <v>1491</v>
      </c>
      <c r="I4" s="2">
        <v>1</v>
      </c>
      <c r="J4" s="2" t="s">
        <v>1492</v>
      </c>
      <c r="K4" s="2">
        <v>2004</v>
      </c>
    </row>
    <row r="5" spans="1:11" x14ac:dyDescent="0.25">
      <c r="A5" s="2">
        <v>10211</v>
      </c>
      <c r="B5" s="3">
        <v>38001</v>
      </c>
      <c r="C5" s="2" t="s">
        <v>789</v>
      </c>
      <c r="D5" s="3">
        <v>38011</v>
      </c>
      <c r="E5" s="2" t="s">
        <v>699</v>
      </c>
      <c r="F5" s="2">
        <v>406</v>
      </c>
      <c r="G5" s="2" t="s">
        <v>1507</v>
      </c>
      <c r="H5" s="2" t="s">
        <v>1491</v>
      </c>
      <c r="I5" s="2">
        <v>1</v>
      </c>
      <c r="J5" s="2" t="s">
        <v>1492</v>
      </c>
      <c r="K5" s="2">
        <v>2004</v>
      </c>
    </row>
    <row r="6" spans="1:11" x14ac:dyDescent="0.25">
      <c r="A6" s="2">
        <v>10212</v>
      </c>
      <c r="B6" s="3">
        <v>38002</v>
      </c>
      <c r="C6" s="2" t="s">
        <v>789</v>
      </c>
      <c r="D6" s="3">
        <v>38010</v>
      </c>
      <c r="E6" s="2" t="s">
        <v>699</v>
      </c>
      <c r="F6" s="2">
        <v>141</v>
      </c>
      <c r="G6" s="2" t="s">
        <v>1507</v>
      </c>
      <c r="H6" s="2" t="s">
        <v>1491</v>
      </c>
      <c r="I6" s="2">
        <v>1</v>
      </c>
      <c r="J6" s="2" t="s">
        <v>1492</v>
      </c>
      <c r="K6" s="2">
        <v>2004</v>
      </c>
    </row>
    <row r="7" spans="1:11" x14ac:dyDescent="0.25">
      <c r="A7" s="2">
        <v>10213</v>
      </c>
      <c r="B7" s="3">
        <v>38008</v>
      </c>
      <c r="C7" s="2" t="s">
        <v>790</v>
      </c>
      <c r="D7" s="3">
        <v>38014</v>
      </c>
      <c r="E7" s="2" t="s">
        <v>699</v>
      </c>
      <c r="F7" s="2">
        <v>489</v>
      </c>
      <c r="G7" s="2" t="s">
        <v>1507</v>
      </c>
      <c r="H7" s="2" t="s">
        <v>1491</v>
      </c>
      <c r="I7" s="2">
        <v>1</v>
      </c>
      <c r="J7" s="2" t="s">
        <v>1492</v>
      </c>
      <c r="K7" s="2">
        <v>2004</v>
      </c>
    </row>
    <row r="8" spans="1:11" x14ac:dyDescent="0.25">
      <c r="A8" s="2">
        <v>10214</v>
      </c>
      <c r="B8" s="3">
        <v>38012</v>
      </c>
      <c r="C8" s="2" t="s">
        <v>791</v>
      </c>
      <c r="D8" s="3">
        <v>38021</v>
      </c>
      <c r="E8" s="2" t="s">
        <v>699</v>
      </c>
      <c r="F8" s="2">
        <v>458</v>
      </c>
      <c r="G8" s="2" t="s">
        <v>1507</v>
      </c>
      <c r="H8" s="2" t="s">
        <v>1491</v>
      </c>
      <c r="I8" s="2">
        <v>1</v>
      </c>
      <c r="J8" s="2" t="s">
        <v>1492</v>
      </c>
      <c r="K8" s="2">
        <v>2004</v>
      </c>
    </row>
    <row r="9" spans="1:11" x14ac:dyDescent="0.25">
      <c r="A9" s="2">
        <v>10215</v>
      </c>
      <c r="B9" s="3">
        <v>38015</v>
      </c>
      <c r="C9" s="2" t="s">
        <v>792</v>
      </c>
      <c r="D9" s="3">
        <v>38025</v>
      </c>
      <c r="E9" s="2" t="s">
        <v>699</v>
      </c>
      <c r="F9" s="2">
        <v>475</v>
      </c>
      <c r="G9" s="2" t="s">
        <v>1507</v>
      </c>
      <c r="H9" s="2" t="s">
        <v>1491</v>
      </c>
      <c r="I9" s="2">
        <v>1</v>
      </c>
      <c r="J9" s="2" t="s">
        <v>1492</v>
      </c>
      <c r="K9" s="2">
        <v>2004</v>
      </c>
    </row>
    <row r="10" spans="1:11" x14ac:dyDescent="0.25">
      <c r="A10" s="2">
        <v>10216</v>
      </c>
      <c r="B10" s="3">
        <v>38019</v>
      </c>
      <c r="C10" s="2" t="s">
        <v>793</v>
      </c>
      <c r="D10" s="3">
        <v>38027</v>
      </c>
      <c r="E10" s="2" t="s">
        <v>699</v>
      </c>
      <c r="F10" s="2">
        <v>256</v>
      </c>
      <c r="G10" s="2" t="s">
        <v>1507</v>
      </c>
      <c r="H10" s="2" t="s">
        <v>1491</v>
      </c>
      <c r="I10" s="2">
        <v>2</v>
      </c>
      <c r="J10" s="2" t="s">
        <v>1493</v>
      </c>
      <c r="K10" s="2">
        <v>2004</v>
      </c>
    </row>
    <row r="11" spans="1:11" x14ac:dyDescent="0.25">
      <c r="A11" s="2">
        <v>10217</v>
      </c>
      <c r="B11" s="3">
        <v>38021</v>
      </c>
      <c r="C11" s="2" t="s">
        <v>794</v>
      </c>
      <c r="D11" s="3">
        <v>38031</v>
      </c>
      <c r="E11" s="2" t="s">
        <v>699</v>
      </c>
      <c r="F11" s="2">
        <v>166</v>
      </c>
      <c r="G11" s="2" t="s">
        <v>1507</v>
      </c>
      <c r="H11" s="2" t="s">
        <v>1491</v>
      </c>
      <c r="I11" s="2">
        <v>2</v>
      </c>
      <c r="J11" s="2" t="s">
        <v>1493</v>
      </c>
      <c r="K11" s="2">
        <v>2004</v>
      </c>
    </row>
    <row r="12" spans="1:11" x14ac:dyDescent="0.25">
      <c r="A12" s="2">
        <v>10218</v>
      </c>
      <c r="B12" s="3">
        <v>38026</v>
      </c>
      <c r="C12" s="2" t="s">
        <v>795</v>
      </c>
      <c r="D12" s="3">
        <v>38033</v>
      </c>
      <c r="E12" s="2" t="s">
        <v>699</v>
      </c>
      <c r="F12" s="2">
        <v>473</v>
      </c>
      <c r="G12" s="2" t="s">
        <v>1507</v>
      </c>
      <c r="H12" s="2" t="s">
        <v>1491</v>
      </c>
      <c r="I12" s="2">
        <v>2</v>
      </c>
      <c r="J12" s="2" t="s">
        <v>1493</v>
      </c>
      <c r="K12" s="2">
        <v>2004</v>
      </c>
    </row>
    <row r="13" spans="1:11" x14ac:dyDescent="0.25">
      <c r="A13" s="2">
        <v>10219</v>
      </c>
      <c r="B13" s="3">
        <v>38027</v>
      </c>
      <c r="C13" s="2" t="s">
        <v>796</v>
      </c>
      <c r="D13" s="3">
        <v>38034</v>
      </c>
      <c r="E13" s="2" t="s">
        <v>699</v>
      </c>
      <c r="F13" s="2">
        <v>487</v>
      </c>
      <c r="G13" s="2" t="s">
        <v>1507</v>
      </c>
      <c r="H13" s="2" t="s">
        <v>1491</v>
      </c>
      <c r="I13" s="2">
        <v>2</v>
      </c>
      <c r="J13" s="2" t="s">
        <v>1493</v>
      </c>
      <c r="K13" s="2">
        <v>2004</v>
      </c>
    </row>
    <row r="14" spans="1:11" x14ac:dyDescent="0.25">
      <c r="A14" s="2">
        <v>10220</v>
      </c>
      <c r="B14" s="3">
        <v>38029</v>
      </c>
      <c r="C14" s="2" t="s">
        <v>797</v>
      </c>
      <c r="D14" s="3">
        <v>38036</v>
      </c>
      <c r="E14" s="2" t="s">
        <v>699</v>
      </c>
      <c r="F14" s="2">
        <v>189</v>
      </c>
      <c r="G14" s="2" t="s">
        <v>1507</v>
      </c>
      <c r="H14" s="2" t="s">
        <v>1491</v>
      </c>
      <c r="I14" s="2">
        <v>2</v>
      </c>
      <c r="J14" s="2" t="s">
        <v>1493</v>
      </c>
      <c r="K14" s="2">
        <v>2004</v>
      </c>
    </row>
    <row r="15" spans="1:11" x14ac:dyDescent="0.25">
      <c r="A15" s="2">
        <v>10221</v>
      </c>
      <c r="B15" s="3">
        <v>38035</v>
      </c>
      <c r="C15" s="2" t="s">
        <v>798</v>
      </c>
      <c r="D15" s="3">
        <v>38043</v>
      </c>
      <c r="E15" s="2" t="s">
        <v>699</v>
      </c>
      <c r="F15" s="2">
        <v>314</v>
      </c>
      <c r="G15" s="2" t="s">
        <v>1507</v>
      </c>
      <c r="H15" s="2" t="s">
        <v>1491</v>
      </c>
      <c r="I15" s="2">
        <v>2</v>
      </c>
      <c r="J15" s="2" t="s">
        <v>1493</v>
      </c>
      <c r="K15" s="2">
        <v>2004</v>
      </c>
    </row>
    <row r="16" spans="1:11" x14ac:dyDescent="0.25">
      <c r="A16" s="2">
        <v>10222</v>
      </c>
      <c r="B16" s="3">
        <v>38036</v>
      </c>
      <c r="C16" s="2" t="s">
        <v>799</v>
      </c>
      <c r="D16" s="3">
        <v>38044</v>
      </c>
      <c r="E16" s="2" t="s">
        <v>699</v>
      </c>
      <c r="F16" s="2">
        <v>239</v>
      </c>
      <c r="G16" s="2" t="s">
        <v>1507</v>
      </c>
      <c r="H16" s="2" t="s">
        <v>1491</v>
      </c>
      <c r="I16" s="2">
        <v>2</v>
      </c>
      <c r="J16" s="2" t="s">
        <v>1493</v>
      </c>
      <c r="K16" s="2">
        <v>2004</v>
      </c>
    </row>
    <row r="17" spans="1:11" x14ac:dyDescent="0.25">
      <c r="A17" s="2">
        <v>10223</v>
      </c>
      <c r="B17" s="3">
        <v>38037</v>
      </c>
      <c r="C17" s="2" t="s">
        <v>800</v>
      </c>
      <c r="D17" s="3">
        <v>38046</v>
      </c>
      <c r="E17" s="2" t="s">
        <v>699</v>
      </c>
      <c r="F17" s="2">
        <v>114</v>
      </c>
      <c r="G17" s="2" t="s">
        <v>1507</v>
      </c>
      <c r="H17" s="2" t="s">
        <v>1491</v>
      </c>
      <c r="I17" s="2">
        <v>2</v>
      </c>
      <c r="J17" s="2" t="s">
        <v>1493</v>
      </c>
      <c r="K17" s="2">
        <v>2004</v>
      </c>
    </row>
    <row r="18" spans="1:11" x14ac:dyDescent="0.25">
      <c r="A18" s="2">
        <v>10224</v>
      </c>
      <c r="B18" s="3">
        <v>38038</v>
      </c>
      <c r="C18" s="2" t="s">
        <v>801</v>
      </c>
      <c r="D18" s="3">
        <v>38048</v>
      </c>
      <c r="E18" s="2" t="s">
        <v>699</v>
      </c>
      <c r="F18" s="2">
        <v>171</v>
      </c>
      <c r="G18" s="2" t="s">
        <v>1507</v>
      </c>
      <c r="H18" s="2" t="s">
        <v>1491</v>
      </c>
      <c r="I18" s="2">
        <v>2</v>
      </c>
      <c r="J18" s="2" t="s">
        <v>1493</v>
      </c>
      <c r="K18" s="2">
        <v>2004</v>
      </c>
    </row>
    <row r="19" spans="1:11" x14ac:dyDescent="0.25">
      <c r="A19" s="2">
        <v>10225</v>
      </c>
      <c r="B19" s="3">
        <v>38039</v>
      </c>
      <c r="C19" s="2" t="s">
        <v>800</v>
      </c>
      <c r="D19" s="3">
        <v>38047</v>
      </c>
      <c r="E19" s="2" t="s">
        <v>699</v>
      </c>
      <c r="F19" s="2">
        <v>298</v>
      </c>
      <c r="G19" s="2" t="s">
        <v>1507</v>
      </c>
      <c r="H19" s="2" t="s">
        <v>1491</v>
      </c>
      <c r="I19" s="2">
        <v>2</v>
      </c>
      <c r="J19" s="2" t="s">
        <v>1493</v>
      </c>
      <c r="K19" s="2">
        <v>2004</v>
      </c>
    </row>
    <row r="20" spans="1:11" x14ac:dyDescent="0.25">
      <c r="A20" s="2">
        <v>10226</v>
      </c>
      <c r="B20" s="3">
        <v>38043</v>
      </c>
      <c r="C20" s="2" t="s">
        <v>802</v>
      </c>
      <c r="D20" s="3">
        <v>38052</v>
      </c>
      <c r="E20" s="2" t="s">
        <v>699</v>
      </c>
      <c r="F20" s="2">
        <v>239</v>
      </c>
      <c r="G20" s="2" t="s">
        <v>1507</v>
      </c>
      <c r="H20" s="2" t="s">
        <v>1491</v>
      </c>
      <c r="I20" s="2">
        <v>2</v>
      </c>
      <c r="J20" s="2" t="s">
        <v>1493</v>
      </c>
      <c r="K20" s="2">
        <v>2004</v>
      </c>
    </row>
    <row r="21" spans="1:11" x14ac:dyDescent="0.25">
      <c r="A21" s="2">
        <v>10227</v>
      </c>
      <c r="B21" s="3">
        <v>38048</v>
      </c>
      <c r="C21" s="2" t="s">
        <v>803</v>
      </c>
      <c r="D21" s="3">
        <v>38058</v>
      </c>
      <c r="E21" s="2" t="s">
        <v>699</v>
      </c>
      <c r="F21" s="2">
        <v>146</v>
      </c>
      <c r="G21" s="2" t="s">
        <v>1507</v>
      </c>
      <c r="H21" s="2" t="s">
        <v>1491</v>
      </c>
      <c r="I21" s="2">
        <v>3</v>
      </c>
      <c r="J21" s="2" t="s">
        <v>1494</v>
      </c>
      <c r="K21" s="2">
        <v>2004</v>
      </c>
    </row>
    <row r="22" spans="1:11" x14ac:dyDescent="0.25">
      <c r="A22" s="2">
        <v>10228</v>
      </c>
      <c r="B22" s="3">
        <v>38056</v>
      </c>
      <c r="C22" s="2" t="s">
        <v>804</v>
      </c>
      <c r="D22" s="3">
        <v>38064</v>
      </c>
      <c r="E22" s="2" t="s">
        <v>699</v>
      </c>
      <c r="F22" s="2">
        <v>173</v>
      </c>
      <c r="G22" s="2" t="s">
        <v>1507</v>
      </c>
      <c r="H22" s="2" t="s">
        <v>1491</v>
      </c>
      <c r="I22" s="2">
        <v>3</v>
      </c>
      <c r="J22" s="2" t="s">
        <v>1494</v>
      </c>
      <c r="K22" s="2">
        <v>2004</v>
      </c>
    </row>
    <row r="23" spans="1:11" x14ac:dyDescent="0.25">
      <c r="A23" s="2">
        <v>10229</v>
      </c>
      <c r="B23" s="3">
        <v>38057</v>
      </c>
      <c r="C23" s="2" t="s">
        <v>805</v>
      </c>
      <c r="D23" s="3">
        <v>38066</v>
      </c>
      <c r="E23" s="2" t="s">
        <v>699</v>
      </c>
      <c r="F23" s="2">
        <v>124</v>
      </c>
      <c r="G23" s="2" t="s">
        <v>1507</v>
      </c>
      <c r="H23" s="2" t="s">
        <v>1491</v>
      </c>
      <c r="I23" s="2">
        <v>3</v>
      </c>
      <c r="J23" s="2" t="s">
        <v>1494</v>
      </c>
      <c r="K23" s="2">
        <v>2004</v>
      </c>
    </row>
    <row r="24" spans="1:11" x14ac:dyDescent="0.25">
      <c r="A24" s="2">
        <v>10230</v>
      </c>
      <c r="B24" s="3">
        <v>38061</v>
      </c>
      <c r="C24" s="2" t="s">
        <v>806</v>
      </c>
      <c r="D24" s="3">
        <v>38070</v>
      </c>
      <c r="E24" s="2" t="s">
        <v>699</v>
      </c>
      <c r="F24" s="2">
        <v>128</v>
      </c>
      <c r="G24" s="2" t="s">
        <v>1507</v>
      </c>
      <c r="H24" s="2" t="s">
        <v>1491</v>
      </c>
      <c r="I24" s="2">
        <v>3</v>
      </c>
      <c r="J24" s="2" t="s">
        <v>1494</v>
      </c>
      <c r="K24" s="2">
        <v>2004</v>
      </c>
    </row>
    <row r="25" spans="1:11" x14ac:dyDescent="0.25">
      <c r="A25" s="2">
        <v>10231</v>
      </c>
      <c r="B25" s="3">
        <v>38065</v>
      </c>
      <c r="C25" s="2" t="s">
        <v>807</v>
      </c>
      <c r="D25" s="3">
        <v>38072</v>
      </c>
      <c r="E25" s="2" t="s">
        <v>699</v>
      </c>
      <c r="F25" s="2">
        <v>344</v>
      </c>
      <c r="G25" s="2" t="s">
        <v>1507</v>
      </c>
      <c r="H25" s="2" t="s">
        <v>1491</v>
      </c>
      <c r="I25" s="2">
        <v>3</v>
      </c>
      <c r="J25" s="2" t="s">
        <v>1494</v>
      </c>
      <c r="K25" s="2">
        <v>2004</v>
      </c>
    </row>
    <row r="26" spans="1:11" x14ac:dyDescent="0.25">
      <c r="A26" s="2">
        <v>10232</v>
      </c>
      <c r="B26" s="3">
        <v>38066</v>
      </c>
      <c r="C26" s="2" t="s">
        <v>807</v>
      </c>
      <c r="D26" s="3">
        <v>38076</v>
      </c>
      <c r="E26" s="2" t="s">
        <v>699</v>
      </c>
      <c r="F26" s="2">
        <v>240</v>
      </c>
      <c r="G26" s="2" t="s">
        <v>1507</v>
      </c>
      <c r="H26" s="2" t="s">
        <v>1491</v>
      </c>
      <c r="I26" s="2">
        <v>3</v>
      </c>
      <c r="J26" s="2" t="s">
        <v>1494</v>
      </c>
      <c r="K26" s="2">
        <v>2004</v>
      </c>
    </row>
    <row r="27" spans="1:11" x14ac:dyDescent="0.25">
      <c r="A27" s="2">
        <v>10233</v>
      </c>
      <c r="B27" s="3">
        <v>38075</v>
      </c>
      <c r="C27" s="2" t="s">
        <v>808</v>
      </c>
      <c r="D27" s="3">
        <v>38081</v>
      </c>
      <c r="E27" s="2" t="s">
        <v>699</v>
      </c>
      <c r="F27" s="2">
        <v>328</v>
      </c>
      <c r="G27" s="2" t="s">
        <v>1507</v>
      </c>
      <c r="H27" s="2" t="s">
        <v>1491</v>
      </c>
      <c r="I27" s="2">
        <v>3</v>
      </c>
      <c r="J27" s="2" t="s">
        <v>1494</v>
      </c>
      <c r="K27" s="2">
        <v>2004</v>
      </c>
    </row>
    <row r="28" spans="1:11" x14ac:dyDescent="0.25">
      <c r="A28" s="2">
        <v>10234</v>
      </c>
      <c r="B28" s="3">
        <v>38076</v>
      </c>
      <c r="C28" s="2" t="s">
        <v>808</v>
      </c>
      <c r="D28" s="3">
        <v>38082</v>
      </c>
      <c r="E28" s="2" t="s">
        <v>699</v>
      </c>
      <c r="F28" s="2">
        <v>412</v>
      </c>
      <c r="G28" s="2" t="s">
        <v>1507</v>
      </c>
      <c r="H28" s="2" t="s">
        <v>1491</v>
      </c>
      <c r="I28" s="2">
        <v>3</v>
      </c>
      <c r="J28" s="2" t="s">
        <v>1494</v>
      </c>
      <c r="K28" s="2">
        <v>2004</v>
      </c>
    </row>
    <row r="29" spans="1:11" x14ac:dyDescent="0.25">
      <c r="A29" s="2">
        <v>10235</v>
      </c>
      <c r="B29" s="3">
        <v>38079</v>
      </c>
      <c r="C29" s="2" t="s">
        <v>809</v>
      </c>
      <c r="D29" s="3">
        <v>38089</v>
      </c>
      <c r="E29" s="2" t="s">
        <v>699</v>
      </c>
      <c r="F29" s="2">
        <v>260</v>
      </c>
      <c r="G29" s="2" t="s">
        <v>1507</v>
      </c>
      <c r="H29" s="2" t="s">
        <v>1495</v>
      </c>
      <c r="I29" s="2">
        <v>4</v>
      </c>
      <c r="J29" s="2" t="s">
        <v>1496</v>
      </c>
      <c r="K29" s="2">
        <v>2004</v>
      </c>
    </row>
    <row r="30" spans="1:11" x14ac:dyDescent="0.25">
      <c r="A30" s="2">
        <v>10236</v>
      </c>
      <c r="B30" s="3">
        <v>38080</v>
      </c>
      <c r="C30" s="2" t="s">
        <v>810</v>
      </c>
      <c r="D30" s="3">
        <v>38088</v>
      </c>
      <c r="E30" s="2" t="s">
        <v>699</v>
      </c>
      <c r="F30" s="2">
        <v>486</v>
      </c>
      <c r="G30" s="2" t="s">
        <v>1507</v>
      </c>
      <c r="H30" s="2" t="s">
        <v>1495</v>
      </c>
      <c r="I30" s="2">
        <v>4</v>
      </c>
      <c r="J30" s="2" t="s">
        <v>1496</v>
      </c>
      <c r="K30" s="2">
        <v>2004</v>
      </c>
    </row>
    <row r="31" spans="1:11" x14ac:dyDescent="0.25">
      <c r="A31" s="2">
        <v>10237</v>
      </c>
      <c r="B31" s="3">
        <v>38082</v>
      </c>
      <c r="C31" s="2" t="s">
        <v>811</v>
      </c>
      <c r="D31" s="3">
        <v>38089</v>
      </c>
      <c r="E31" s="2" t="s">
        <v>699</v>
      </c>
      <c r="F31" s="2">
        <v>181</v>
      </c>
      <c r="G31" s="2" t="s">
        <v>1507</v>
      </c>
      <c r="H31" s="2" t="s">
        <v>1495</v>
      </c>
      <c r="I31" s="2">
        <v>4</v>
      </c>
      <c r="J31" s="2" t="s">
        <v>1496</v>
      </c>
      <c r="K31" s="2">
        <v>2004</v>
      </c>
    </row>
    <row r="32" spans="1:11" x14ac:dyDescent="0.25">
      <c r="A32" s="2">
        <v>10238</v>
      </c>
      <c r="B32" s="3">
        <v>38086</v>
      </c>
      <c r="C32" s="2" t="s">
        <v>811</v>
      </c>
      <c r="D32" s="3">
        <v>38093</v>
      </c>
      <c r="E32" s="2" t="s">
        <v>699</v>
      </c>
      <c r="F32" s="2">
        <v>145</v>
      </c>
      <c r="G32" s="2" t="s">
        <v>1507</v>
      </c>
      <c r="H32" s="2" t="s">
        <v>1495</v>
      </c>
      <c r="I32" s="2">
        <v>4</v>
      </c>
      <c r="J32" s="2" t="s">
        <v>1496</v>
      </c>
      <c r="K32" s="2">
        <v>2004</v>
      </c>
    </row>
    <row r="33" spans="1:11" x14ac:dyDescent="0.25">
      <c r="A33" s="2">
        <v>10239</v>
      </c>
      <c r="B33" s="3">
        <v>38089</v>
      </c>
      <c r="C33" s="2" t="s">
        <v>812</v>
      </c>
      <c r="D33" s="3">
        <v>38098</v>
      </c>
      <c r="E33" s="2" t="s">
        <v>699</v>
      </c>
      <c r="F33" s="2">
        <v>311</v>
      </c>
      <c r="G33" s="2" t="s">
        <v>1507</v>
      </c>
      <c r="H33" s="2" t="s">
        <v>1495</v>
      </c>
      <c r="I33" s="2">
        <v>4</v>
      </c>
      <c r="J33" s="2" t="s">
        <v>1496</v>
      </c>
      <c r="K33" s="2">
        <v>2004</v>
      </c>
    </row>
    <row r="34" spans="1:11" x14ac:dyDescent="0.25">
      <c r="A34" s="2">
        <v>10240</v>
      </c>
      <c r="B34" s="3">
        <v>38090</v>
      </c>
      <c r="C34" s="2" t="s">
        <v>813</v>
      </c>
      <c r="D34" s="3">
        <v>38097</v>
      </c>
      <c r="E34" s="2" t="s">
        <v>699</v>
      </c>
      <c r="F34" s="2">
        <v>177</v>
      </c>
      <c r="G34" s="2" t="s">
        <v>1507</v>
      </c>
      <c r="H34" s="2" t="s">
        <v>1495</v>
      </c>
      <c r="I34" s="2">
        <v>4</v>
      </c>
      <c r="J34" s="2" t="s">
        <v>1496</v>
      </c>
      <c r="K34" s="2">
        <v>2004</v>
      </c>
    </row>
    <row r="35" spans="1:11" x14ac:dyDescent="0.25">
      <c r="A35" s="2">
        <v>10241</v>
      </c>
      <c r="B35" s="3">
        <v>38090</v>
      </c>
      <c r="C35" s="2" t="s">
        <v>814</v>
      </c>
      <c r="D35" s="3">
        <v>38097</v>
      </c>
      <c r="E35" s="2" t="s">
        <v>699</v>
      </c>
      <c r="F35" s="2">
        <v>209</v>
      </c>
      <c r="G35" s="2" t="s">
        <v>1507</v>
      </c>
      <c r="H35" s="2" t="s">
        <v>1495</v>
      </c>
      <c r="I35" s="2">
        <v>4</v>
      </c>
      <c r="J35" s="2" t="s">
        <v>1496</v>
      </c>
      <c r="K35" s="2">
        <v>2004</v>
      </c>
    </row>
    <row r="36" spans="1:11" x14ac:dyDescent="0.25">
      <c r="A36" s="2">
        <v>10242</v>
      </c>
      <c r="B36" s="3">
        <v>38097</v>
      </c>
      <c r="C36" s="2" t="s">
        <v>815</v>
      </c>
      <c r="D36" s="3">
        <v>38105</v>
      </c>
      <c r="E36" s="2" t="s">
        <v>699</v>
      </c>
      <c r="F36" s="2">
        <v>456</v>
      </c>
      <c r="G36" s="2" t="s">
        <v>1507</v>
      </c>
      <c r="H36" s="2" t="s">
        <v>1495</v>
      </c>
      <c r="I36" s="2">
        <v>4</v>
      </c>
      <c r="J36" s="2" t="s">
        <v>1496</v>
      </c>
      <c r="K36" s="2">
        <v>2004</v>
      </c>
    </row>
    <row r="37" spans="1:11" x14ac:dyDescent="0.25">
      <c r="A37" s="2">
        <v>10243</v>
      </c>
      <c r="B37" s="3">
        <v>38103</v>
      </c>
      <c r="C37" s="2" t="s">
        <v>816</v>
      </c>
      <c r="D37" s="3">
        <v>38110</v>
      </c>
      <c r="E37" s="2" t="s">
        <v>699</v>
      </c>
      <c r="F37" s="2">
        <v>495</v>
      </c>
      <c r="G37" s="2" t="s">
        <v>1507</v>
      </c>
      <c r="H37" s="2" t="s">
        <v>1495</v>
      </c>
      <c r="I37" s="2">
        <v>4</v>
      </c>
      <c r="J37" s="2" t="s">
        <v>1496</v>
      </c>
      <c r="K37" s="2">
        <v>2004</v>
      </c>
    </row>
    <row r="38" spans="1:11" x14ac:dyDescent="0.25">
      <c r="A38" s="2">
        <v>10244</v>
      </c>
      <c r="B38" s="3">
        <v>38106</v>
      </c>
      <c r="C38" s="2" t="s">
        <v>817</v>
      </c>
      <c r="D38" s="3">
        <v>38116</v>
      </c>
      <c r="E38" s="2" t="s">
        <v>699</v>
      </c>
      <c r="F38" s="2">
        <v>141</v>
      </c>
      <c r="G38" s="2" t="s">
        <v>1507</v>
      </c>
      <c r="H38" s="2" t="s">
        <v>1495</v>
      </c>
      <c r="I38" s="2">
        <v>4</v>
      </c>
      <c r="J38" s="2" t="s">
        <v>1496</v>
      </c>
      <c r="K38" s="2">
        <v>2004</v>
      </c>
    </row>
    <row r="39" spans="1:11" x14ac:dyDescent="0.25">
      <c r="A39" s="2">
        <v>10245</v>
      </c>
      <c r="B39" s="3">
        <v>38111</v>
      </c>
      <c r="C39" s="2" t="s">
        <v>818</v>
      </c>
      <c r="D39" s="3">
        <v>38119</v>
      </c>
      <c r="E39" s="2" t="s">
        <v>699</v>
      </c>
      <c r="F39" s="2">
        <v>455</v>
      </c>
      <c r="G39" s="2" t="s">
        <v>1507</v>
      </c>
      <c r="H39" s="2" t="s">
        <v>1495</v>
      </c>
      <c r="I39" s="2">
        <v>5</v>
      </c>
      <c r="J39" s="2" t="s">
        <v>1497</v>
      </c>
      <c r="K39" s="2">
        <v>2004</v>
      </c>
    </row>
    <row r="40" spans="1:11" x14ac:dyDescent="0.25">
      <c r="A40" s="2">
        <v>10246</v>
      </c>
      <c r="B40" s="3">
        <v>38112</v>
      </c>
      <c r="C40" s="2" t="s">
        <v>819</v>
      </c>
      <c r="D40" s="3">
        <v>38120</v>
      </c>
      <c r="E40" s="2" t="s">
        <v>699</v>
      </c>
      <c r="F40" s="2">
        <v>141</v>
      </c>
      <c r="G40" s="2" t="s">
        <v>1507</v>
      </c>
      <c r="H40" s="2" t="s">
        <v>1495</v>
      </c>
      <c r="I40" s="2">
        <v>5</v>
      </c>
      <c r="J40" s="2" t="s">
        <v>1497</v>
      </c>
      <c r="K40" s="2">
        <v>2004</v>
      </c>
    </row>
    <row r="41" spans="1:11" x14ac:dyDescent="0.25">
      <c r="A41" s="2">
        <v>10247</v>
      </c>
      <c r="B41" s="3">
        <v>38112</v>
      </c>
      <c r="C41" s="2" t="s">
        <v>820</v>
      </c>
      <c r="D41" s="3">
        <v>38118</v>
      </c>
      <c r="E41" s="2" t="s">
        <v>699</v>
      </c>
      <c r="F41" s="2">
        <v>334</v>
      </c>
      <c r="G41" s="2" t="s">
        <v>1507</v>
      </c>
      <c r="H41" s="2" t="s">
        <v>1495</v>
      </c>
      <c r="I41" s="2">
        <v>5</v>
      </c>
      <c r="J41" s="2" t="s">
        <v>1497</v>
      </c>
      <c r="K41" s="2">
        <v>2004</v>
      </c>
    </row>
    <row r="42" spans="1:11" x14ac:dyDescent="0.25">
      <c r="A42" s="2">
        <v>10249</v>
      </c>
      <c r="B42" s="3">
        <v>38115</v>
      </c>
      <c r="C42" s="2" t="s">
        <v>821</v>
      </c>
      <c r="D42" s="3">
        <v>38124</v>
      </c>
      <c r="E42" s="2" t="s">
        <v>699</v>
      </c>
      <c r="F42" s="2">
        <v>173</v>
      </c>
      <c r="G42" s="2" t="s">
        <v>1507</v>
      </c>
      <c r="H42" s="2" t="s">
        <v>1495</v>
      </c>
      <c r="I42" s="2">
        <v>5</v>
      </c>
      <c r="J42" s="2" t="s">
        <v>1497</v>
      </c>
      <c r="K42" s="2">
        <v>2004</v>
      </c>
    </row>
    <row r="43" spans="1:11" x14ac:dyDescent="0.25">
      <c r="A43" s="2">
        <v>10250</v>
      </c>
      <c r="B43" s="3">
        <v>38118</v>
      </c>
      <c r="C43" s="2" t="s">
        <v>822</v>
      </c>
      <c r="D43" s="3">
        <v>38126</v>
      </c>
      <c r="E43" s="2" t="s">
        <v>699</v>
      </c>
      <c r="F43" s="2">
        <v>450</v>
      </c>
      <c r="G43" s="2" t="s">
        <v>1507</v>
      </c>
      <c r="H43" s="2" t="s">
        <v>1495</v>
      </c>
      <c r="I43" s="2">
        <v>5</v>
      </c>
      <c r="J43" s="2" t="s">
        <v>1497</v>
      </c>
      <c r="K43" s="2">
        <v>2004</v>
      </c>
    </row>
    <row r="44" spans="1:11" x14ac:dyDescent="0.25">
      <c r="A44" s="2">
        <v>10251</v>
      </c>
      <c r="B44" s="3">
        <v>38125</v>
      </c>
      <c r="C44" s="2" t="s">
        <v>823</v>
      </c>
      <c r="D44" s="3">
        <v>38131</v>
      </c>
      <c r="E44" s="2" t="s">
        <v>699</v>
      </c>
      <c r="F44" s="2">
        <v>328</v>
      </c>
      <c r="G44" s="2" t="s">
        <v>1507</v>
      </c>
      <c r="H44" s="2" t="s">
        <v>1495</v>
      </c>
      <c r="I44" s="2">
        <v>5</v>
      </c>
      <c r="J44" s="2" t="s">
        <v>1497</v>
      </c>
      <c r="K44" s="2">
        <v>2004</v>
      </c>
    </row>
    <row r="45" spans="1:11" x14ac:dyDescent="0.25">
      <c r="A45" s="2">
        <v>10252</v>
      </c>
      <c r="B45" s="3">
        <v>38133</v>
      </c>
      <c r="C45" s="2" t="s">
        <v>824</v>
      </c>
      <c r="D45" s="3">
        <v>38142</v>
      </c>
      <c r="E45" s="2" t="s">
        <v>699</v>
      </c>
      <c r="F45" s="2">
        <v>406</v>
      </c>
      <c r="G45" s="2" t="s">
        <v>1507</v>
      </c>
      <c r="H45" s="2" t="s">
        <v>1495</v>
      </c>
      <c r="I45" s="2">
        <v>5</v>
      </c>
      <c r="J45" s="2" t="s">
        <v>1497</v>
      </c>
      <c r="K45" s="2">
        <v>2004</v>
      </c>
    </row>
    <row r="46" spans="1:11" x14ac:dyDescent="0.25">
      <c r="A46" s="2">
        <v>10254</v>
      </c>
      <c r="B46" s="3">
        <v>38141</v>
      </c>
      <c r="C46" s="2" t="s">
        <v>825</v>
      </c>
      <c r="D46" s="3">
        <v>38151</v>
      </c>
      <c r="E46" s="2" t="s">
        <v>699</v>
      </c>
      <c r="F46" s="2">
        <v>323</v>
      </c>
      <c r="G46" s="2" t="s">
        <v>1507</v>
      </c>
      <c r="H46" s="2" t="s">
        <v>1495</v>
      </c>
      <c r="I46" s="2">
        <v>6</v>
      </c>
      <c r="J46" s="2" t="s">
        <v>1498</v>
      </c>
      <c r="K46" s="2">
        <v>2004</v>
      </c>
    </row>
    <row r="47" spans="1:11" x14ac:dyDescent="0.25">
      <c r="A47" s="2">
        <v>10255</v>
      </c>
      <c r="B47" s="3">
        <v>38142</v>
      </c>
      <c r="C47" s="2" t="s">
        <v>826</v>
      </c>
      <c r="D47" s="3">
        <v>38150</v>
      </c>
      <c r="E47" s="2" t="s">
        <v>699</v>
      </c>
      <c r="F47" s="2">
        <v>209</v>
      </c>
      <c r="G47" s="2" t="s">
        <v>1507</v>
      </c>
      <c r="H47" s="2" t="s">
        <v>1495</v>
      </c>
      <c r="I47" s="2">
        <v>6</v>
      </c>
      <c r="J47" s="2" t="s">
        <v>1498</v>
      </c>
      <c r="K47" s="2">
        <v>2004</v>
      </c>
    </row>
    <row r="48" spans="1:11" x14ac:dyDescent="0.25">
      <c r="A48" s="2">
        <v>10256</v>
      </c>
      <c r="B48" s="3">
        <v>38146</v>
      </c>
      <c r="C48" s="2" t="s">
        <v>827</v>
      </c>
      <c r="D48" s="3">
        <v>38154</v>
      </c>
      <c r="E48" s="2" t="s">
        <v>699</v>
      </c>
      <c r="F48" s="2">
        <v>145</v>
      </c>
      <c r="G48" s="2" t="s">
        <v>1507</v>
      </c>
      <c r="H48" s="2" t="s">
        <v>1495</v>
      </c>
      <c r="I48" s="2">
        <v>6</v>
      </c>
      <c r="J48" s="2" t="s">
        <v>1498</v>
      </c>
      <c r="K48" s="2">
        <v>2004</v>
      </c>
    </row>
    <row r="49" spans="1:11" x14ac:dyDescent="0.25">
      <c r="A49" s="2">
        <v>10257</v>
      </c>
      <c r="B49" s="3">
        <v>38152</v>
      </c>
      <c r="C49" s="2" t="s">
        <v>828</v>
      </c>
      <c r="D49" s="3">
        <v>38162</v>
      </c>
      <c r="E49" s="2" t="s">
        <v>699</v>
      </c>
      <c r="F49" s="2">
        <v>450</v>
      </c>
      <c r="G49" s="2" t="s">
        <v>1507</v>
      </c>
      <c r="H49" s="2" t="s">
        <v>1495</v>
      </c>
      <c r="I49" s="2">
        <v>6</v>
      </c>
      <c r="J49" s="2" t="s">
        <v>1498</v>
      </c>
      <c r="K49" s="2">
        <v>2004</v>
      </c>
    </row>
    <row r="50" spans="1:11" x14ac:dyDescent="0.25">
      <c r="A50" s="2">
        <v>10258</v>
      </c>
      <c r="B50" s="3">
        <v>38153</v>
      </c>
      <c r="C50" s="2" t="s">
        <v>829</v>
      </c>
      <c r="D50" s="3">
        <v>38163</v>
      </c>
      <c r="E50" s="2" t="s">
        <v>699</v>
      </c>
      <c r="F50" s="2">
        <v>398</v>
      </c>
      <c r="G50" s="2" t="s">
        <v>1507</v>
      </c>
      <c r="H50" s="2" t="s">
        <v>1495</v>
      </c>
      <c r="I50" s="2">
        <v>6</v>
      </c>
      <c r="J50" s="2" t="s">
        <v>1498</v>
      </c>
      <c r="K50" s="2">
        <v>2004</v>
      </c>
    </row>
    <row r="51" spans="1:11" x14ac:dyDescent="0.25">
      <c r="A51" s="2">
        <v>10259</v>
      </c>
      <c r="B51" s="3">
        <v>38153</v>
      </c>
      <c r="C51" s="2" t="s">
        <v>830</v>
      </c>
      <c r="D51" s="3">
        <v>38160</v>
      </c>
      <c r="E51" s="2" t="s">
        <v>699</v>
      </c>
      <c r="F51" s="2">
        <v>166</v>
      </c>
      <c r="G51" s="2" t="s">
        <v>1507</v>
      </c>
      <c r="H51" s="2" t="s">
        <v>1495</v>
      </c>
      <c r="I51" s="2">
        <v>6</v>
      </c>
      <c r="J51" s="2" t="s">
        <v>1498</v>
      </c>
      <c r="K51" s="2">
        <v>2004</v>
      </c>
    </row>
    <row r="52" spans="1:11" x14ac:dyDescent="0.25">
      <c r="A52" s="2">
        <v>10261</v>
      </c>
      <c r="B52" s="3">
        <v>38155</v>
      </c>
      <c r="C52" s="2" t="s">
        <v>831</v>
      </c>
      <c r="D52" s="3">
        <v>38163</v>
      </c>
      <c r="E52" s="2" t="s">
        <v>699</v>
      </c>
      <c r="F52" s="2">
        <v>233</v>
      </c>
      <c r="G52" s="2" t="s">
        <v>1507</v>
      </c>
      <c r="H52" s="2" t="s">
        <v>1495</v>
      </c>
      <c r="I52" s="2">
        <v>6</v>
      </c>
      <c r="J52" s="2" t="s">
        <v>1498</v>
      </c>
      <c r="K52" s="2">
        <v>2004</v>
      </c>
    </row>
    <row r="53" spans="1:11" x14ac:dyDescent="0.25">
      <c r="A53" s="2">
        <v>10263</v>
      </c>
      <c r="B53" s="3">
        <v>38166</v>
      </c>
      <c r="C53" s="2" t="s">
        <v>832</v>
      </c>
      <c r="D53" s="3">
        <v>38172</v>
      </c>
      <c r="E53" s="2" t="s">
        <v>699</v>
      </c>
      <c r="F53" s="2">
        <v>175</v>
      </c>
      <c r="G53" s="2" t="s">
        <v>1507</v>
      </c>
      <c r="H53" s="2" t="s">
        <v>1495</v>
      </c>
      <c r="I53" s="2">
        <v>6</v>
      </c>
      <c r="J53" s="2" t="s">
        <v>1498</v>
      </c>
      <c r="K53" s="2">
        <v>2004</v>
      </c>
    </row>
    <row r="54" spans="1:11" x14ac:dyDescent="0.25">
      <c r="A54" s="2">
        <v>10264</v>
      </c>
      <c r="B54" s="3">
        <v>38168</v>
      </c>
      <c r="C54" s="2" t="s">
        <v>833</v>
      </c>
      <c r="D54" s="3">
        <v>38174</v>
      </c>
      <c r="E54" s="2" t="s">
        <v>699</v>
      </c>
      <c r="F54" s="2">
        <v>362</v>
      </c>
      <c r="G54" s="2" t="s">
        <v>1507</v>
      </c>
      <c r="H54" s="2" t="s">
        <v>1495</v>
      </c>
      <c r="I54" s="2">
        <v>6</v>
      </c>
      <c r="J54" s="2" t="s">
        <v>1498</v>
      </c>
      <c r="K54" s="2">
        <v>2004</v>
      </c>
    </row>
    <row r="55" spans="1:11" x14ac:dyDescent="0.25">
      <c r="A55" s="2">
        <v>10265</v>
      </c>
      <c r="B55" s="3">
        <v>38170</v>
      </c>
      <c r="C55" s="2" t="s">
        <v>834</v>
      </c>
      <c r="D55" s="3">
        <v>38177</v>
      </c>
      <c r="E55" s="2" t="s">
        <v>699</v>
      </c>
      <c r="F55" s="2">
        <v>471</v>
      </c>
      <c r="G55" s="2" t="s">
        <v>1507</v>
      </c>
      <c r="H55" s="2" t="s">
        <v>1499</v>
      </c>
      <c r="I55" s="2">
        <v>7</v>
      </c>
      <c r="J55" s="2" t="s">
        <v>1500</v>
      </c>
      <c r="K55" s="2">
        <v>2004</v>
      </c>
    </row>
    <row r="56" spans="1:11" x14ac:dyDescent="0.25">
      <c r="A56" s="2">
        <v>10266</v>
      </c>
      <c r="B56" s="3">
        <v>38174</v>
      </c>
      <c r="C56" s="2" t="s">
        <v>835</v>
      </c>
      <c r="D56" s="3">
        <v>38182</v>
      </c>
      <c r="E56" s="2" t="s">
        <v>699</v>
      </c>
      <c r="F56" s="2">
        <v>386</v>
      </c>
      <c r="G56" s="2" t="s">
        <v>1507</v>
      </c>
      <c r="H56" s="2" t="s">
        <v>1499</v>
      </c>
      <c r="I56" s="2">
        <v>7</v>
      </c>
      <c r="J56" s="2" t="s">
        <v>1500</v>
      </c>
      <c r="K56" s="2">
        <v>2004</v>
      </c>
    </row>
    <row r="57" spans="1:11" x14ac:dyDescent="0.25">
      <c r="A57" s="2">
        <v>10267</v>
      </c>
      <c r="B57" s="3">
        <v>38175</v>
      </c>
      <c r="C57" s="2" t="s">
        <v>836</v>
      </c>
      <c r="D57" s="3">
        <v>38185</v>
      </c>
      <c r="E57" s="2" t="s">
        <v>699</v>
      </c>
      <c r="F57" s="2">
        <v>151</v>
      </c>
      <c r="G57" s="2" t="s">
        <v>1507</v>
      </c>
      <c r="H57" s="2" t="s">
        <v>1499</v>
      </c>
      <c r="I57" s="2">
        <v>7</v>
      </c>
      <c r="J57" s="2" t="s">
        <v>1500</v>
      </c>
      <c r="K57" s="2">
        <v>2004</v>
      </c>
    </row>
    <row r="58" spans="1:11" x14ac:dyDescent="0.25">
      <c r="A58" s="2">
        <v>10268</v>
      </c>
      <c r="B58" s="3">
        <v>38180</v>
      </c>
      <c r="C58" s="2" t="s">
        <v>837</v>
      </c>
      <c r="D58" s="3">
        <v>38186</v>
      </c>
      <c r="E58" s="2" t="s">
        <v>699</v>
      </c>
      <c r="F58" s="2">
        <v>412</v>
      </c>
      <c r="G58" s="2" t="s">
        <v>1507</v>
      </c>
      <c r="H58" s="2" t="s">
        <v>1499</v>
      </c>
      <c r="I58" s="2">
        <v>7</v>
      </c>
      <c r="J58" s="2" t="s">
        <v>1500</v>
      </c>
      <c r="K58" s="2">
        <v>2004</v>
      </c>
    </row>
    <row r="59" spans="1:11" x14ac:dyDescent="0.25">
      <c r="A59" s="2">
        <v>10269</v>
      </c>
      <c r="B59" s="3">
        <v>38184</v>
      </c>
      <c r="C59" s="2" t="s">
        <v>838</v>
      </c>
      <c r="D59" s="3">
        <v>38190</v>
      </c>
      <c r="E59" s="2" t="s">
        <v>699</v>
      </c>
      <c r="F59" s="2">
        <v>382</v>
      </c>
      <c r="G59" s="2" t="s">
        <v>1507</v>
      </c>
      <c r="H59" s="2" t="s">
        <v>1499</v>
      </c>
      <c r="I59" s="2">
        <v>7</v>
      </c>
      <c r="J59" s="2" t="s">
        <v>1500</v>
      </c>
      <c r="K59" s="2">
        <v>2004</v>
      </c>
    </row>
    <row r="60" spans="1:11" x14ac:dyDescent="0.25">
      <c r="A60" s="2">
        <v>10270</v>
      </c>
      <c r="B60" s="3">
        <v>38187</v>
      </c>
      <c r="C60" s="2" t="s">
        <v>839</v>
      </c>
      <c r="D60" s="3">
        <v>38195</v>
      </c>
      <c r="E60" s="2" t="s">
        <v>699</v>
      </c>
      <c r="F60" s="2">
        <v>282</v>
      </c>
      <c r="G60" s="2" t="s">
        <v>1507</v>
      </c>
      <c r="H60" s="2" t="s">
        <v>1499</v>
      </c>
      <c r="I60" s="2">
        <v>7</v>
      </c>
      <c r="J60" s="2" t="s">
        <v>1500</v>
      </c>
      <c r="K60" s="2">
        <v>2004</v>
      </c>
    </row>
    <row r="61" spans="1:11" x14ac:dyDescent="0.25">
      <c r="A61" s="2">
        <v>10271</v>
      </c>
      <c r="B61" s="3">
        <v>38188</v>
      </c>
      <c r="C61" s="2" t="s">
        <v>840</v>
      </c>
      <c r="D61" s="3">
        <v>38197</v>
      </c>
      <c r="E61" s="2" t="s">
        <v>699</v>
      </c>
      <c r="F61" s="2">
        <v>124</v>
      </c>
      <c r="G61" s="2" t="s">
        <v>1507</v>
      </c>
      <c r="H61" s="2" t="s">
        <v>1499</v>
      </c>
      <c r="I61" s="2">
        <v>7</v>
      </c>
      <c r="J61" s="2" t="s">
        <v>1500</v>
      </c>
      <c r="K61" s="2">
        <v>2004</v>
      </c>
    </row>
    <row r="62" spans="1:11" x14ac:dyDescent="0.25">
      <c r="A62" s="2">
        <v>10272</v>
      </c>
      <c r="B62" s="3">
        <v>38188</v>
      </c>
      <c r="C62" s="2" t="s">
        <v>841</v>
      </c>
      <c r="D62" s="3">
        <v>38194</v>
      </c>
      <c r="E62" s="2" t="s">
        <v>699</v>
      </c>
      <c r="F62" s="2">
        <v>157</v>
      </c>
      <c r="G62" s="2" t="s">
        <v>1507</v>
      </c>
      <c r="H62" s="2" t="s">
        <v>1499</v>
      </c>
      <c r="I62" s="2">
        <v>7</v>
      </c>
      <c r="J62" s="2" t="s">
        <v>1500</v>
      </c>
      <c r="K62" s="2">
        <v>2004</v>
      </c>
    </row>
    <row r="63" spans="1:11" x14ac:dyDescent="0.25">
      <c r="A63" s="2">
        <v>10273</v>
      </c>
      <c r="B63" s="3">
        <v>38189</v>
      </c>
      <c r="C63" s="2" t="s">
        <v>841</v>
      </c>
      <c r="D63" s="3">
        <v>38196</v>
      </c>
      <c r="E63" s="2" t="s">
        <v>699</v>
      </c>
      <c r="F63" s="2">
        <v>314</v>
      </c>
      <c r="G63" s="2" t="s">
        <v>1507</v>
      </c>
      <c r="H63" s="2" t="s">
        <v>1499</v>
      </c>
      <c r="I63" s="2">
        <v>7</v>
      </c>
      <c r="J63" s="2" t="s">
        <v>1500</v>
      </c>
      <c r="K63" s="2">
        <v>2004</v>
      </c>
    </row>
    <row r="64" spans="1:11" x14ac:dyDescent="0.25">
      <c r="A64" s="2">
        <v>10274</v>
      </c>
      <c r="B64" s="3">
        <v>38189</v>
      </c>
      <c r="C64" s="2" t="s">
        <v>841</v>
      </c>
      <c r="D64" s="3">
        <v>38197</v>
      </c>
      <c r="E64" s="2" t="s">
        <v>699</v>
      </c>
      <c r="F64" s="2">
        <v>379</v>
      </c>
      <c r="G64" s="2" t="s">
        <v>1507</v>
      </c>
      <c r="H64" s="2" t="s">
        <v>1499</v>
      </c>
      <c r="I64" s="2">
        <v>7</v>
      </c>
      <c r="J64" s="2" t="s">
        <v>1500</v>
      </c>
      <c r="K64" s="2">
        <v>2004</v>
      </c>
    </row>
    <row r="65" spans="1:11" x14ac:dyDescent="0.25">
      <c r="A65" s="2">
        <v>10275</v>
      </c>
      <c r="B65" s="3">
        <v>38191</v>
      </c>
      <c r="C65" s="2" t="s">
        <v>842</v>
      </c>
      <c r="D65" s="3">
        <v>38201</v>
      </c>
      <c r="E65" s="2" t="s">
        <v>699</v>
      </c>
      <c r="F65" s="2">
        <v>119</v>
      </c>
      <c r="G65" s="2" t="s">
        <v>1507</v>
      </c>
      <c r="H65" s="2" t="s">
        <v>1499</v>
      </c>
      <c r="I65" s="2">
        <v>7</v>
      </c>
      <c r="J65" s="2" t="s">
        <v>1500</v>
      </c>
      <c r="K65" s="2">
        <v>2004</v>
      </c>
    </row>
    <row r="66" spans="1:11" x14ac:dyDescent="0.25">
      <c r="A66" s="2">
        <v>10276</v>
      </c>
      <c r="B66" s="3">
        <v>38201</v>
      </c>
      <c r="C66" s="2" t="s">
        <v>843</v>
      </c>
      <c r="D66" s="3">
        <v>38210</v>
      </c>
      <c r="E66" s="2" t="s">
        <v>699</v>
      </c>
      <c r="F66" s="2">
        <v>204</v>
      </c>
      <c r="G66" s="2" t="s">
        <v>1507</v>
      </c>
      <c r="H66" s="2" t="s">
        <v>1499</v>
      </c>
      <c r="I66" s="2">
        <v>8</v>
      </c>
      <c r="J66" s="2" t="s">
        <v>1501</v>
      </c>
      <c r="K66" s="2">
        <v>2004</v>
      </c>
    </row>
    <row r="67" spans="1:11" x14ac:dyDescent="0.25">
      <c r="A67" s="2">
        <v>10277</v>
      </c>
      <c r="B67" s="3">
        <v>38203</v>
      </c>
      <c r="C67" s="2" t="s">
        <v>844</v>
      </c>
      <c r="D67" s="3">
        <v>38211</v>
      </c>
      <c r="E67" s="2" t="s">
        <v>699</v>
      </c>
      <c r="F67" s="2">
        <v>148</v>
      </c>
      <c r="G67" s="2" t="s">
        <v>1507</v>
      </c>
      <c r="H67" s="2" t="s">
        <v>1499</v>
      </c>
      <c r="I67" s="2">
        <v>8</v>
      </c>
      <c r="J67" s="2" t="s">
        <v>1501</v>
      </c>
      <c r="K67" s="2">
        <v>2004</v>
      </c>
    </row>
    <row r="68" spans="1:11" x14ac:dyDescent="0.25">
      <c r="A68" s="2">
        <v>10278</v>
      </c>
      <c r="B68" s="3">
        <v>38205</v>
      </c>
      <c r="C68" s="2" t="s">
        <v>845</v>
      </c>
      <c r="D68" s="3">
        <v>38215</v>
      </c>
      <c r="E68" s="2" t="s">
        <v>699</v>
      </c>
      <c r="F68" s="2">
        <v>112</v>
      </c>
      <c r="G68" s="2" t="s">
        <v>1507</v>
      </c>
      <c r="H68" s="2" t="s">
        <v>1499</v>
      </c>
      <c r="I68" s="2">
        <v>8</v>
      </c>
      <c r="J68" s="2" t="s">
        <v>1501</v>
      </c>
      <c r="K68" s="2">
        <v>2004</v>
      </c>
    </row>
    <row r="69" spans="1:11" x14ac:dyDescent="0.25">
      <c r="A69" s="2">
        <v>10279</v>
      </c>
      <c r="B69" s="3">
        <v>38208</v>
      </c>
      <c r="C69" s="2" t="s">
        <v>846</v>
      </c>
      <c r="D69" s="3">
        <v>38218</v>
      </c>
      <c r="E69" s="2" t="s">
        <v>699</v>
      </c>
      <c r="F69" s="2">
        <v>141</v>
      </c>
      <c r="G69" s="2" t="s">
        <v>1507</v>
      </c>
      <c r="H69" s="2" t="s">
        <v>1499</v>
      </c>
      <c r="I69" s="2">
        <v>8</v>
      </c>
      <c r="J69" s="2" t="s">
        <v>1501</v>
      </c>
      <c r="K69" s="2">
        <v>2004</v>
      </c>
    </row>
    <row r="70" spans="1:11" x14ac:dyDescent="0.25">
      <c r="A70" s="2">
        <v>10280</v>
      </c>
      <c r="B70" s="3">
        <v>38216</v>
      </c>
      <c r="C70" s="2" t="s">
        <v>847</v>
      </c>
      <c r="D70" s="3">
        <v>38226</v>
      </c>
      <c r="E70" s="2" t="s">
        <v>699</v>
      </c>
      <c r="F70" s="2">
        <v>249</v>
      </c>
      <c r="G70" s="2" t="s">
        <v>1507</v>
      </c>
      <c r="H70" s="2" t="s">
        <v>1499</v>
      </c>
      <c r="I70" s="2">
        <v>8</v>
      </c>
      <c r="J70" s="2" t="s">
        <v>1501</v>
      </c>
      <c r="K70" s="2">
        <v>2004</v>
      </c>
    </row>
    <row r="71" spans="1:11" x14ac:dyDescent="0.25">
      <c r="A71" s="2">
        <v>10281</v>
      </c>
      <c r="B71" s="3">
        <v>38218</v>
      </c>
      <c r="C71" s="2" t="s">
        <v>848</v>
      </c>
      <c r="D71" s="3">
        <v>38227</v>
      </c>
      <c r="E71" s="2" t="s">
        <v>699</v>
      </c>
      <c r="F71" s="2">
        <v>157</v>
      </c>
      <c r="G71" s="2" t="s">
        <v>1507</v>
      </c>
      <c r="H71" s="2" t="s">
        <v>1499</v>
      </c>
      <c r="I71" s="2">
        <v>8</v>
      </c>
      <c r="J71" s="2" t="s">
        <v>1501</v>
      </c>
      <c r="K71" s="2">
        <v>2004</v>
      </c>
    </row>
    <row r="72" spans="1:11" x14ac:dyDescent="0.25">
      <c r="A72" s="2">
        <v>10282</v>
      </c>
      <c r="B72" s="3">
        <v>38219</v>
      </c>
      <c r="C72" s="2" t="s">
        <v>849</v>
      </c>
      <c r="D72" s="3">
        <v>38225</v>
      </c>
      <c r="E72" s="2" t="s">
        <v>699</v>
      </c>
      <c r="F72" s="2">
        <v>124</v>
      </c>
      <c r="G72" s="2" t="s">
        <v>1507</v>
      </c>
      <c r="H72" s="2" t="s">
        <v>1499</v>
      </c>
      <c r="I72" s="2">
        <v>8</v>
      </c>
      <c r="J72" s="2" t="s">
        <v>1501</v>
      </c>
      <c r="K72" s="2">
        <v>2004</v>
      </c>
    </row>
    <row r="73" spans="1:11" x14ac:dyDescent="0.25">
      <c r="A73" s="2">
        <v>10283</v>
      </c>
      <c r="B73" s="3">
        <v>38219</v>
      </c>
      <c r="C73" s="2" t="s">
        <v>848</v>
      </c>
      <c r="D73" s="3">
        <v>38229</v>
      </c>
      <c r="E73" s="2" t="s">
        <v>699</v>
      </c>
      <c r="F73" s="2">
        <v>260</v>
      </c>
      <c r="G73" s="2" t="s">
        <v>1507</v>
      </c>
      <c r="H73" s="2" t="s">
        <v>1499</v>
      </c>
      <c r="I73" s="2">
        <v>8</v>
      </c>
      <c r="J73" s="2" t="s">
        <v>1501</v>
      </c>
      <c r="K73" s="2">
        <v>2004</v>
      </c>
    </row>
    <row r="74" spans="1:11" x14ac:dyDescent="0.25">
      <c r="A74" s="2">
        <v>10284</v>
      </c>
      <c r="B74" s="3">
        <v>38220</v>
      </c>
      <c r="C74" s="2" t="s">
        <v>850</v>
      </c>
      <c r="D74" s="3">
        <v>38228</v>
      </c>
      <c r="E74" s="2" t="s">
        <v>699</v>
      </c>
      <c r="F74" s="2">
        <v>299</v>
      </c>
      <c r="G74" s="2" t="s">
        <v>1507</v>
      </c>
      <c r="H74" s="2" t="s">
        <v>1499</v>
      </c>
      <c r="I74" s="2">
        <v>8</v>
      </c>
      <c r="J74" s="2" t="s">
        <v>1501</v>
      </c>
      <c r="K74" s="2">
        <v>2004</v>
      </c>
    </row>
    <row r="75" spans="1:11" x14ac:dyDescent="0.25">
      <c r="A75" s="2">
        <v>10285</v>
      </c>
      <c r="B75" s="3">
        <v>38226</v>
      </c>
      <c r="C75" s="2" t="s">
        <v>851</v>
      </c>
      <c r="D75" s="3">
        <v>38234</v>
      </c>
      <c r="E75" s="2" t="s">
        <v>699</v>
      </c>
      <c r="F75" s="2">
        <v>286</v>
      </c>
      <c r="G75" s="2" t="s">
        <v>1507</v>
      </c>
      <c r="H75" s="2" t="s">
        <v>1499</v>
      </c>
      <c r="I75" s="2">
        <v>8</v>
      </c>
      <c r="J75" s="2" t="s">
        <v>1501</v>
      </c>
      <c r="K75" s="2">
        <v>2004</v>
      </c>
    </row>
    <row r="76" spans="1:11" x14ac:dyDescent="0.25">
      <c r="A76" s="2">
        <v>10286</v>
      </c>
      <c r="B76" s="3">
        <v>38227</v>
      </c>
      <c r="C76" s="2" t="s">
        <v>852</v>
      </c>
      <c r="D76" s="3">
        <v>38236</v>
      </c>
      <c r="E76" s="2" t="s">
        <v>699</v>
      </c>
      <c r="F76" s="2">
        <v>172</v>
      </c>
      <c r="G76" s="2" t="s">
        <v>1507</v>
      </c>
      <c r="H76" s="2" t="s">
        <v>1499</v>
      </c>
      <c r="I76" s="2">
        <v>8</v>
      </c>
      <c r="J76" s="2" t="s">
        <v>1501</v>
      </c>
      <c r="K76" s="2">
        <v>2004</v>
      </c>
    </row>
    <row r="77" spans="1:11" x14ac:dyDescent="0.25">
      <c r="A77" s="2">
        <v>10287</v>
      </c>
      <c r="B77" s="3">
        <v>38229</v>
      </c>
      <c r="C77" s="2" t="s">
        <v>852</v>
      </c>
      <c r="D77" s="3">
        <v>38236</v>
      </c>
      <c r="E77" s="2" t="s">
        <v>699</v>
      </c>
      <c r="F77" s="2">
        <v>298</v>
      </c>
      <c r="G77" s="2" t="s">
        <v>1507</v>
      </c>
      <c r="H77" s="2" t="s">
        <v>1499</v>
      </c>
      <c r="I77" s="2">
        <v>8</v>
      </c>
      <c r="J77" s="2" t="s">
        <v>1501</v>
      </c>
      <c r="K77" s="2">
        <v>2004</v>
      </c>
    </row>
    <row r="78" spans="1:11" x14ac:dyDescent="0.25">
      <c r="A78" s="2">
        <v>10288</v>
      </c>
      <c r="B78" s="3">
        <v>38231</v>
      </c>
      <c r="C78" s="2" t="s">
        <v>853</v>
      </c>
      <c r="D78" s="3">
        <v>38241</v>
      </c>
      <c r="E78" s="2" t="s">
        <v>699</v>
      </c>
      <c r="F78" s="2">
        <v>166</v>
      </c>
      <c r="G78" s="2" t="s">
        <v>1507</v>
      </c>
      <c r="H78" s="2" t="s">
        <v>1499</v>
      </c>
      <c r="I78" s="2">
        <v>9</v>
      </c>
      <c r="J78" s="2" t="s">
        <v>1502</v>
      </c>
      <c r="K78" s="2">
        <v>2004</v>
      </c>
    </row>
    <row r="79" spans="1:11" x14ac:dyDescent="0.25">
      <c r="A79" s="2">
        <v>10289</v>
      </c>
      <c r="B79" s="3">
        <v>38233</v>
      </c>
      <c r="C79" s="2" t="s">
        <v>854</v>
      </c>
      <c r="D79" s="3">
        <v>38243</v>
      </c>
      <c r="E79" s="2" t="s">
        <v>699</v>
      </c>
      <c r="F79" s="2">
        <v>167</v>
      </c>
      <c r="G79" s="2" t="s">
        <v>1507</v>
      </c>
      <c r="H79" s="2" t="s">
        <v>1499</v>
      </c>
      <c r="I79" s="2">
        <v>9</v>
      </c>
      <c r="J79" s="2" t="s">
        <v>1502</v>
      </c>
      <c r="K79" s="2">
        <v>2004</v>
      </c>
    </row>
    <row r="80" spans="1:11" x14ac:dyDescent="0.25">
      <c r="A80" s="2">
        <v>10290</v>
      </c>
      <c r="B80" s="3">
        <v>38237</v>
      </c>
      <c r="C80" s="2" t="s">
        <v>855</v>
      </c>
      <c r="D80" s="3">
        <v>38245</v>
      </c>
      <c r="E80" s="2" t="s">
        <v>699</v>
      </c>
      <c r="F80" s="2">
        <v>198</v>
      </c>
      <c r="G80" s="2" t="s">
        <v>1507</v>
      </c>
      <c r="H80" s="2" t="s">
        <v>1499</v>
      </c>
      <c r="I80" s="2">
        <v>9</v>
      </c>
      <c r="J80" s="2" t="s">
        <v>1502</v>
      </c>
      <c r="K80" s="2">
        <v>2004</v>
      </c>
    </row>
    <row r="81" spans="1:11" x14ac:dyDescent="0.25">
      <c r="A81" s="2">
        <v>10291</v>
      </c>
      <c r="B81" s="3">
        <v>38238</v>
      </c>
      <c r="C81" s="2" t="s">
        <v>856</v>
      </c>
      <c r="D81" s="3">
        <v>38247</v>
      </c>
      <c r="E81" s="2" t="s">
        <v>699</v>
      </c>
      <c r="F81" s="2">
        <v>448</v>
      </c>
      <c r="G81" s="2" t="s">
        <v>1507</v>
      </c>
      <c r="H81" s="2" t="s">
        <v>1499</v>
      </c>
      <c r="I81" s="2">
        <v>9</v>
      </c>
      <c r="J81" s="2" t="s">
        <v>1502</v>
      </c>
      <c r="K81" s="2">
        <v>2004</v>
      </c>
    </row>
    <row r="82" spans="1:11" x14ac:dyDescent="0.25">
      <c r="A82" s="2">
        <v>10292</v>
      </c>
      <c r="B82" s="3">
        <v>38238</v>
      </c>
      <c r="C82" s="2" t="s">
        <v>857</v>
      </c>
      <c r="D82" s="3">
        <v>38248</v>
      </c>
      <c r="E82" s="2" t="s">
        <v>699</v>
      </c>
      <c r="F82" s="2">
        <v>131</v>
      </c>
      <c r="G82" s="2" t="s">
        <v>1507</v>
      </c>
      <c r="H82" s="2" t="s">
        <v>1499</v>
      </c>
      <c r="I82" s="2">
        <v>9</v>
      </c>
      <c r="J82" s="2" t="s">
        <v>1502</v>
      </c>
      <c r="K82" s="2">
        <v>2004</v>
      </c>
    </row>
    <row r="83" spans="1:11" x14ac:dyDescent="0.25">
      <c r="A83" s="2">
        <v>10293</v>
      </c>
      <c r="B83" s="3">
        <v>38239</v>
      </c>
      <c r="C83" s="2" t="s">
        <v>856</v>
      </c>
      <c r="D83" s="3">
        <v>38248</v>
      </c>
      <c r="E83" s="2" t="s">
        <v>699</v>
      </c>
      <c r="F83" s="2">
        <v>249</v>
      </c>
      <c r="G83" s="2" t="s">
        <v>1507</v>
      </c>
      <c r="H83" s="2" t="s">
        <v>1499</v>
      </c>
      <c r="I83" s="2">
        <v>9</v>
      </c>
      <c r="J83" s="2" t="s">
        <v>1502</v>
      </c>
      <c r="K83" s="2">
        <v>2004</v>
      </c>
    </row>
    <row r="84" spans="1:11" x14ac:dyDescent="0.25">
      <c r="A84" s="2">
        <v>10294</v>
      </c>
      <c r="B84" s="3">
        <v>38240</v>
      </c>
      <c r="C84" s="2" t="s">
        <v>856</v>
      </c>
      <c r="D84" s="3">
        <v>38247</v>
      </c>
      <c r="E84" s="2" t="s">
        <v>699</v>
      </c>
      <c r="F84" s="2">
        <v>204</v>
      </c>
      <c r="G84" s="2" t="s">
        <v>1507</v>
      </c>
      <c r="H84" s="2" t="s">
        <v>1499</v>
      </c>
      <c r="I84" s="2">
        <v>9</v>
      </c>
      <c r="J84" s="2" t="s">
        <v>1502</v>
      </c>
      <c r="K84" s="2">
        <v>2004</v>
      </c>
    </row>
    <row r="85" spans="1:11" x14ac:dyDescent="0.25">
      <c r="A85" s="2">
        <v>10295</v>
      </c>
      <c r="B85" s="3">
        <v>38240</v>
      </c>
      <c r="C85" s="2" t="s">
        <v>856</v>
      </c>
      <c r="D85" s="3">
        <v>38247</v>
      </c>
      <c r="E85" s="2" t="s">
        <v>699</v>
      </c>
      <c r="F85" s="2">
        <v>362</v>
      </c>
      <c r="G85" s="2" t="s">
        <v>1507</v>
      </c>
      <c r="H85" s="2" t="s">
        <v>1499</v>
      </c>
      <c r="I85" s="2">
        <v>9</v>
      </c>
      <c r="J85" s="2" t="s">
        <v>1502</v>
      </c>
      <c r="K85" s="2">
        <v>2004</v>
      </c>
    </row>
    <row r="86" spans="1:11" x14ac:dyDescent="0.25">
      <c r="A86" s="2">
        <v>10296</v>
      </c>
      <c r="B86" s="3">
        <v>38245</v>
      </c>
      <c r="C86" s="2" t="s">
        <v>858</v>
      </c>
      <c r="D86" s="3">
        <v>38252</v>
      </c>
      <c r="E86" s="2" t="s">
        <v>699</v>
      </c>
      <c r="F86" s="2">
        <v>415</v>
      </c>
      <c r="G86" s="2" t="s">
        <v>1507</v>
      </c>
      <c r="H86" s="2" t="s">
        <v>1499</v>
      </c>
      <c r="I86" s="2">
        <v>9</v>
      </c>
      <c r="J86" s="2" t="s">
        <v>1502</v>
      </c>
      <c r="K86" s="2">
        <v>2004</v>
      </c>
    </row>
    <row r="87" spans="1:11" x14ac:dyDescent="0.25">
      <c r="A87" s="2">
        <v>10297</v>
      </c>
      <c r="B87" s="3">
        <v>38246</v>
      </c>
      <c r="C87" s="2" t="s">
        <v>859</v>
      </c>
      <c r="D87" s="3">
        <v>38252</v>
      </c>
      <c r="E87" s="2" t="s">
        <v>699</v>
      </c>
      <c r="F87" s="2">
        <v>189</v>
      </c>
      <c r="G87" s="2" t="s">
        <v>1507</v>
      </c>
      <c r="H87" s="2" t="s">
        <v>1499</v>
      </c>
      <c r="I87" s="2">
        <v>9</v>
      </c>
      <c r="J87" s="2" t="s">
        <v>1502</v>
      </c>
      <c r="K87" s="2">
        <v>2004</v>
      </c>
    </row>
    <row r="88" spans="1:11" x14ac:dyDescent="0.25">
      <c r="A88" s="2">
        <v>10298</v>
      </c>
      <c r="B88" s="3">
        <v>38257</v>
      </c>
      <c r="C88" s="2" t="s">
        <v>860</v>
      </c>
      <c r="D88" s="3">
        <v>38265</v>
      </c>
      <c r="E88" s="2" t="s">
        <v>699</v>
      </c>
      <c r="F88" s="2">
        <v>103</v>
      </c>
      <c r="G88" s="2" t="s">
        <v>1507</v>
      </c>
      <c r="H88" s="2" t="s">
        <v>1499</v>
      </c>
      <c r="I88" s="2">
        <v>9</v>
      </c>
      <c r="J88" s="2" t="s">
        <v>1502</v>
      </c>
      <c r="K88" s="2">
        <v>2004</v>
      </c>
    </row>
    <row r="89" spans="1:11" x14ac:dyDescent="0.25">
      <c r="A89" s="2">
        <v>10299</v>
      </c>
      <c r="B89" s="3">
        <v>38260</v>
      </c>
      <c r="C89" s="2" t="s">
        <v>860</v>
      </c>
      <c r="D89" s="3">
        <v>38270</v>
      </c>
      <c r="E89" s="2" t="s">
        <v>699</v>
      </c>
      <c r="F89" s="2">
        <v>186</v>
      </c>
      <c r="G89" s="2" t="s">
        <v>1507</v>
      </c>
      <c r="H89" s="2" t="s">
        <v>1499</v>
      </c>
      <c r="I89" s="2">
        <v>9</v>
      </c>
      <c r="J89" s="2" t="s">
        <v>1502</v>
      </c>
      <c r="K89" s="2">
        <v>2004</v>
      </c>
    </row>
    <row r="90" spans="1:11" x14ac:dyDescent="0.25">
      <c r="A90" s="2">
        <v>10303</v>
      </c>
      <c r="B90" s="3">
        <v>38266</v>
      </c>
      <c r="C90" s="2" t="s">
        <v>862</v>
      </c>
      <c r="D90" s="3">
        <v>38274</v>
      </c>
      <c r="E90" s="2" t="s">
        <v>699</v>
      </c>
      <c r="F90" s="2">
        <v>484</v>
      </c>
      <c r="G90" s="2" t="s">
        <v>1507</v>
      </c>
      <c r="H90" s="2" t="s">
        <v>1503</v>
      </c>
      <c r="I90" s="2">
        <v>10</v>
      </c>
      <c r="J90" s="2" t="s">
        <v>1504</v>
      </c>
      <c r="K90" s="2">
        <v>2004</v>
      </c>
    </row>
    <row r="91" spans="1:11" x14ac:dyDescent="0.25">
      <c r="A91" s="2">
        <v>10304</v>
      </c>
      <c r="B91" s="3">
        <v>38271</v>
      </c>
      <c r="C91" s="2" t="s">
        <v>863</v>
      </c>
      <c r="D91" s="3">
        <v>38280</v>
      </c>
      <c r="E91" s="2" t="s">
        <v>699</v>
      </c>
      <c r="F91" s="2">
        <v>256</v>
      </c>
      <c r="G91" s="2" t="s">
        <v>1507</v>
      </c>
      <c r="H91" s="2" t="s">
        <v>1503</v>
      </c>
      <c r="I91" s="2">
        <v>10</v>
      </c>
      <c r="J91" s="2" t="s">
        <v>1504</v>
      </c>
      <c r="K91" s="2">
        <v>2004</v>
      </c>
    </row>
    <row r="92" spans="1:11" x14ac:dyDescent="0.25">
      <c r="A92" s="2">
        <v>10305</v>
      </c>
      <c r="B92" s="3">
        <v>38273</v>
      </c>
      <c r="C92" s="2" t="s">
        <v>864</v>
      </c>
      <c r="D92" s="3">
        <v>38282</v>
      </c>
      <c r="E92" s="2" t="s">
        <v>699</v>
      </c>
      <c r="F92" s="2">
        <v>286</v>
      </c>
      <c r="G92" s="2" t="s">
        <v>1507</v>
      </c>
      <c r="H92" s="2" t="s">
        <v>1503</v>
      </c>
      <c r="I92" s="2">
        <v>10</v>
      </c>
      <c r="J92" s="2" t="s">
        <v>1504</v>
      </c>
      <c r="K92" s="2">
        <v>2004</v>
      </c>
    </row>
    <row r="93" spans="1:11" x14ac:dyDescent="0.25">
      <c r="A93" s="2">
        <v>10306</v>
      </c>
      <c r="B93" s="3">
        <v>38274</v>
      </c>
      <c r="C93" s="2" t="s">
        <v>863</v>
      </c>
      <c r="D93" s="3">
        <v>38281</v>
      </c>
      <c r="E93" s="2" t="s">
        <v>699</v>
      </c>
      <c r="F93" s="2">
        <v>187</v>
      </c>
      <c r="G93" s="2" t="s">
        <v>1507</v>
      </c>
      <c r="H93" s="2" t="s">
        <v>1503</v>
      </c>
      <c r="I93" s="2">
        <v>10</v>
      </c>
      <c r="J93" s="2" t="s">
        <v>1504</v>
      </c>
      <c r="K93" s="2">
        <v>2004</v>
      </c>
    </row>
    <row r="94" spans="1:11" x14ac:dyDescent="0.25">
      <c r="A94" s="2">
        <v>10307</v>
      </c>
      <c r="B94" s="3">
        <v>38274</v>
      </c>
      <c r="C94" s="2" t="s">
        <v>865</v>
      </c>
      <c r="D94" s="3">
        <v>38283</v>
      </c>
      <c r="E94" s="2" t="s">
        <v>699</v>
      </c>
      <c r="F94" s="2">
        <v>339</v>
      </c>
      <c r="G94" s="2" t="s">
        <v>1507</v>
      </c>
      <c r="H94" s="2" t="s">
        <v>1503</v>
      </c>
      <c r="I94" s="2">
        <v>10</v>
      </c>
      <c r="J94" s="2" t="s">
        <v>1504</v>
      </c>
      <c r="K94" s="2">
        <v>2004</v>
      </c>
    </row>
    <row r="95" spans="1:11" x14ac:dyDescent="0.25">
      <c r="A95" s="2">
        <v>10308</v>
      </c>
      <c r="B95" s="3">
        <v>38275</v>
      </c>
      <c r="C95" s="2" t="s">
        <v>865</v>
      </c>
      <c r="D95" s="3">
        <v>38284</v>
      </c>
      <c r="E95" s="2" t="s">
        <v>699</v>
      </c>
      <c r="F95" s="2">
        <v>319</v>
      </c>
      <c r="G95" s="2" t="s">
        <v>1507</v>
      </c>
      <c r="H95" s="2" t="s">
        <v>1503</v>
      </c>
      <c r="I95" s="2">
        <v>10</v>
      </c>
      <c r="J95" s="2" t="s">
        <v>1504</v>
      </c>
      <c r="K95" s="2">
        <v>2004</v>
      </c>
    </row>
    <row r="96" spans="1:11" x14ac:dyDescent="0.25">
      <c r="A96" s="2">
        <v>10309</v>
      </c>
      <c r="B96" s="3">
        <v>38275</v>
      </c>
      <c r="C96" s="2" t="s">
        <v>866</v>
      </c>
      <c r="D96" s="3">
        <v>38284</v>
      </c>
      <c r="E96" s="2" t="s">
        <v>699</v>
      </c>
      <c r="F96" s="2">
        <v>121</v>
      </c>
      <c r="G96" s="2" t="s">
        <v>1507</v>
      </c>
      <c r="H96" s="2" t="s">
        <v>1503</v>
      </c>
      <c r="I96" s="2">
        <v>10</v>
      </c>
      <c r="J96" s="2" t="s">
        <v>1504</v>
      </c>
      <c r="K96" s="2">
        <v>2004</v>
      </c>
    </row>
    <row r="97" spans="1:11" x14ac:dyDescent="0.25">
      <c r="A97" s="2">
        <v>10310</v>
      </c>
      <c r="B97" s="3">
        <v>38276</v>
      </c>
      <c r="C97" s="2" t="s">
        <v>866</v>
      </c>
      <c r="D97" s="3">
        <v>38284</v>
      </c>
      <c r="E97" s="2" t="s">
        <v>699</v>
      </c>
      <c r="F97" s="2">
        <v>259</v>
      </c>
      <c r="G97" s="2" t="s">
        <v>1507</v>
      </c>
      <c r="H97" s="2" t="s">
        <v>1503</v>
      </c>
      <c r="I97" s="2">
        <v>10</v>
      </c>
      <c r="J97" s="2" t="s">
        <v>1504</v>
      </c>
      <c r="K97" s="2">
        <v>2004</v>
      </c>
    </row>
    <row r="98" spans="1:11" x14ac:dyDescent="0.25">
      <c r="A98" s="2">
        <v>10311</v>
      </c>
      <c r="B98" s="3">
        <v>38276</v>
      </c>
      <c r="C98" s="2" t="s">
        <v>865</v>
      </c>
      <c r="D98" s="3">
        <v>38283</v>
      </c>
      <c r="E98" s="2" t="s">
        <v>699</v>
      </c>
      <c r="F98" s="2">
        <v>141</v>
      </c>
      <c r="G98" s="2" t="s">
        <v>1507</v>
      </c>
      <c r="H98" s="2" t="s">
        <v>1503</v>
      </c>
      <c r="I98" s="2">
        <v>10</v>
      </c>
      <c r="J98" s="2" t="s">
        <v>1504</v>
      </c>
      <c r="K98" s="2">
        <v>2004</v>
      </c>
    </row>
    <row r="99" spans="1:11" x14ac:dyDescent="0.25">
      <c r="A99" s="2">
        <v>10312</v>
      </c>
      <c r="B99" s="3">
        <v>38281</v>
      </c>
      <c r="C99" s="2" t="s">
        <v>867</v>
      </c>
      <c r="D99" s="3">
        <v>38287</v>
      </c>
      <c r="E99" s="2" t="s">
        <v>699</v>
      </c>
      <c r="F99" s="2">
        <v>124</v>
      </c>
      <c r="G99" s="2" t="s">
        <v>1507</v>
      </c>
      <c r="H99" s="2" t="s">
        <v>1503</v>
      </c>
      <c r="I99" s="2">
        <v>10</v>
      </c>
      <c r="J99" s="2" t="s">
        <v>1504</v>
      </c>
      <c r="K99" s="2">
        <v>2004</v>
      </c>
    </row>
    <row r="100" spans="1:11" x14ac:dyDescent="0.25">
      <c r="A100" s="2">
        <v>10313</v>
      </c>
      <c r="B100" s="3">
        <v>38282</v>
      </c>
      <c r="C100" s="2" t="s">
        <v>868</v>
      </c>
      <c r="D100" s="3">
        <v>38288</v>
      </c>
      <c r="E100" s="2" t="s">
        <v>699</v>
      </c>
      <c r="F100" s="2">
        <v>202</v>
      </c>
      <c r="G100" s="2" t="s">
        <v>1507</v>
      </c>
      <c r="H100" s="2" t="s">
        <v>1503</v>
      </c>
      <c r="I100" s="2">
        <v>10</v>
      </c>
      <c r="J100" s="2" t="s">
        <v>1504</v>
      </c>
      <c r="K100" s="2">
        <v>2004</v>
      </c>
    </row>
    <row r="101" spans="1:11" x14ac:dyDescent="0.25">
      <c r="A101" s="2">
        <v>10314</v>
      </c>
      <c r="B101" s="3">
        <v>38282</v>
      </c>
      <c r="C101" s="2" t="s">
        <v>867</v>
      </c>
      <c r="D101" s="3">
        <v>38292</v>
      </c>
      <c r="E101" s="2" t="s">
        <v>699</v>
      </c>
      <c r="F101" s="2">
        <v>227</v>
      </c>
      <c r="G101" s="2" t="s">
        <v>1507</v>
      </c>
      <c r="H101" s="2" t="s">
        <v>1503</v>
      </c>
      <c r="I101" s="2">
        <v>10</v>
      </c>
      <c r="J101" s="2" t="s">
        <v>1504</v>
      </c>
      <c r="K101" s="2">
        <v>2004</v>
      </c>
    </row>
    <row r="102" spans="1:11" x14ac:dyDescent="0.25">
      <c r="A102" s="2">
        <v>10315</v>
      </c>
      <c r="B102" s="3">
        <v>38289</v>
      </c>
      <c r="C102" s="2" t="s">
        <v>869</v>
      </c>
      <c r="D102" s="3">
        <v>38299</v>
      </c>
      <c r="E102" s="2" t="s">
        <v>699</v>
      </c>
      <c r="F102" s="2">
        <v>119</v>
      </c>
      <c r="G102" s="2" t="s">
        <v>1507</v>
      </c>
      <c r="H102" s="2" t="s">
        <v>1503</v>
      </c>
      <c r="I102" s="2">
        <v>10</v>
      </c>
      <c r="J102" s="2" t="s">
        <v>1504</v>
      </c>
      <c r="K102" s="2">
        <v>2004</v>
      </c>
    </row>
    <row r="103" spans="1:11" x14ac:dyDescent="0.25">
      <c r="A103" s="2">
        <v>10316</v>
      </c>
      <c r="B103" s="3">
        <v>38292</v>
      </c>
      <c r="C103" s="2" t="s">
        <v>870</v>
      </c>
      <c r="D103" s="3">
        <v>38300</v>
      </c>
      <c r="E103" s="2" t="s">
        <v>699</v>
      </c>
      <c r="F103" s="2">
        <v>240</v>
      </c>
      <c r="G103" s="2" t="s">
        <v>1507</v>
      </c>
      <c r="H103" s="2" t="s">
        <v>1503</v>
      </c>
      <c r="I103" s="2">
        <v>11</v>
      </c>
      <c r="J103" s="2" t="s">
        <v>1505</v>
      </c>
      <c r="K103" s="2">
        <v>2004</v>
      </c>
    </row>
    <row r="104" spans="1:11" x14ac:dyDescent="0.25">
      <c r="A104" s="2">
        <v>10317</v>
      </c>
      <c r="B104" s="3">
        <v>38293</v>
      </c>
      <c r="C104" s="2" t="s">
        <v>871</v>
      </c>
      <c r="D104" s="3">
        <v>38303</v>
      </c>
      <c r="E104" s="2" t="s">
        <v>699</v>
      </c>
      <c r="F104" s="2">
        <v>161</v>
      </c>
      <c r="G104" s="2" t="s">
        <v>1507</v>
      </c>
      <c r="H104" s="2" t="s">
        <v>1503</v>
      </c>
      <c r="I104" s="2">
        <v>11</v>
      </c>
      <c r="J104" s="2" t="s">
        <v>1505</v>
      </c>
      <c r="K104" s="2">
        <v>2004</v>
      </c>
    </row>
    <row r="105" spans="1:11" x14ac:dyDescent="0.25">
      <c r="A105" s="2">
        <v>10318</v>
      </c>
      <c r="B105" s="3">
        <v>38293</v>
      </c>
      <c r="C105" s="2" t="s">
        <v>870</v>
      </c>
      <c r="D105" s="3">
        <v>38300</v>
      </c>
      <c r="E105" s="2" t="s">
        <v>699</v>
      </c>
      <c r="F105" s="2">
        <v>157</v>
      </c>
      <c r="G105" s="2" t="s">
        <v>1507</v>
      </c>
      <c r="H105" s="2" t="s">
        <v>1503</v>
      </c>
      <c r="I105" s="2">
        <v>11</v>
      </c>
      <c r="J105" s="2" t="s">
        <v>1505</v>
      </c>
      <c r="K105" s="2">
        <v>2004</v>
      </c>
    </row>
    <row r="106" spans="1:11" x14ac:dyDescent="0.25">
      <c r="A106" s="2">
        <v>10319</v>
      </c>
      <c r="B106" s="3">
        <v>38294</v>
      </c>
      <c r="C106" s="2" t="s">
        <v>872</v>
      </c>
      <c r="D106" s="3">
        <v>38302</v>
      </c>
      <c r="E106" s="2" t="s">
        <v>699</v>
      </c>
      <c r="F106" s="2">
        <v>456</v>
      </c>
      <c r="G106" s="2" t="s">
        <v>1507</v>
      </c>
      <c r="H106" s="2" t="s">
        <v>1503</v>
      </c>
      <c r="I106" s="2">
        <v>11</v>
      </c>
      <c r="J106" s="2" t="s">
        <v>1505</v>
      </c>
      <c r="K106" s="2">
        <v>2004</v>
      </c>
    </row>
    <row r="107" spans="1:11" x14ac:dyDescent="0.25">
      <c r="A107" s="2">
        <v>10320</v>
      </c>
      <c r="B107" s="3">
        <v>38294</v>
      </c>
      <c r="C107" s="2" t="s">
        <v>870</v>
      </c>
      <c r="D107" s="3">
        <v>38304</v>
      </c>
      <c r="E107" s="2" t="s">
        <v>699</v>
      </c>
      <c r="F107" s="2">
        <v>144</v>
      </c>
      <c r="G107" s="2" t="s">
        <v>1507</v>
      </c>
      <c r="H107" s="2" t="s">
        <v>1503</v>
      </c>
      <c r="I107" s="2">
        <v>11</v>
      </c>
      <c r="J107" s="2" t="s">
        <v>1505</v>
      </c>
      <c r="K107" s="2">
        <v>2004</v>
      </c>
    </row>
    <row r="108" spans="1:11" x14ac:dyDescent="0.25">
      <c r="A108" s="2">
        <v>10321</v>
      </c>
      <c r="B108" s="3">
        <v>38295</v>
      </c>
      <c r="C108" s="2" t="s">
        <v>870</v>
      </c>
      <c r="D108" s="3">
        <v>38303</v>
      </c>
      <c r="E108" s="2" t="s">
        <v>699</v>
      </c>
      <c r="F108" s="2">
        <v>462</v>
      </c>
      <c r="G108" s="2" t="s">
        <v>1507</v>
      </c>
      <c r="H108" s="2" t="s">
        <v>1503</v>
      </c>
      <c r="I108" s="2">
        <v>11</v>
      </c>
      <c r="J108" s="2" t="s">
        <v>1505</v>
      </c>
      <c r="K108" s="2">
        <v>2004</v>
      </c>
    </row>
    <row r="109" spans="1:11" x14ac:dyDescent="0.25">
      <c r="A109" s="2">
        <v>10322</v>
      </c>
      <c r="B109" s="3">
        <v>38295</v>
      </c>
      <c r="C109" s="2" t="s">
        <v>873</v>
      </c>
      <c r="D109" s="3">
        <v>38303</v>
      </c>
      <c r="E109" s="2" t="s">
        <v>699</v>
      </c>
      <c r="F109" s="2">
        <v>363</v>
      </c>
      <c r="G109" s="2" t="s">
        <v>1507</v>
      </c>
      <c r="H109" s="2" t="s">
        <v>1503</v>
      </c>
      <c r="I109" s="2">
        <v>11</v>
      </c>
      <c r="J109" s="2" t="s">
        <v>1505</v>
      </c>
      <c r="K109" s="2">
        <v>2004</v>
      </c>
    </row>
    <row r="110" spans="1:11" x14ac:dyDescent="0.25">
      <c r="A110" s="2">
        <v>10323</v>
      </c>
      <c r="B110" s="3">
        <v>38296</v>
      </c>
      <c r="C110" s="2" t="s">
        <v>874</v>
      </c>
      <c r="D110" s="3">
        <v>38303</v>
      </c>
      <c r="E110" s="2" t="s">
        <v>699</v>
      </c>
      <c r="F110" s="2">
        <v>128</v>
      </c>
      <c r="G110" s="2" t="s">
        <v>1507</v>
      </c>
      <c r="H110" s="2" t="s">
        <v>1503</v>
      </c>
      <c r="I110" s="2">
        <v>11</v>
      </c>
      <c r="J110" s="2" t="s">
        <v>1505</v>
      </c>
      <c r="K110" s="2">
        <v>2004</v>
      </c>
    </row>
    <row r="111" spans="1:11" x14ac:dyDescent="0.25">
      <c r="A111" s="2">
        <v>10324</v>
      </c>
      <c r="B111" s="3">
        <v>38296</v>
      </c>
      <c r="C111" s="2" t="s">
        <v>871</v>
      </c>
      <c r="D111" s="3">
        <v>38302</v>
      </c>
      <c r="E111" s="2" t="s">
        <v>699</v>
      </c>
      <c r="F111" s="2">
        <v>181</v>
      </c>
      <c r="G111" s="2" t="s">
        <v>1507</v>
      </c>
      <c r="H111" s="2" t="s">
        <v>1503</v>
      </c>
      <c r="I111" s="2">
        <v>11</v>
      </c>
      <c r="J111" s="2" t="s">
        <v>1505</v>
      </c>
      <c r="K111" s="2">
        <v>2004</v>
      </c>
    </row>
    <row r="112" spans="1:11" x14ac:dyDescent="0.25">
      <c r="A112" s="2">
        <v>10325</v>
      </c>
      <c r="B112" s="3">
        <v>38296</v>
      </c>
      <c r="C112" s="2" t="s">
        <v>871</v>
      </c>
      <c r="D112" s="3">
        <v>38304</v>
      </c>
      <c r="E112" s="2" t="s">
        <v>699</v>
      </c>
      <c r="F112" s="2">
        <v>121</v>
      </c>
      <c r="G112" s="2" t="s">
        <v>1507</v>
      </c>
      <c r="H112" s="2" t="s">
        <v>1503</v>
      </c>
      <c r="I112" s="2">
        <v>11</v>
      </c>
      <c r="J112" s="2" t="s">
        <v>1505</v>
      </c>
      <c r="K112" s="2">
        <v>2004</v>
      </c>
    </row>
    <row r="113" spans="1:11" x14ac:dyDescent="0.25">
      <c r="A113" s="2">
        <v>10326</v>
      </c>
      <c r="B113" s="3">
        <v>38300</v>
      </c>
      <c r="C113" s="2" t="s">
        <v>873</v>
      </c>
      <c r="D113" s="3">
        <v>38307</v>
      </c>
      <c r="E113" s="2" t="s">
        <v>699</v>
      </c>
      <c r="F113" s="2">
        <v>144</v>
      </c>
      <c r="G113" s="2" t="s">
        <v>1507</v>
      </c>
      <c r="H113" s="2" t="s">
        <v>1503</v>
      </c>
      <c r="I113" s="2">
        <v>11</v>
      </c>
      <c r="J113" s="2" t="s">
        <v>1505</v>
      </c>
      <c r="K113" s="2">
        <v>2004</v>
      </c>
    </row>
    <row r="114" spans="1:11" x14ac:dyDescent="0.25">
      <c r="A114" s="2">
        <v>10328</v>
      </c>
      <c r="B114" s="3">
        <v>38303</v>
      </c>
      <c r="C114" s="2" t="s">
        <v>875</v>
      </c>
      <c r="D114" s="3">
        <v>38312</v>
      </c>
      <c r="E114" s="2" t="s">
        <v>699</v>
      </c>
      <c r="F114" s="2">
        <v>278</v>
      </c>
      <c r="G114" s="2" t="s">
        <v>1507</v>
      </c>
      <c r="H114" s="2" t="s">
        <v>1503</v>
      </c>
      <c r="I114" s="2">
        <v>11</v>
      </c>
      <c r="J114" s="2" t="s">
        <v>1505</v>
      </c>
      <c r="K114" s="2">
        <v>2004</v>
      </c>
    </row>
    <row r="115" spans="1:11" x14ac:dyDescent="0.25">
      <c r="A115" s="2">
        <v>10329</v>
      </c>
      <c r="B115" s="3">
        <v>38306</v>
      </c>
      <c r="C115" s="2" t="s">
        <v>876</v>
      </c>
      <c r="D115" s="3">
        <v>38315</v>
      </c>
      <c r="E115" s="2" t="s">
        <v>699</v>
      </c>
      <c r="F115" s="2">
        <v>131</v>
      </c>
      <c r="G115" s="2" t="s">
        <v>1507</v>
      </c>
      <c r="H115" s="2" t="s">
        <v>1503</v>
      </c>
      <c r="I115" s="2">
        <v>11</v>
      </c>
      <c r="J115" s="2" t="s">
        <v>1505</v>
      </c>
      <c r="K115" s="2">
        <v>2004</v>
      </c>
    </row>
    <row r="116" spans="1:11" x14ac:dyDescent="0.25">
      <c r="A116" s="2">
        <v>10330</v>
      </c>
      <c r="B116" s="3">
        <v>38307</v>
      </c>
      <c r="C116" s="2" t="s">
        <v>877</v>
      </c>
      <c r="D116" s="3">
        <v>38316</v>
      </c>
      <c r="E116" s="2" t="s">
        <v>699</v>
      </c>
      <c r="F116" s="2">
        <v>385</v>
      </c>
      <c r="G116" s="2" t="s">
        <v>1507</v>
      </c>
      <c r="H116" s="2" t="s">
        <v>1503</v>
      </c>
      <c r="I116" s="2">
        <v>11</v>
      </c>
      <c r="J116" s="2" t="s">
        <v>1505</v>
      </c>
      <c r="K116" s="2">
        <v>2004</v>
      </c>
    </row>
    <row r="117" spans="1:11" x14ac:dyDescent="0.25">
      <c r="A117" s="2">
        <v>10331</v>
      </c>
      <c r="B117" s="3">
        <v>38308</v>
      </c>
      <c r="C117" s="2" t="s">
        <v>878</v>
      </c>
      <c r="D117" s="3">
        <v>38314</v>
      </c>
      <c r="E117" s="2" t="s">
        <v>699</v>
      </c>
      <c r="F117" s="2">
        <v>486</v>
      </c>
      <c r="G117" s="2" t="s">
        <v>1507</v>
      </c>
      <c r="H117" s="2" t="s">
        <v>1503</v>
      </c>
      <c r="I117" s="2">
        <v>11</v>
      </c>
      <c r="J117" s="2" t="s">
        <v>1505</v>
      </c>
      <c r="K117" s="2">
        <v>2004</v>
      </c>
    </row>
    <row r="118" spans="1:11" x14ac:dyDescent="0.25">
      <c r="A118" s="2">
        <v>10332</v>
      </c>
      <c r="B118" s="3">
        <v>38308</v>
      </c>
      <c r="C118" s="2" t="s">
        <v>875</v>
      </c>
      <c r="D118" s="3">
        <v>38316</v>
      </c>
      <c r="E118" s="2" t="s">
        <v>699</v>
      </c>
      <c r="F118" s="2">
        <v>187</v>
      </c>
      <c r="G118" s="2" t="s">
        <v>1507</v>
      </c>
      <c r="H118" s="2" t="s">
        <v>1503</v>
      </c>
      <c r="I118" s="2">
        <v>11</v>
      </c>
      <c r="J118" s="2" t="s">
        <v>1505</v>
      </c>
      <c r="K118" s="2">
        <v>2004</v>
      </c>
    </row>
    <row r="119" spans="1:11" x14ac:dyDescent="0.25">
      <c r="A119" s="2">
        <v>10333</v>
      </c>
      <c r="B119" s="3">
        <v>38309</v>
      </c>
      <c r="C119" s="2" t="s">
        <v>879</v>
      </c>
      <c r="D119" s="3">
        <v>38318</v>
      </c>
      <c r="E119" s="2" t="s">
        <v>699</v>
      </c>
      <c r="F119" s="2">
        <v>129</v>
      </c>
      <c r="G119" s="2" t="s">
        <v>1507</v>
      </c>
      <c r="H119" s="2" t="s">
        <v>1503</v>
      </c>
      <c r="I119" s="2">
        <v>11</v>
      </c>
      <c r="J119" s="2" t="s">
        <v>1505</v>
      </c>
      <c r="K119" s="2">
        <v>2004</v>
      </c>
    </row>
    <row r="120" spans="1:11" x14ac:dyDescent="0.25">
      <c r="A120" s="2">
        <v>10335</v>
      </c>
      <c r="B120" s="3">
        <v>38310</v>
      </c>
      <c r="C120" s="2" t="s">
        <v>878</v>
      </c>
      <c r="D120" s="3">
        <v>38320</v>
      </c>
      <c r="E120" s="2" t="s">
        <v>699</v>
      </c>
      <c r="F120" s="2">
        <v>124</v>
      </c>
      <c r="G120" s="2" t="s">
        <v>1507</v>
      </c>
      <c r="H120" s="2" t="s">
        <v>1503</v>
      </c>
      <c r="I120" s="2">
        <v>11</v>
      </c>
      <c r="J120" s="2" t="s">
        <v>1505</v>
      </c>
      <c r="K120" s="2">
        <v>2004</v>
      </c>
    </row>
    <row r="121" spans="1:11" x14ac:dyDescent="0.25">
      <c r="A121" s="2">
        <v>10336</v>
      </c>
      <c r="B121" s="3">
        <v>38311</v>
      </c>
      <c r="C121" s="2" t="s">
        <v>880</v>
      </c>
      <c r="D121" s="3">
        <v>38317</v>
      </c>
      <c r="E121" s="2" t="s">
        <v>699</v>
      </c>
      <c r="F121" s="2">
        <v>172</v>
      </c>
      <c r="G121" s="2" t="s">
        <v>1507</v>
      </c>
      <c r="H121" s="2" t="s">
        <v>1503</v>
      </c>
      <c r="I121" s="2">
        <v>11</v>
      </c>
      <c r="J121" s="2" t="s">
        <v>1505</v>
      </c>
      <c r="K121" s="2">
        <v>2004</v>
      </c>
    </row>
    <row r="122" spans="1:11" x14ac:dyDescent="0.25">
      <c r="A122" s="2">
        <v>10337</v>
      </c>
      <c r="B122" s="3">
        <v>38312</v>
      </c>
      <c r="C122" s="2" t="s">
        <v>881</v>
      </c>
      <c r="D122" s="3">
        <v>38321</v>
      </c>
      <c r="E122" s="2" t="s">
        <v>699</v>
      </c>
      <c r="F122" s="2">
        <v>424</v>
      </c>
      <c r="G122" s="2" t="s">
        <v>1507</v>
      </c>
      <c r="H122" s="2" t="s">
        <v>1503</v>
      </c>
      <c r="I122" s="2">
        <v>11</v>
      </c>
      <c r="J122" s="2" t="s">
        <v>1505</v>
      </c>
      <c r="K122" s="2">
        <v>2004</v>
      </c>
    </row>
    <row r="123" spans="1:11" x14ac:dyDescent="0.25">
      <c r="A123" s="2">
        <v>10338</v>
      </c>
      <c r="B123" s="3">
        <v>38313</v>
      </c>
      <c r="C123" s="2" t="s">
        <v>882</v>
      </c>
      <c r="D123" s="3">
        <v>38323</v>
      </c>
      <c r="E123" s="2" t="s">
        <v>699</v>
      </c>
      <c r="F123" s="2">
        <v>381</v>
      </c>
      <c r="G123" s="2" t="s">
        <v>1507</v>
      </c>
      <c r="H123" s="2" t="s">
        <v>1503</v>
      </c>
      <c r="I123" s="2">
        <v>11</v>
      </c>
      <c r="J123" s="2" t="s">
        <v>1505</v>
      </c>
      <c r="K123" s="2">
        <v>2004</v>
      </c>
    </row>
    <row r="124" spans="1:11" x14ac:dyDescent="0.25">
      <c r="A124" s="2">
        <v>10339</v>
      </c>
      <c r="B124" s="3">
        <v>38314</v>
      </c>
      <c r="C124" s="2" t="s">
        <v>883</v>
      </c>
      <c r="D124" s="3">
        <v>38321</v>
      </c>
      <c r="E124" s="2" t="s">
        <v>699</v>
      </c>
      <c r="F124" s="2">
        <v>398</v>
      </c>
      <c r="G124" s="2" t="s">
        <v>1507</v>
      </c>
      <c r="H124" s="2" t="s">
        <v>1503</v>
      </c>
      <c r="I124" s="2">
        <v>11</v>
      </c>
      <c r="J124" s="2" t="s">
        <v>1505</v>
      </c>
      <c r="K124" s="2">
        <v>2004</v>
      </c>
    </row>
    <row r="125" spans="1:11" x14ac:dyDescent="0.25">
      <c r="A125" s="2">
        <v>10340</v>
      </c>
      <c r="B125" s="3">
        <v>38315</v>
      </c>
      <c r="C125" s="2" t="s">
        <v>884</v>
      </c>
      <c r="D125" s="3">
        <v>38322</v>
      </c>
      <c r="E125" s="2" t="s">
        <v>699</v>
      </c>
      <c r="F125" s="2">
        <v>216</v>
      </c>
      <c r="G125" s="2" t="s">
        <v>1507</v>
      </c>
      <c r="H125" s="2" t="s">
        <v>1503</v>
      </c>
      <c r="I125" s="2">
        <v>11</v>
      </c>
      <c r="J125" s="2" t="s">
        <v>1505</v>
      </c>
      <c r="K125" s="2">
        <v>2004</v>
      </c>
    </row>
    <row r="126" spans="1:11" x14ac:dyDescent="0.25">
      <c r="A126" s="2">
        <v>10341</v>
      </c>
      <c r="B126" s="3">
        <v>38315</v>
      </c>
      <c r="C126" s="2" t="s">
        <v>885</v>
      </c>
      <c r="D126" s="3">
        <v>38322</v>
      </c>
      <c r="E126" s="2" t="s">
        <v>699</v>
      </c>
      <c r="F126" s="2">
        <v>382</v>
      </c>
      <c r="G126" s="2" t="s">
        <v>1507</v>
      </c>
      <c r="H126" s="2" t="s">
        <v>1503</v>
      </c>
      <c r="I126" s="2">
        <v>11</v>
      </c>
      <c r="J126" s="2" t="s">
        <v>1505</v>
      </c>
      <c r="K126" s="2">
        <v>2004</v>
      </c>
    </row>
    <row r="127" spans="1:11" x14ac:dyDescent="0.25">
      <c r="A127" s="2">
        <v>10342</v>
      </c>
      <c r="B127" s="3">
        <v>38315</v>
      </c>
      <c r="C127" s="2" t="s">
        <v>885</v>
      </c>
      <c r="D127" s="3">
        <v>38322</v>
      </c>
      <c r="E127" s="2" t="s">
        <v>699</v>
      </c>
      <c r="F127" s="2">
        <v>114</v>
      </c>
      <c r="G127" s="2" t="s">
        <v>1507</v>
      </c>
      <c r="H127" s="2" t="s">
        <v>1503</v>
      </c>
      <c r="I127" s="2">
        <v>11</v>
      </c>
      <c r="J127" s="2" t="s">
        <v>1505</v>
      </c>
      <c r="K127" s="2">
        <v>2004</v>
      </c>
    </row>
    <row r="128" spans="1:11" x14ac:dyDescent="0.25">
      <c r="A128" s="2">
        <v>10343</v>
      </c>
      <c r="B128" s="3">
        <v>38315</v>
      </c>
      <c r="C128" s="2" t="s">
        <v>881</v>
      </c>
      <c r="D128" s="3">
        <v>38322</v>
      </c>
      <c r="E128" s="2" t="s">
        <v>699</v>
      </c>
      <c r="F128" s="2">
        <v>353</v>
      </c>
      <c r="G128" s="2" t="s">
        <v>1507</v>
      </c>
      <c r="H128" s="2" t="s">
        <v>1503</v>
      </c>
      <c r="I128" s="2">
        <v>11</v>
      </c>
      <c r="J128" s="2" t="s">
        <v>1505</v>
      </c>
      <c r="K128" s="2">
        <v>2004</v>
      </c>
    </row>
    <row r="129" spans="1:11" x14ac:dyDescent="0.25">
      <c r="A129" s="2">
        <v>10344</v>
      </c>
      <c r="B129" s="3">
        <v>38316</v>
      </c>
      <c r="C129" s="2" t="s">
        <v>885</v>
      </c>
      <c r="D129" s="3">
        <v>38323</v>
      </c>
      <c r="E129" s="2" t="s">
        <v>699</v>
      </c>
      <c r="F129" s="2">
        <v>350</v>
      </c>
      <c r="G129" s="2" t="s">
        <v>1507</v>
      </c>
      <c r="H129" s="2" t="s">
        <v>1503</v>
      </c>
      <c r="I129" s="2">
        <v>11</v>
      </c>
      <c r="J129" s="2" t="s">
        <v>1505</v>
      </c>
      <c r="K129" s="2">
        <v>2004</v>
      </c>
    </row>
    <row r="130" spans="1:11" x14ac:dyDescent="0.25">
      <c r="A130" s="2">
        <v>10345</v>
      </c>
      <c r="B130" s="3">
        <v>38316</v>
      </c>
      <c r="C130" s="2" t="s">
        <v>881</v>
      </c>
      <c r="D130" s="3">
        <v>38322</v>
      </c>
      <c r="E130" s="2" t="s">
        <v>699</v>
      </c>
      <c r="F130" s="2">
        <v>103</v>
      </c>
      <c r="G130" s="2" t="s">
        <v>1507</v>
      </c>
      <c r="H130" s="2" t="s">
        <v>1503</v>
      </c>
      <c r="I130" s="2">
        <v>11</v>
      </c>
      <c r="J130" s="2" t="s">
        <v>1505</v>
      </c>
      <c r="K130" s="2">
        <v>2004</v>
      </c>
    </row>
    <row r="131" spans="1:11" x14ac:dyDescent="0.25">
      <c r="A131" s="2">
        <v>10346</v>
      </c>
      <c r="B131" s="3">
        <v>38320</v>
      </c>
      <c r="C131" s="2" t="s">
        <v>883</v>
      </c>
      <c r="D131" s="3">
        <v>38326</v>
      </c>
      <c r="E131" s="2" t="s">
        <v>699</v>
      </c>
      <c r="F131" s="2">
        <v>112</v>
      </c>
      <c r="G131" s="2" t="s">
        <v>1507</v>
      </c>
      <c r="H131" s="2" t="s">
        <v>1503</v>
      </c>
      <c r="I131" s="2">
        <v>11</v>
      </c>
      <c r="J131" s="2" t="s">
        <v>1505</v>
      </c>
      <c r="K131" s="2">
        <v>2004</v>
      </c>
    </row>
    <row r="132" spans="1:11" x14ac:dyDescent="0.25">
      <c r="A132" s="2">
        <v>10347</v>
      </c>
      <c r="B132" s="3">
        <v>38320</v>
      </c>
      <c r="C132" s="2" t="s">
        <v>883</v>
      </c>
      <c r="D132" s="3">
        <v>38328</v>
      </c>
      <c r="E132" s="2" t="s">
        <v>699</v>
      </c>
      <c r="F132" s="2">
        <v>114</v>
      </c>
      <c r="G132" s="2" t="s">
        <v>1507</v>
      </c>
      <c r="H132" s="2" t="s">
        <v>1503</v>
      </c>
      <c r="I132" s="2">
        <v>11</v>
      </c>
      <c r="J132" s="2" t="s">
        <v>1505</v>
      </c>
      <c r="K132" s="2">
        <v>2004</v>
      </c>
    </row>
    <row r="133" spans="1:11" x14ac:dyDescent="0.25">
      <c r="A133" s="2">
        <v>10348</v>
      </c>
      <c r="B133" s="3">
        <v>38292</v>
      </c>
      <c r="C133" s="2" t="s">
        <v>886</v>
      </c>
      <c r="D133" s="3">
        <v>38299</v>
      </c>
      <c r="E133" s="2" t="s">
        <v>699</v>
      </c>
      <c r="F133" s="2">
        <v>458</v>
      </c>
      <c r="G133" s="2" t="s">
        <v>1507</v>
      </c>
      <c r="H133" s="2" t="s">
        <v>1503</v>
      </c>
      <c r="I133" s="2">
        <v>11</v>
      </c>
      <c r="J133" s="2" t="s">
        <v>1505</v>
      </c>
      <c r="K133" s="2">
        <v>2004</v>
      </c>
    </row>
    <row r="134" spans="1:11" x14ac:dyDescent="0.25">
      <c r="A134" s="2">
        <v>10349</v>
      </c>
      <c r="B134" s="3">
        <v>38322</v>
      </c>
      <c r="C134" s="2" t="s">
        <v>887</v>
      </c>
      <c r="D134" s="3">
        <v>38328</v>
      </c>
      <c r="E134" s="2" t="s">
        <v>699</v>
      </c>
      <c r="F134" s="2">
        <v>151</v>
      </c>
      <c r="G134" s="2" t="s">
        <v>1507</v>
      </c>
      <c r="H134" s="2" t="s">
        <v>1503</v>
      </c>
      <c r="I134" s="2">
        <v>12</v>
      </c>
      <c r="J134" s="2" t="s">
        <v>1506</v>
      </c>
      <c r="K134" s="2">
        <v>2004</v>
      </c>
    </row>
    <row r="135" spans="1:11" x14ac:dyDescent="0.25">
      <c r="A135" s="2">
        <v>10350</v>
      </c>
      <c r="B135" s="3">
        <v>38323</v>
      </c>
      <c r="C135" s="2" t="s">
        <v>888</v>
      </c>
      <c r="D135" s="3">
        <v>38329</v>
      </c>
      <c r="E135" s="2" t="s">
        <v>699</v>
      </c>
      <c r="F135" s="2">
        <v>141</v>
      </c>
      <c r="G135" s="2" t="s">
        <v>1507</v>
      </c>
      <c r="H135" s="2" t="s">
        <v>1503</v>
      </c>
      <c r="I135" s="2">
        <v>12</v>
      </c>
      <c r="J135" s="2" t="s">
        <v>1506</v>
      </c>
      <c r="K135" s="2">
        <v>2004</v>
      </c>
    </row>
    <row r="136" spans="1:11" x14ac:dyDescent="0.25">
      <c r="A136" s="2">
        <v>10351</v>
      </c>
      <c r="B136" s="3">
        <v>38324</v>
      </c>
      <c r="C136" s="2" t="s">
        <v>889</v>
      </c>
      <c r="D136" s="3">
        <v>38332</v>
      </c>
      <c r="E136" s="2" t="s">
        <v>699</v>
      </c>
      <c r="F136" s="2">
        <v>324</v>
      </c>
      <c r="G136" s="2" t="s">
        <v>1507</v>
      </c>
      <c r="H136" s="2" t="s">
        <v>1503</v>
      </c>
      <c r="I136" s="2">
        <v>12</v>
      </c>
      <c r="J136" s="2" t="s">
        <v>1506</v>
      </c>
      <c r="K136" s="2">
        <v>2004</v>
      </c>
    </row>
    <row r="137" spans="1:11" x14ac:dyDescent="0.25">
      <c r="A137" s="2">
        <v>10352</v>
      </c>
      <c r="B137" s="3">
        <v>38324</v>
      </c>
      <c r="C137" s="2" t="s">
        <v>890</v>
      </c>
      <c r="D137" s="3">
        <v>38333</v>
      </c>
      <c r="E137" s="2" t="s">
        <v>699</v>
      </c>
      <c r="F137" s="2">
        <v>198</v>
      </c>
      <c r="G137" s="2" t="s">
        <v>1507</v>
      </c>
      <c r="H137" s="2" t="s">
        <v>1503</v>
      </c>
      <c r="I137" s="2">
        <v>12</v>
      </c>
      <c r="J137" s="2" t="s">
        <v>1506</v>
      </c>
      <c r="K137" s="2">
        <v>2004</v>
      </c>
    </row>
    <row r="138" spans="1:11" x14ac:dyDescent="0.25">
      <c r="A138" s="2">
        <v>10353</v>
      </c>
      <c r="B138" s="3">
        <v>38325</v>
      </c>
      <c r="C138" s="2" t="s">
        <v>888</v>
      </c>
      <c r="D138" s="3">
        <v>38332</v>
      </c>
      <c r="E138" s="2" t="s">
        <v>699</v>
      </c>
      <c r="F138" s="2">
        <v>447</v>
      </c>
      <c r="G138" s="2" t="s">
        <v>1507</v>
      </c>
      <c r="H138" s="2" t="s">
        <v>1503</v>
      </c>
      <c r="I138" s="2">
        <v>12</v>
      </c>
      <c r="J138" s="2" t="s">
        <v>1506</v>
      </c>
      <c r="K138" s="2">
        <v>2004</v>
      </c>
    </row>
    <row r="139" spans="1:11" x14ac:dyDescent="0.25">
      <c r="A139" s="2">
        <v>10354</v>
      </c>
      <c r="B139" s="3">
        <v>38325</v>
      </c>
      <c r="C139" s="2" t="s">
        <v>888</v>
      </c>
      <c r="D139" s="3">
        <v>38331</v>
      </c>
      <c r="E139" s="2" t="s">
        <v>699</v>
      </c>
      <c r="F139" s="2">
        <v>323</v>
      </c>
      <c r="G139" s="2" t="s">
        <v>1507</v>
      </c>
      <c r="H139" s="2" t="s">
        <v>1503</v>
      </c>
      <c r="I139" s="2">
        <v>12</v>
      </c>
      <c r="J139" s="2" t="s">
        <v>1506</v>
      </c>
      <c r="K139" s="2">
        <v>2004</v>
      </c>
    </row>
    <row r="140" spans="1:11" x14ac:dyDescent="0.25">
      <c r="A140" s="2">
        <v>10355</v>
      </c>
      <c r="B140" s="3">
        <v>38328</v>
      </c>
      <c r="C140" s="2" t="s">
        <v>891</v>
      </c>
      <c r="D140" s="3">
        <v>38335</v>
      </c>
      <c r="E140" s="2" t="s">
        <v>699</v>
      </c>
      <c r="F140" s="2">
        <v>141</v>
      </c>
      <c r="G140" s="2" t="s">
        <v>1507</v>
      </c>
      <c r="H140" s="2" t="s">
        <v>1503</v>
      </c>
      <c r="I140" s="2">
        <v>12</v>
      </c>
      <c r="J140" s="2" t="s">
        <v>1506</v>
      </c>
      <c r="K140" s="2">
        <v>2004</v>
      </c>
    </row>
    <row r="141" spans="1:11" x14ac:dyDescent="0.25">
      <c r="A141" s="2">
        <v>10356</v>
      </c>
      <c r="B141" s="3">
        <v>38330</v>
      </c>
      <c r="C141" s="2" t="s">
        <v>892</v>
      </c>
      <c r="D141" s="3">
        <v>38336</v>
      </c>
      <c r="E141" s="2" t="s">
        <v>699</v>
      </c>
      <c r="F141" s="2">
        <v>250</v>
      </c>
      <c r="G141" s="2" t="s">
        <v>1507</v>
      </c>
      <c r="H141" s="2" t="s">
        <v>1503</v>
      </c>
      <c r="I141" s="2">
        <v>12</v>
      </c>
      <c r="J141" s="2" t="s">
        <v>1506</v>
      </c>
      <c r="K141" s="2">
        <v>2004</v>
      </c>
    </row>
    <row r="142" spans="1:11" x14ac:dyDescent="0.25">
      <c r="A142" s="2">
        <v>10357</v>
      </c>
      <c r="B142" s="3">
        <v>38331</v>
      </c>
      <c r="C142" s="2" t="s">
        <v>893</v>
      </c>
      <c r="D142" s="3">
        <v>38337</v>
      </c>
      <c r="E142" s="2" t="s">
        <v>699</v>
      </c>
      <c r="F142" s="2">
        <v>124</v>
      </c>
      <c r="G142" s="2" t="s">
        <v>1507</v>
      </c>
      <c r="H142" s="2" t="s">
        <v>1503</v>
      </c>
      <c r="I142" s="2">
        <v>12</v>
      </c>
      <c r="J142" s="2" t="s">
        <v>1506</v>
      </c>
      <c r="K142" s="2">
        <v>2004</v>
      </c>
    </row>
    <row r="143" spans="1:11" x14ac:dyDescent="0.25">
      <c r="A143" s="2">
        <v>10358</v>
      </c>
      <c r="B143" s="3">
        <v>38331</v>
      </c>
      <c r="C143" s="2" t="s">
        <v>894</v>
      </c>
      <c r="D143" s="3">
        <v>38337</v>
      </c>
      <c r="E143" s="2" t="s">
        <v>699</v>
      </c>
      <c r="F143" s="2">
        <v>141</v>
      </c>
      <c r="G143" s="2" t="s">
        <v>1507</v>
      </c>
      <c r="H143" s="2" t="s">
        <v>1503</v>
      </c>
      <c r="I143" s="2">
        <v>12</v>
      </c>
      <c r="J143" s="2" t="s">
        <v>1506</v>
      </c>
      <c r="K143" s="2">
        <v>2004</v>
      </c>
    </row>
    <row r="144" spans="1:11" x14ac:dyDescent="0.25">
      <c r="A144" s="2">
        <v>10359</v>
      </c>
      <c r="B144" s="3">
        <v>38336</v>
      </c>
      <c r="C144" s="2" t="s">
        <v>895</v>
      </c>
      <c r="D144" s="3">
        <v>38344</v>
      </c>
      <c r="E144" s="2" t="s">
        <v>699</v>
      </c>
      <c r="F144" s="2">
        <v>353</v>
      </c>
      <c r="G144" s="2" t="s">
        <v>1507</v>
      </c>
      <c r="H144" s="2" t="s">
        <v>1503</v>
      </c>
      <c r="I144" s="2">
        <v>12</v>
      </c>
      <c r="J144" s="2" t="s">
        <v>1506</v>
      </c>
      <c r="K144" s="2">
        <v>2004</v>
      </c>
    </row>
    <row r="145" spans="1:11" x14ac:dyDescent="0.25">
      <c r="A145" s="2">
        <v>10360</v>
      </c>
      <c r="B145" s="3">
        <v>38337</v>
      </c>
      <c r="C145" s="2" t="s">
        <v>895</v>
      </c>
      <c r="D145" s="3">
        <v>38343</v>
      </c>
      <c r="E145" s="2" t="s">
        <v>699</v>
      </c>
      <c r="F145" s="2">
        <v>496</v>
      </c>
      <c r="G145" s="2" t="s">
        <v>1507</v>
      </c>
      <c r="H145" s="2" t="s">
        <v>1503</v>
      </c>
      <c r="I145" s="2">
        <v>12</v>
      </c>
      <c r="J145" s="2" t="s">
        <v>1506</v>
      </c>
      <c r="K145" s="2">
        <v>2004</v>
      </c>
    </row>
    <row r="146" spans="1:11" x14ac:dyDescent="0.25">
      <c r="A146" s="2">
        <v>10361</v>
      </c>
      <c r="B146" s="3">
        <v>38338</v>
      </c>
      <c r="C146" s="2" t="s">
        <v>896</v>
      </c>
      <c r="D146" s="3">
        <v>38345</v>
      </c>
      <c r="E146" s="2" t="s">
        <v>699</v>
      </c>
      <c r="F146" s="2">
        <v>282</v>
      </c>
      <c r="G146" s="2" t="s">
        <v>1507</v>
      </c>
      <c r="H146" s="2" t="s">
        <v>1503</v>
      </c>
      <c r="I146" s="2">
        <v>12</v>
      </c>
      <c r="J146" s="2" t="s">
        <v>1506</v>
      </c>
      <c r="K146" s="2">
        <v>2004</v>
      </c>
    </row>
    <row r="147" spans="1:11" x14ac:dyDescent="0.25">
      <c r="A147" s="2">
        <v>10100</v>
      </c>
      <c r="B147" s="3">
        <v>37627</v>
      </c>
      <c r="C147" s="2" t="s">
        <v>698</v>
      </c>
      <c r="D147" s="3">
        <v>37634</v>
      </c>
      <c r="E147" s="2" t="s">
        <v>699</v>
      </c>
      <c r="F147" s="2">
        <v>363</v>
      </c>
      <c r="G147" s="2" t="s">
        <v>1490</v>
      </c>
      <c r="H147" s="2" t="s">
        <v>1491</v>
      </c>
      <c r="I147" s="2">
        <v>1</v>
      </c>
      <c r="J147" s="2" t="s">
        <v>1492</v>
      </c>
      <c r="K147" s="2">
        <v>2003</v>
      </c>
    </row>
    <row r="148" spans="1:11" x14ac:dyDescent="0.25">
      <c r="A148" s="2">
        <v>10101</v>
      </c>
      <c r="B148" s="3">
        <v>37630</v>
      </c>
      <c r="C148" s="2" t="s">
        <v>700</v>
      </c>
      <c r="D148" s="3">
        <v>37639</v>
      </c>
      <c r="E148" s="2" t="s">
        <v>699</v>
      </c>
      <c r="F148" s="2">
        <v>128</v>
      </c>
      <c r="G148" s="2" t="s">
        <v>1490</v>
      </c>
      <c r="H148" s="2" t="s">
        <v>1491</v>
      </c>
      <c r="I148" s="2">
        <v>1</v>
      </c>
      <c r="J148" s="2" t="s">
        <v>1492</v>
      </c>
      <c r="K148" s="2">
        <v>2003</v>
      </c>
    </row>
    <row r="149" spans="1:11" x14ac:dyDescent="0.25">
      <c r="A149" s="2">
        <v>10102</v>
      </c>
      <c r="B149" s="3">
        <v>37631</v>
      </c>
      <c r="C149" s="2" t="s">
        <v>701</v>
      </c>
      <c r="D149" s="3">
        <v>37639</v>
      </c>
      <c r="E149" s="2" t="s">
        <v>699</v>
      </c>
      <c r="F149" s="2">
        <v>181</v>
      </c>
      <c r="G149" s="2" t="s">
        <v>1490</v>
      </c>
      <c r="H149" s="2" t="s">
        <v>1491</v>
      </c>
      <c r="I149" s="2">
        <v>1</v>
      </c>
      <c r="J149" s="2" t="s">
        <v>1492</v>
      </c>
      <c r="K149" s="2">
        <v>2003</v>
      </c>
    </row>
    <row r="150" spans="1:11" x14ac:dyDescent="0.25">
      <c r="A150" s="2">
        <v>10103</v>
      </c>
      <c r="B150" s="3">
        <v>37650</v>
      </c>
      <c r="C150" s="2" t="s">
        <v>702</v>
      </c>
      <c r="D150" s="3">
        <v>37659</v>
      </c>
      <c r="E150" s="2" t="s">
        <v>699</v>
      </c>
      <c r="F150" s="2">
        <v>121</v>
      </c>
      <c r="G150" s="2" t="s">
        <v>1490</v>
      </c>
      <c r="H150" s="2" t="s">
        <v>1491</v>
      </c>
      <c r="I150" s="2">
        <v>1</v>
      </c>
      <c r="J150" s="2" t="s">
        <v>1492</v>
      </c>
      <c r="K150" s="2">
        <v>2003</v>
      </c>
    </row>
    <row r="151" spans="1:11" x14ac:dyDescent="0.25">
      <c r="A151" s="2">
        <v>10104</v>
      </c>
      <c r="B151" s="3">
        <v>37652</v>
      </c>
      <c r="C151" s="2" t="s">
        <v>703</v>
      </c>
      <c r="D151" s="3">
        <v>37661</v>
      </c>
      <c r="E151" s="2" t="s">
        <v>699</v>
      </c>
      <c r="F151" s="2">
        <v>141</v>
      </c>
      <c r="G151" s="2" t="s">
        <v>1490</v>
      </c>
      <c r="H151" s="2" t="s">
        <v>1491</v>
      </c>
      <c r="I151" s="2">
        <v>1</v>
      </c>
      <c r="J151" s="2" t="s">
        <v>1492</v>
      </c>
      <c r="K151" s="2">
        <v>2003</v>
      </c>
    </row>
    <row r="152" spans="1:11" x14ac:dyDescent="0.25">
      <c r="A152" s="2">
        <v>10105</v>
      </c>
      <c r="B152" s="3">
        <v>37663</v>
      </c>
      <c r="C152" s="2" t="s">
        <v>704</v>
      </c>
      <c r="D152" s="3">
        <v>37673</v>
      </c>
      <c r="E152" s="2" t="s">
        <v>699</v>
      </c>
      <c r="F152" s="2">
        <v>145</v>
      </c>
      <c r="G152" s="2" t="s">
        <v>1490</v>
      </c>
      <c r="H152" s="2" t="s">
        <v>1491</v>
      </c>
      <c r="I152" s="2">
        <v>2</v>
      </c>
      <c r="J152" s="2" t="s">
        <v>1493</v>
      </c>
      <c r="K152" s="2">
        <v>2003</v>
      </c>
    </row>
    <row r="153" spans="1:11" x14ac:dyDescent="0.25">
      <c r="A153" s="2">
        <v>10106</v>
      </c>
      <c r="B153" s="3">
        <v>37669</v>
      </c>
      <c r="C153" s="2" t="s">
        <v>705</v>
      </c>
      <c r="D153" s="3">
        <v>37676</v>
      </c>
      <c r="E153" s="2" t="s">
        <v>699</v>
      </c>
      <c r="F153" s="2">
        <v>278</v>
      </c>
      <c r="G153" s="2" t="s">
        <v>1490</v>
      </c>
      <c r="H153" s="2" t="s">
        <v>1491</v>
      </c>
      <c r="I153" s="2">
        <v>2</v>
      </c>
      <c r="J153" s="2" t="s">
        <v>1493</v>
      </c>
      <c r="K153" s="2">
        <v>2003</v>
      </c>
    </row>
    <row r="154" spans="1:11" x14ac:dyDescent="0.25">
      <c r="A154" s="2">
        <v>10107</v>
      </c>
      <c r="B154" s="3">
        <v>37676</v>
      </c>
      <c r="C154" s="2" t="s">
        <v>706</v>
      </c>
      <c r="D154" s="3">
        <v>37683</v>
      </c>
      <c r="E154" s="2" t="s">
        <v>699</v>
      </c>
      <c r="F154" s="2">
        <v>131</v>
      </c>
      <c r="G154" s="2" t="s">
        <v>1490</v>
      </c>
      <c r="H154" s="2" t="s">
        <v>1491</v>
      </c>
      <c r="I154" s="2">
        <v>2</v>
      </c>
      <c r="J154" s="2" t="s">
        <v>1493</v>
      </c>
      <c r="K154" s="2">
        <v>2003</v>
      </c>
    </row>
    <row r="155" spans="1:11" x14ac:dyDescent="0.25">
      <c r="A155" s="2">
        <v>10108</v>
      </c>
      <c r="B155" s="3">
        <v>37683</v>
      </c>
      <c r="C155" s="2" t="s">
        <v>707</v>
      </c>
      <c r="D155" s="3">
        <v>37692</v>
      </c>
      <c r="E155" s="2" t="s">
        <v>699</v>
      </c>
      <c r="F155" s="2">
        <v>385</v>
      </c>
      <c r="G155" s="2" t="s">
        <v>1490</v>
      </c>
      <c r="H155" s="2" t="s">
        <v>1491</v>
      </c>
      <c r="I155" s="2">
        <v>3</v>
      </c>
      <c r="J155" s="2" t="s">
        <v>1494</v>
      </c>
      <c r="K155" s="2">
        <v>2003</v>
      </c>
    </row>
    <row r="156" spans="1:11" x14ac:dyDescent="0.25">
      <c r="A156" s="2">
        <v>10109</v>
      </c>
      <c r="B156" s="3">
        <v>37690</v>
      </c>
      <c r="C156" s="2" t="s">
        <v>708</v>
      </c>
      <c r="D156" s="3">
        <v>37699</v>
      </c>
      <c r="E156" s="2" t="s">
        <v>699</v>
      </c>
      <c r="F156" s="2">
        <v>486</v>
      </c>
      <c r="G156" s="2" t="s">
        <v>1490</v>
      </c>
      <c r="H156" s="2" t="s">
        <v>1491</v>
      </c>
      <c r="I156" s="2">
        <v>3</v>
      </c>
      <c r="J156" s="2" t="s">
        <v>1494</v>
      </c>
      <c r="K156" s="2">
        <v>2003</v>
      </c>
    </row>
    <row r="157" spans="1:11" x14ac:dyDescent="0.25">
      <c r="A157" s="2">
        <v>10110</v>
      </c>
      <c r="B157" s="3">
        <v>37698</v>
      </c>
      <c r="C157" s="2" t="s">
        <v>709</v>
      </c>
      <c r="D157" s="3">
        <v>37704</v>
      </c>
      <c r="E157" s="2" t="s">
        <v>699</v>
      </c>
      <c r="F157" s="2">
        <v>187</v>
      </c>
      <c r="G157" s="2" t="s">
        <v>1490</v>
      </c>
      <c r="H157" s="2" t="s">
        <v>1491</v>
      </c>
      <c r="I157" s="2">
        <v>3</v>
      </c>
      <c r="J157" s="2" t="s">
        <v>1494</v>
      </c>
      <c r="K157" s="2">
        <v>2003</v>
      </c>
    </row>
    <row r="158" spans="1:11" x14ac:dyDescent="0.25">
      <c r="A158" s="2">
        <v>10111</v>
      </c>
      <c r="B158" s="3">
        <v>37705</v>
      </c>
      <c r="C158" s="2" t="s">
        <v>710</v>
      </c>
      <c r="D158" s="3">
        <v>37711</v>
      </c>
      <c r="E158" s="2" t="s">
        <v>699</v>
      </c>
      <c r="F158" s="2">
        <v>129</v>
      </c>
      <c r="G158" s="2" t="s">
        <v>1490</v>
      </c>
      <c r="H158" s="2" t="s">
        <v>1491</v>
      </c>
      <c r="I158" s="2">
        <v>3</v>
      </c>
      <c r="J158" s="2" t="s">
        <v>1494</v>
      </c>
      <c r="K158" s="2">
        <v>2003</v>
      </c>
    </row>
    <row r="159" spans="1:11" x14ac:dyDescent="0.25">
      <c r="A159" s="2">
        <v>10112</v>
      </c>
      <c r="B159" s="3">
        <v>37704</v>
      </c>
      <c r="C159" s="2" t="s">
        <v>711</v>
      </c>
      <c r="D159" s="3">
        <v>37714</v>
      </c>
      <c r="E159" s="2" t="s">
        <v>699</v>
      </c>
      <c r="F159" s="2">
        <v>144</v>
      </c>
      <c r="G159" s="2" t="s">
        <v>1490</v>
      </c>
      <c r="H159" s="2" t="s">
        <v>1491</v>
      </c>
      <c r="I159" s="2">
        <v>3</v>
      </c>
      <c r="J159" s="2" t="s">
        <v>1494</v>
      </c>
      <c r="K159" s="2">
        <v>2003</v>
      </c>
    </row>
    <row r="160" spans="1:11" x14ac:dyDescent="0.25">
      <c r="A160" s="2">
        <v>10113</v>
      </c>
      <c r="B160" s="3">
        <v>37706</v>
      </c>
      <c r="C160" s="2" t="s">
        <v>712</v>
      </c>
      <c r="D160" s="3">
        <v>37713</v>
      </c>
      <c r="E160" s="2" t="s">
        <v>699</v>
      </c>
      <c r="F160" s="2">
        <v>124</v>
      </c>
      <c r="G160" s="2" t="s">
        <v>1490</v>
      </c>
      <c r="H160" s="2" t="s">
        <v>1491</v>
      </c>
      <c r="I160" s="2">
        <v>3</v>
      </c>
      <c r="J160" s="2" t="s">
        <v>1494</v>
      </c>
      <c r="K160" s="2">
        <v>2003</v>
      </c>
    </row>
    <row r="161" spans="1:11" x14ac:dyDescent="0.25">
      <c r="A161" s="2">
        <v>10114</v>
      </c>
      <c r="B161" s="3">
        <v>37712</v>
      </c>
      <c r="C161" s="2" t="s">
        <v>713</v>
      </c>
      <c r="D161" s="3">
        <v>37718</v>
      </c>
      <c r="E161" s="2" t="s">
        <v>699</v>
      </c>
      <c r="F161" s="2">
        <v>172</v>
      </c>
      <c r="G161" s="2" t="s">
        <v>1490</v>
      </c>
      <c r="H161" s="2" t="s">
        <v>1495</v>
      </c>
      <c r="I161" s="2">
        <v>4</v>
      </c>
      <c r="J161" s="2" t="s">
        <v>1496</v>
      </c>
      <c r="K161" s="2">
        <v>2003</v>
      </c>
    </row>
    <row r="162" spans="1:11" x14ac:dyDescent="0.25">
      <c r="A162" s="2">
        <v>10115</v>
      </c>
      <c r="B162" s="3">
        <v>37715</v>
      </c>
      <c r="C162" s="2" t="s">
        <v>714</v>
      </c>
      <c r="D162" s="3">
        <v>37723</v>
      </c>
      <c r="E162" s="2" t="s">
        <v>699</v>
      </c>
      <c r="F162" s="2">
        <v>424</v>
      </c>
      <c r="G162" s="2" t="s">
        <v>1490</v>
      </c>
      <c r="H162" s="2" t="s">
        <v>1495</v>
      </c>
      <c r="I162" s="2">
        <v>4</v>
      </c>
      <c r="J162" s="2" t="s">
        <v>1496</v>
      </c>
      <c r="K162" s="2">
        <v>2003</v>
      </c>
    </row>
    <row r="163" spans="1:11" x14ac:dyDescent="0.25">
      <c r="A163" s="2">
        <v>10116</v>
      </c>
      <c r="B163" s="3">
        <v>37722</v>
      </c>
      <c r="C163" s="2" t="s">
        <v>715</v>
      </c>
      <c r="D163" s="3">
        <v>37730</v>
      </c>
      <c r="E163" s="2" t="s">
        <v>699</v>
      </c>
      <c r="F163" s="2">
        <v>381</v>
      </c>
      <c r="G163" s="2" t="s">
        <v>1490</v>
      </c>
      <c r="H163" s="2" t="s">
        <v>1495</v>
      </c>
      <c r="I163" s="2">
        <v>4</v>
      </c>
      <c r="J163" s="2" t="s">
        <v>1496</v>
      </c>
      <c r="K163" s="2">
        <v>2003</v>
      </c>
    </row>
    <row r="164" spans="1:11" x14ac:dyDescent="0.25">
      <c r="A164" s="2">
        <v>10117</v>
      </c>
      <c r="B164" s="3">
        <v>37727</v>
      </c>
      <c r="C164" s="2" t="s">
        <v>716</v>
      </c>
      <c r="D164" s="3">
        <v>37735</v>
      </c>
      <c r="E164" s="2" t="s">
        <v>699</v>
      </c>
      <c r="F164" s="2">
        <v>148</v>
      </c>
      <c r="G164" s="2" t="s">
        <v>1490</v>
      </c>
      <c r="H164" s="2" t="s">
        <v>1495</v>
      </c>
      <c r="I164" s="2">
        <v>4</v>
      </c>
      <c r="J164" s="2" t="s">
        <v>1496</v>
      </c>
      <c r="K164" s="2">
        <v>2003</v>
      </c>
    </row>
    <row r="165" spans="1:11" x14ac:dyDescent="0.25">
      <c r="A165" s="2">
        <v>10118</v>
      </c>
      <c r="B165" s="3">
        <v>37732</v>
      </c>
      <c r="C165" s="2" t="s">
        <v>717</v>
      </c>
      <c r="D165" s="3">
        <v>37740</v>
      </c>
      <c r="E165" s="2" t="s">
        <v>699</v>
      </c>
      <c r="F165" s="2">
        <v>216</v>
      </c>
      <c r="G165" s="2" t="s">
        <v>1490</v>
      </c>
      <c r="H165" s="2" t="s">
        <v>1495</v>
      </c>
      <c r="I165" s="2">
        <v>4</v>
      </c>
      <c r="J165" s="2" t="s">
        <v>1496</v>
      </c>
      <c r="K165" s="2">
        <v>2003</v>
      </c>
    </row>
    <row r="166" spans="1:11" x14ac:dyDescent="0.25">
      <c r="A166" s="2">
        <v>10119</v>
      </c>
      <c r="B166" s="3">
        <v>37739</v>
      </c>
      <c r="C166" s="2" t="s">
        <v>718</v>
      </c>
      <c r="D166" s="3">
        <v>37746</v>
      </c>
      <c r="E166" s="2" t="s">
        <v>699</v>
      </c>
      <c r="F166" s="2">
        <v>382</v>
      </c>
      <c r="G166" s="2" t="s">
        <v>1490</v>
      </c>
      <c r="H166" s="2" t="s">
        <v>1495</v>
      </c>
      <c r="I166" s="2">
        <v>4</v>
      </c>
      <c r="J166" s="2" t="s">
        <v>1496</v>
      </c>
      <c r="K166" s="2">
        <v>2003</v>
      </c>
    </row>
    <row r="167" spans="1:11" x14ac:dyDescent="0.25">
      <c r="A167" s="2">
        <v>10120</v>
      </c>
      <c r="B167" s="3">
        <v>37740</v>
      </c>
      <c r="C167" s="2" t="s">
        <v>719</v>
      </c>
      <c r="D167" s="3">
        <v>37749</v>
      </c>
      <c r="E167" s="2" t="s">
        <v>699</v>
      </c>
      <c r="F167" s="2">
        <v>114</v>
      </c>
      <c r="G167" s="2" t="s">
        <v>1490</v>
      </c>
      <c r="H167" s="2" t="s">
        <v>1495</v>
      </c>
      <c r="I167" s="2">
        <v>4</v>
      </c>
      <c r="J167" s="2" t="s">
        <v>1496</v>
      </c>
      <c r="K167" s="2">
        <v>2003</v>
      </c>
    </row>
    <row r="168" spans="1:11" x14ac:dyDescent="0.25">
      <c r="A168" s="2">
        <v>10121</v>
      </c>
      <c r="B168" s="3">
        <v>37748</v>
      </c>
      <c r="C168" s="2" t="s">
        <v>720</v>
      </c>
      <c r="D168" s="3">
        <v>37754</v>
      </c>
      <c r="E168" s="2" t="s">
        <v>699</v>
      </c>
      <c r="F168" s="2">
        <v>353</v>
      </c>
      <c r="G168" s="2" t="s">
        <v>1490</v>
      </c>
      <c r="H168" s="2" t="s">
        <v>1495</v>
      </c>
      <c r="I168" s="2">
        <v>5</v>
      </c>
      <c r="J168" s="2" t="s">
        <v>1497</v>
      </c>
      <c r="K168" s="2">
        <v>2003</v>
      </c>
    </row>
    <row r="169" spans="1:11" x14ac:dyDescent="0.25">
      <c r="A169" s="2">
        <v>10122</v>
      </c>
      <c r="B169" s="3">
        <v>37749</v>
      </c>
      <c r="C169" s="2" t="s">
        <v>720</v>
      </c>
      <c r="D169" s="3">
        <v>37757</v>
      </c>
      <c r="E169" s="2" t="s">
        <v>699</v>
      </c>
      <c r="F169" s="2">
        <v>350</v>
      </c>
      <c r="G169" s="2" t="s">
        <v>1490</v>
      </c>
      <c r="H169" s="2" t="s">
        <v>1495</v>
      </c>
      <c r="I169" s="2">
        <v>5</v>
      </c>
      <c r="J169" s="2" t="s">
        <v>1497</v>
      </c>
      <c r="K169" s="2">
        <v>2003</v>
      </c>
    </row>
    <row r="170" spans="1:11" x14ac:dyDescent="0.25">
      <c r="A170" s="2">
        <v>10123</v>
      </c>
      <c r="B170" s="3">
        <v>37761</v>
      </c>
      <c r="C170" s="2" t="s">
        <v>721</v>
      </c>
      <c r="D170" s="3">
        <v>37770</v>
      </c>
      <c r="E170" s="2" t="s">
        <v>699</v>
      </c>
      <c r="F170" s="2">
        <v>103</v>
      </c>
      <c r="G170" s="2" t="s">
        <v>1490</v>
      </c>
      <c r="H170" s="2" t="s">
        <v>1495</v>
      </c>
      <c r="I170" s="2">
        <v>5</v>
      </c>
      <c r="J170" s="2" t="s">
        <v>1497</v>
      </c>
      <c r="K170" s="2">
        <v>2003</v>
      </c>
    </row>
    <row r="171" spans="1:11" x14ac:dyDescent="0.25">
      <c r="A171" s="2">
        <v>10124</v>
      </c>
      <c r="B171" s="3">
        <v>37762</v>
      </c>
      <c r="C171" s="2" t="s">
        <v>722</v>
      </c>
      <c r="D171" s="3">
        <v>37770</v>
      </c>
      <c r="E171" s="2" t="s">
        <v>699</v>
      </c>
      <c r="F171" s="2">
        <v>112</v>
      </c>
      <c r="G171" s="2" t="s">
        <v>1490</v>
      </c>
      <c r="H171" s="2" t="s">
        <v>1495</v>
      </c>
      <c r="I171" s="2">
        <v>5</v>
      </c>
      <c r="J171" s="2" t="s">
        <v>1497</v>
      </c>
      <c r="K171" s="2">
        <v>2003</v>
      </c>
    </row>
    <row r="172" spans="1:11" x14ac:dyDescent="0.25">
      <c r="A172" s="2">
        <v>10125</v>
      </c>
      <c r="B172" s="3">
        <v>37762</v>
      </c>
      <c r="C172" s="2" t="s">
        <v>723</v>
      </c>
      <c r="D172" s="3">
        <v>37768</v>
      </c>
      <c r="E172" s="2" t="s">
        <v>699</v>
      </c>
      <c r="F172" s="2">
        <v>114</v>
      </c>
      <c r="G172" s="2" t="s">
        <v>1490</v>
      </c>
      <c r="H172" s="2" t="s">
        <v>1495</v>
      </c>
      <c r="I172" s="2">
        <v>5</v>
      </c>
      <c r="J172" s="2" t="s">
        <v>1497</v>
      </c>
      <c r="K172" s="2">
        <v>2003</v>
      </c>
    </row>
    <row r="173" spans="1:11" x14ac:dyDescent="0.25">
      <c r="A173" s="2">
        <v>10126</v>
      </c>
      <c r="B173" s="3">
        <v>37769</v>
      </c>
      <c r="C173" s="2" t="s">
        <v>724</v>
      </c>
      <c r="D173" s="3">
        <v>37779</v>
      </c>
      <c r="E173" s="2" t="s">
        <v>699</v>
      </c>
      <c r="F173" s="2">
        <v>458</v>
      </c>
      <c r="G173" s="2" t="s">
        <v>1490</v>
      </c>
      <c r="H173" s="2" t="s">
        <v>1495</v>
      </c>
      <c r="I173" s="2">
        <v>5</v>
      </c>
      <c r="J173" s="2" t="s">
        <v>1497</v>
      </c>
      <c r="K173" s="2">
        <v>2003</v>
      </c>
    </row>
    <row r="174" spans="1:11" x14ac:dyDescent="0.25">
      <c r="A174" s="2">
        <v>10127</v>
      </c>
      <c r="B174" s="3">
        <v>37775</v>
      </c>
      <c r="C174" s="2" t="s">
        <v>725</v>
      </c>
      <c r="D174" s="3">
        <v>37781</v>
      </c>
      <c r="E174" s="2" t="s">
        <v>699</v>
      </c>
      <c r="F174" s="2">
        <v>151</v>
      </c>
      <c r="G174" s="2" t="s">
        <v>1490</v>
      </c>
      <c r="H174" s="2" t="s">
        <v>1495</v>
      </c>
      <c r="I174" s="2">
        <v>6</v>
      </c>
      <c r="J174" s="2" t="s">
        <v>1498</v>
      </c>
      <c r="K174" s="2">
        <v>2003</v>
      </c>
    </row>
    <row r="175" spans="1:11" x14ac:dyDescent="0.25">
      <c r="A175" s="2">
        <v>10128</v>
      </c>
      <c r="B175" s="3">
        <v>37778</v>
      </c>
      <c r="C175" s="2" t="s">
        <v>726</v>
      </c>
      <c r="D175" s="3">
        <v>37784</v>
      </c>
      <c r="E175" s="2" t="s">
        <v>699</v>
      </c>
      <c r="F175" s="2">
        <v>141</v>
      </c>
      <c r="G175" s="2" t="s">
        <v>1490</v>
      </c>
      <c r="H175" s="2" t="s">
        <v>1495</v>
      </c>
      <c r="I175" s="2">
        <v>6</v>
      </c>
      <c r="J175" s="2" t="s">
        <v>1498</v>
      </c>
      <c r="K175" s="2">
        <v>2003</v>
      </c>
    </row>
    <row r="176" spans="1:11" x14ac:dyDescent="0.25">
      <c r="A176" s="2">
        <v>10129</v>
      </c>
      <c r="B176" s="3">
        <v>37784</v>
      </c>
      <c r="C176" s="2" t="s">
        <v>727</v>
      </c>
      <c r="D176" s="3">
        <v>37790</v>
      </c>
      <c r="E176" s="2" t="s">
        <v>699</v>
      </c>
      <c r="F176" s="2">
        <v>324</v>
      </c>
      <c r="G176" s="2" t="s">
        <v>1490</v>
      </c>
      <c r="H176" s="2" t="s">
        <v>1495</v>
      </c>
      <c r="I176" s="2">
        <v>6</v>
      </c>
      <c r="J176" s="2" t="s">
        <v>1498</v>
      </c>
      <c r="K176" s="2">
        <v>2003</v>
      </c>
    </row>
    <row r="177" spans="1:11" x14ac:dyDescent="0.25">
      <c r="A177" s="2">
        <v>10130</v>
      </c>
      <c r="B177" s="3">
        <v>37788</v>
      </c>
      <c r="C177" s="2" t="s">
        <v>728</v>
      </c>
      <c r="D177" s="3">
        <v>37796</v>
      </c>
      <c r="E177" s="2" t="s">
        <v>699</v>
      </c>
      <c r="F177" s="2">
        <v>198</v>
      </c>
      <c r="G177" s="2" t="s">
        <v>1490</v>
      </c>
      <c r="H177" s="2" t="s">
        <v>1495</v>
      </c>
      <c r="I177" s="2">
        <v>6</v>
      </c>
      <c r="J177" s="2" t="s">
        <v>1498</v>
      </c>
      <c r="K177" s="2">
        <v>2003</v>
      </c>
    </row>
    <row r="178" spans="1:11" x14ac:dyDescent="0.25">
      <c r="A178" s="2">
        <v>10131</v>
      </c>
      <c r="B178" s="3">
        <v>37788</v>
      </c>
      <c r="C178" s="2" t="s">
        <v>728</v>
      </c>
      <c r="D178" s="3">
        <v>37797</v>
      </c>
      <c r="E178" s="2" t="s">
        <v>699</v>
      </c>
      <c r="F178" s="2">
        <v>447</v>
      </c>
      <c r="G178" s="2" t="s">
        <v>1490</v>
      </c>
      <c r="H178" s="2" t="s">
        <v>1495</v>
      </c>
      <c r="I178" s="2">
        <v>6</v>
      </c>
      <c r="J178" s="2" t="s">
        <v>1498</v>
      </c>
      <c r="K178" s="2">
        <v>2003</v>
      </c>
    </row>
    <row r="179" spans="1:11" x14ac:dyDescent="0.25">
      <c r="A179" s="2">
        <v>10132</v>
      </c>
      <c r="B179" s="3">
        <v>37797</v>
      </c>
      <c r="C179" s="2" t="s">
        <v>729</v>
      </c>
      <c r="D179" s="3">
        <v>37803</v>
      </c>
      <c r="E179" s="2" t="s">
        <v>699</v>
      </c>
      <c r="F179" s="2">
        <v>323</v>
      </c>
      <c r="G179" s="2" t="s">
        <v>1490</v>
      </c>
      <c r="H179" s="2" t="s">
        <v>1495</v>
      </c>
      <c r="I179" s="2">
        <v>6</v>
      </c>
      <c r="J179" s="2" t="s">
        <v>1498</v>
      </c>
      <c r="K179" s="2">
        <v>2003</v>
      </c>
    </row>
    <row r="180" spans="1:11" x14ac:dyDescent="0.25">
      <c r="A180" s="2">
        <v>10133</v>
      </c>
      <c r="B180" s="3">
        <v>37799</v>
      </c>
      <c r="C180" s="2" t="s">
        <v>730</v>
      </c>
      <c r="D180" s="3">
        <v>37806</v>
      </c>
      <c r="E180" s="2" t="s">
        <v>699</v>
      </c>
      <c r="F180" s="2">
        <v>141</v>
      </c>
      <c r="G180" s="2" t="s">
        <v>1490</v>
      </c>
      <c r="H180" s="2" t="s">
        <v>1495</v>
      </c>
      <c r="I180" s="2">
        <v>6</v>
      </c>
      <c r="J180" s="2" t="s">
        <v>1498</v>
      </c>
      <c r="K180" s="2">
        <v>2003</v>
      </c>
    </row>
    <row r="181" spans="1:11" x14ac:dyDescent="0.25">
      <c r="A181" s="2">
        <v>10134</v>
      </c>
      <c r="B181" s="3">
        <v>37803</v>
      </c>
      <c r="C181" s="2" t="s">
        <v>731</v>
      </c>
      <c r="D181" s="3">
        <v>37812</v>
      </c>
      <c r="E181" s="2" t="s">
        <v>699</v>
      </c>
      <c r="F181" s="2">
        <v>250</v>
      </c>
      <c r="G181" s="2" t="s">
        <v>1490</v>
      </c>
      <c r="H181" s="2" t="s">
        <v>1499</v>
      </c>
      <c r="I181" s="2">
        <v>7</v>
      </c>
      <c r="J181" s="2" t="s">
        <v>1500</v>
      </c>
      <c r="K181" s="2">
        <v>2003</v>
      </c>
    </row>
    <row r="182" spans="1:11" x14ac:dyDescent="0.25">
      <c r="A182" s="2">
        <v>10135</v>
      </c>
      <c r="B182" s="3">
        <v>37804</v>
      </c>
      <c r="C182" s="2" t="s">
        <v>730</v>
      </c>
      <c r="D182" s="3">
        <v>37814</v>
      </c>
      <c r="E182" s="2" t="s">
        <v>699</v>
      </c>
      <c r="F182" s="2">
        <v>124</v>
      </c>
      <c r="G182" s="2" t="s">
        <v>1490</v>
      </c>
      <c r="H182" s="2" t="s">
        <v>1499</v>
      </c>
      <c r="I182" s="2">
        <v>7</v>
      </c>
      <c r="J182" s="2" t="s">
        <v>1500</v>
      </c>
      <c r="K182" s="2">
        <v>2003</v>
      </c>
    </row>
    <row r="183" spans="1:11" x14ac:dyDescent="0.25">
      <c r="A183" s="2">
        <v>10136</v>
      </c>
      <c r="B183" s="3">
        <v>37806</v>
      </c>
      <c r="C183" s="2" t="s">
        <v>732</v>
      </c>
      <c r="D183" s="3">
        <v>37816</v>
      </c>
      <c r="E183" s="2" t="s">
        <v>699</v>
      </c>
      <c r="F183" s="2">
        <v>242</v>
      </c>
      <c r="G183" s="2" t="s">
        <v>1490</v>
      </c>
      <c r="H183" s="2" t="s">
        <v>1499</v>
      </c>
      <c r="I183" s="2">
        <v>7</v>
      </c>
      <c r="J183" s="2" t="s">
        <v>1500</v>
      </c>
      <c r="K183" s="2">
        <v>2003</v>
      </c>
    </row>
    <row r="184" spans="1:11" x14ac:dyDescent="0.25">
      <c r="A184" s="2">
        <v>10137</v>
      </c>
      <c r="B184" s="3">
        <v>37812</v>
      </c>
      <c r="C184" s="2" t="s">
        <v>733</v>
      </c>
      <c r="D184" s="3">
        <v>37822</v>
      </c>
      <c r="E184" s="2" t="s">
        <v>699</v>
      </c>
      <c r="F184" s="2">
        <v>353</v>
      </c>
      <c r="G184" s="2" t="s">
        <v>1490</v>
      </c>
      <c r="H184" s="2" t="s">
        <v>1499</v>
      </c>
      <c r="I184" s="2">
        <v>7</v>
      </c>
      <c r="J184" s="2" t="s">
        <v>1500</v>
      </c>
      <c r="K184" s="2">
        <v>2003</v>
      </c>
    </row>
    <row r="185" spans="1:11" x14ac:dyDescent="0.25">
      <c r="A185" s="2">
        <v>10138</v>
      </c>
      <c r="B185" s="3">
        <v>37809</v>
      </c>
      <c r="C185" s="2" t="s">
        <v>734</v>
      </c>
      <c r="D185" s="3">
        <v>37818</v>
      </c>
      <c r="E185" s="2" t="s">
        <v>699</v>
      </c>
      <c r="F185" s="2">
        <v>496</v>
      </c>
      <c r="G185" s="2" t="s">
        <v>1490</v>
      </c>
      <c r="H185" s="2" t="s">
        <v>1499</v>
      </c>
      <c r="I185" s="2">
        <v>7</v>
      </c>
      <c r="J185" s="2" t="s">
        <v>1500</v>
      </c>
      <c r="K185" s="2">
        <v>2003</v>
      </c>
    </row>
    <row r="186" spans="1:11" x14ac:dyDescent="0.25">
      <c r="A186" s="2">
        <v>10139</v>
      </c>
      <c r="B186" s="3">
        <v>37818</v>
      </c>
      <c r="C186" s="2" t="s">
        <v>735</v>
      </c>
      <c r="D186" s="3">
        <v>37825</v>
      </c>
      <c r="E186" s="2" t="s">
        <v>699</v>
      </c>
      <c r="F186" s="2">
        <v>282</v>
      </c>
      <c r="G186" s="2" t="s">
        <v>1490</v>
      </c>
      <c r="H186" s="2" t="s">
        <v>1499</v>
      </c>
      <c r="I186" s="2">
        <v>7</v>
      </c>
      <c r="J186" s="2" t="s">
        <v>1500</v>
      </c>
      <c r="K186" s="2">
        <v>2003</v>
      </c>
    </row>
    <row r="187" spans="1:11" x14ac:dyDescent="0.25">
      <c r="A187" s="2">
        <v>10140</v>
      </c>
      <c r="B187" s="3">
        <v>37826</v>
      </c>
      <c r="C187" s="2" t="s">
        <v>736</v>
      </c>
      <c r="D187" s="3">
        <v>37835</v>
      </c>
      <c r="E187" s="2" t="s">
        <v>699</v>
      </c>
      <c r="F187" s="2">
        <v>161</v>
      </c>
      <c r="G187" s="2" t="s">
        <v>1490</v>
      </c>
      <c r="H187" s="2" t="s">
        <v>1499</v>
      </c>
      <c r="I187" s="2">
        <v>7</v>
      </c>
      <c r="J187" s="2" t="s">
        <v>1500</v>
      </c>
      <c r="K187" s="2">
        <v>2003</v>
      </c>
    </row>
    <row r="188" spans="1:11" x14ac:dyDescent="0.25">
      <c r="A188" s="2">
        <v>10141</v>
      </c>
      <c r="B188" s="3">
        <v>37834</v>
      </c>
      <c r="C188" s="2" t="s">
        <v>737</v>
      </c>
      <c r="D188" s="3">
        <v>37842</v>
      </c>
      <c r="E188" s="2" t="s">
        <v>699</v>
      </c>
      <c r="F188" s="2">
        <v>334</v>
      </c>
      <c r="G188" s="2" t="s">
        <v>1490</v>
      </c>
      <c r="H188" s="2" t="s">
        <v>1499</v>
      </c>
      <c r="I188" s="2">
        <v>8</v>
      </c>
      <c r="J188" s="2" t="s">
        <v>1501</v>
      </c>
      <c r="K188" s="2">
        <v>2003</v>
      </c>
    </row>
    <row r="189" spans="1:11" x14ac:dyDescent="0.25">
      <c r="A189" s="2">
        <v>10142</v>
      </c>
      <c r="B189" s="3">
        <v>37841</v>
      </c>
      <c r="C189" s="2" t="s">
        <v>738</v>
      </c>
      <c r="D189" s="3">
        <v>37849</v>
      </c>
      <c r="E189" s="2" t="s">
        <v>699</v>
      </c>
      <c r="F189" s="2">
        <v>124</v>
      </c>
      <c r="G189" s="2" t="s">
        <v>1490</v>
      </c>
      <c r="H189" s="2" t="s">
        <v>1499</v>
      </c>
      <c r="I189" s="2">
        <v>8</v>
      </c>
      <c r="J189" s="2" t="s">
        <v>1501</v>
      </c>
      <c r="K189" s="2">
        <v>2003</v>
      </c>
    </row>
    <row r="190" spans="1:11" x14ac:dyDescent="0.25">
      <c r="A190" s="2">
        <v>10143</v>
      </c>
      <c r="B190" s="3">
        <v>37843</v>
      </c>
      <c r="C190" s="2" t="s">
        <v>739</v>
      </c>
      <c r="D190" s="3">
        <v>37851</v>
      </c>
      <c r="E190" s="2" t="s">
        <v>699</v>
      </c>
      <c r="F190" s="2">
        <v>320</v>
      </c>
      <c r="G190" s="2" t="s">
        <v>1490</v>
      </c>
      <c r="H190" s="2" t="s">
        <v>1499</v>
      </c>
      <c r="I190" s="2">
        <v>8</v>
      </c>
      <c r="J190" s="2" t="s">
        <v>1501</v>
      </c>
      <c r="K190" s="2">
        <v>2003</v>
      </c>
    </row>
    <row r="191" spans="1:11" x14ac:dyDescent="0.25">
      <c r="A191" s="2">
        <v>10144</v>
      </c>
      <c r="B191" s="3">
        <v>37846</v>
      </c>
      <c r="C191" s="2" t="s">
        <v>740</v>
      </c>
      <c r="D191" s="3">
        <v>37854</v>
      </c>
      <c r="E191" s="2" t="s">
        <v>699</v>
      </c>
      <c r="F191" s="2">
        <v>381</v>
      </c>
      <c r="G191" s="2" t="s">
        <v>1490</v>
      </c>
      <c r="H191" s="2" t="s">
        <v>1499</v>
      </c>
      <c r="I191" s="2">
        <v>8</v>
      </c>
      <c r="J191" s="2" t="s">
        <v>1501</v>
      </c>
      <c r="K191" s="2">
        <v>2003</v>
      </c>
    </row>
    <row r="192" spans="1:11" x14ac:dyDescent="0.25">
      <c r="A192" s="2">
        <v>10145</v>
      </c>
      <c r="B192" s="3">
        <v>37858</v>
      </c>
      <c r="C192" s="2" t="s">
        <v>741</v>
      </c>
      <c r="D192" s="3">
        <v>37866</v>
      </c>
      <c r="E192" s="2" t="s">
        <v>699</v>
      </c>
      <c r="F192" s="2">
        <v>205</v>
      </c>
      <c r="G192" s="2" t="s">
        <v>1490</v>
      </c>
      <c r="H192" s="2" t="s">
        <v>1499</v>
      </c>
      <c r="I192" s="2">
        <v>8</v>
      </c>
      <c r="J192" s="2" t="s">
        <v>1501</v>
      </c>
      <c r="K192" s="2">
        <v>2003</v>
      </c>
    </row>
    <row r="193" spans="1:11" x14ac:dyDescent="0.25">
      <c r="A193" s="2">
        <v>10146</v>
      </c>
      <c r="B193" s="3">
        <v>37867</v>
      </c>
      <c r="C193" s="2" t="s">
        <v>742</v>
      </c>
      <c r="D193" s="3">
        <v>37877</v>
      </c>
      <c r="E193" s="2" t="s">
        <v>699</v>
      </c>
      <c r="F193" s="2">
        <v>447</v>
      </c>
      <c r="G193" s="2" t="s">
        <v>1490</v>
      </c>
      <c r="H193" s="2" t="s">
        <v>1499</v>
      </c>
      <c r="I193" s="2">
        <v>9</v>
      </c>
      <c r="J193" s="2" t="s">
        <v>1502</v>
      </c>
      <c r="K193" s="2">
        <v>2003</v>
      </c>
    </row>
    <row r="194" spans="1:11" x14ac:dyDescent="0.25">
      <c r="A194" s="2">
        <v>10147</v>
      </c>
      <c r="B194" s="3">
        <v>37869</v>
      </c>
      <c r="C194" s="2" t="s">
        <v>743</v>
      </c>
      <c r="D194" s="3">
        <v>37876</v>
      </c>
      <c r="E194" s="2" t="s">
        <v>699</v>
      </c>
      <c r="F194" s="2">
        <v>379</v>
      </c>
      <c r="G194" s="2" t="s">
        <v>1490</v>
      </c>
      <c r="H194" s="2" t="s">
        <v>1499</v>
      </c>
      <c r="I194" s="2">
        <v>9</v>
      </c>
      <c r="J194" s="2" t="s">
        <v>1502</v>
      </c>
      <c r="K194" s="2">
        <v>2003</v>
      </c>
    </row>
    <row r="195" spans="1:11" x14ac:dyDescent="0.25">
      <c r="A195" s="2">
        <v>10148</v>
      </c>
      <c r="B195" s="3">
        <v>37875</v>
      </c>
      <c r="C195" s="2" t="s">
        <v>744</v>
      </c>
      <c r="D195" s="3">
        <v>37885</v>
      </c>
      <c r="E195" s="2" t="s">
        <v>699</v>
      </c>
      <c r="F195" s="2">
        <v>276</v>
      </c>
      <c r="G195" s="2" t="s">
        <v>1490</v>
      </c>
      <c r="H195" s="2" t="s">
        <v>1499</v>
      </c>
      <c r="I195" s="2">
        <v>9</v>
      </c>
      <c r="J195" s="2" t="s">
        <v>1502</v>
      </c>
      <c r="K195" s="2">
        <v>2003</v>
      </c>
    </row>
    <row r="196" spans="1:11" x14ac:dyDescent="0.25">
      <c r="A196" s="2">
        <v>10149</v>
      </c>
      <c r="B196" s="3">
        <v>37876</v>
      </c>
      <c r="C196" s="2" t="s">
        <v>745</v>
      </c>
      <c r="D196" s="3">
        <v>37882</v>
      </c>
      <c r="E196" s="2" t="s">
        <v>699</v>
      </c>
      <c r="F196" s="2">
        <v>487</v>
      </c>
      <c r="G196" s="2" t="s">
        <v>1490</v>
      </c>
      <c r="H196" s="2" t="s">
        <v>1499</v>
      </c>
      <c r="I196" s="2">
        <v>9</v>
      </c>
      <c r="J196" s="2" t="s">
        <v>1502</v>
      </c>
      <c r="K196" s="2">
        <v>2003</v>
      </c>
    </row>
    <row r="197" spans="1:11" x14ac:dyDescent="0.25">
      <c r="A197" s="2">
        <v>10150</v>
      </c>
      <c r="B197" s="3">
        <v>37883</v>
      </c>
      <c r="C197" s="2" t="s">
        <v>746</v>
      </c>
      <c r="D197" s="3">
        <v>37891</v>
      </c>
      <c r="E197" s="2" t="s">
        <v>699</v>
      </c>
      <c r="F197" s="2">
        <v>148</v>
      </c>
      <c r="G197" s="2" t="s">
        <v>1490</v>
      </c>
      <c r="H197" s="2" t="s">
        <v>1499</v>
      </c>
      <c r="I197" s="2">
        <v>9</v>
      </c>
      <c r="J197" s="2" t="s">
        <v>1502</v>
      </c>
      <c r="K197" s="2">
        <v>2003</v>
      </c>
    </row>
    <row r="198" spans="1:11" x14ac:dyDescent="0.25">
      <c r="A198" s="2">
        <v>10151</v>
      </c>
      <c r="B198" s="3">
        <v>37885</v>
      </c>
      <c r="C198" s="2" t="s">
        <v>747</v>
      </c>
      <c r="D198" s="3">
        <v>37894</v>
      </c>
      <c r="E198" s="2" t="s">
        <v>699</v>
      </c>
      <c r="F198" s="2">
        <v>311</v>
      </c>
      <c r="G198" s="2" t="s">
        <v>1490</v>
      </c>
      <c r="H198" s="2" t="s">
        <v>1499</v>
      </c>
      <c r="I198" s="2">
        <v>9</v>
      </c>
      <c r="J198" s="2" t="s">
        <v>1502</v>
      </c>
      <c r="K198" s="2">
        <v>2003</v>
      </c>
    </row>
    <row r="199" spans="1:11" x14ac:dyDescent="0.25">
      <c r="A199" s="2">
        <v>10152</v>
      </c>
      <c r="B199" s="3">
        <v>37889</v>
      </c>
      <c r="C199" s="2" t="s">
        <v>748</v>
      </c>
      <c r="D199" s="3">
        <v>37897</v>
      </c>
      <c r="E199" s="2" t="s">
        <v>699</v>
      </c>
      <c r="F199" s="2">
        <v>333</v>
      </c>
      <c r="G199" s="2" t="s">
        <v>1490</v>
      </c>
      <c r="H199" s="2" t="s">
        <v>1499</v>
      </c>
      <c r="I199" s="2">
        <v>9</v>
      </c>
      <c r="J199" s="2" t="s">
        <v>1502</v>
      </c>
      <c r="K199" s="2">
        <v>2003</v>
      </c>
    </row>
    <row r="200" spans="1:11" x14ac:dyDescent="0.25">
      <c r="A200" s="2">
        <v>10153</v>
      </c>
      <c r="B200" s="3">
        <v>37892</v>
      </c>
      <c r="C200" s="2" t="s">
        <v>749</v>
      </c>
      <c r="D200" s="3">
        <v>37899</v>
      </c>
      <c r="E200" s="2" t="s">
        <v>699</v>
      </c>
      <c r="F200" s="2">
        <v>141</v>
      </c>
      <c r="G200" s="2" t="s">
        <v>1490</v>
      </c>
      <c r="H200" s="2" t="s">
        <v>1499</v>
      </c>
      <c r="I200" s="2">
        <v>9</v>
      </c>
      <c r="J200" s="2" t="s">
        <v>1502</v>
      </c>
      <c r="K200" s="2">
        <v>2003</v>
      </c>
    </row>
    <row r="201" spans="1:11" x14ac:dyDescent="0.25">
      <c r="A201" s="2">
        <v>10154</v>
      </c>
      <c r="B201" s="3">
        <v>37896</v>
      </c>
      <c r="C201" s="2" t="s">
        <v>750</v>
      </c>
      <c r="D201" s="3">
        <v>37906</v>
      </c>
      <c r="E201" s="2" t="s">
        <v>699</v>
      </c>
      <c r="F201" s="2">
        <v>219</v>
      </c>
      <c r="G201" s="2" t="s">
        <v>1490</v>
      </c>
      <c r="H201" s="2" t="s">
        <v>1503</v>
      </c>
      <c r="I201" s="2">
        <v>10</v>
      </c>
      <c r="J201" s="2" t="s">
        <v>1504</v>
      </c>
      <c r="K201" s="2">
        <v>2003</v>
      </c>
    </row>
    <row r="202" spans="1:11" x14ac:dyDescent="0.25">
      <c r="A202" s="2">
        <v>10155</v>
      </c>
      <c r="B202" s="3">
        <v>37900</v>
      </c>
      <c r="C202" s="2" t="s">
        <v>751</v>
      </c>
      <c r="D202" s="3">
        <v>37907</v>
      </c>
      <c r="E202" s="2" t="s">
        <v>699</v>
      </c>
      <c r="F202" s="2">
        <v>186</v>
      </c>
      <c r="G202" s="2" t="s">
        <v>1490</v>
      </c>
      <c r="H202" s="2" t="s">
        <v>1503</v>
      </c>
      <c r="I202" s="2">
        <v>10</v>
      </c>
      <c r="J202" s="2" t="s">
        <v>1504</v>
      </c>
      <c r="K202" s="2">
        <v>2003</v>
      </c>
    </row>
    <row r="203" spans="1:11" x14ac:dyDescent="0.25">
      <c r="A203" s="2">
        <v>10156</v>
      </c>
      <c r="B203" s="3">
        <v>37902</v>
      </c>
      <c r="C203" s="2" t="s">
        <v>752</v>
      </c>
      <c r="D203" s="3">
        <v>37911</v>
      </c>
      <c r="E203" s="2" t="s">
        <v>699</v>
      </c>
      <c r="F203" s="2">
        <v>141</v>
      </c>
      <c r="G203" s="2" t="s">
        <v>1490</v>
      </c>
      <c r="H203" s="2" t="s">
        <v>1503</v>
      </c>
      <c r="I203" s="2">
        <v>10</v>
      </c>
      <c r="J203" s="2" t="s">
        <v>1504</v>
      </c>
      <c r="K203" s="2">
        <v>2003</v>
      </c>
    </row>
    <row r="204" spans="1:11" x14ac:dyDescent="0.25">
      <c r="A204" s="2">
        <v>10157</v>
      </c>
      <c r="B204" s="3">
        <v>37903</v>
      </c>
      <c r="C204" s="2" t="s">
        <v>753</v>
      </c>
      <c r="D204" s="3">
        <v>37909</v>
      </c>
      <c r="E204" s="2" t="s">
        <v>699</v>
      </c>
      <c r="F204" s="2">
        <v>473</v>
      </c>
      <c r="G204" s="2" t="s">
        <v>1490</v>
      </c>
      <c r="H204" s="2" t="s">
        <v>1503</v>
      </c>
      <c r="I204" s="2">
        <v>10</v>
      </c>
      <c r="J204" s="2" t="s">
        <v>1504</v>
      </c>
      <c r="K204" s="2">
        <v>2003</v>
      </c>
    </row>
    <row r="205" spans="1:11" x14ac:dyDescent="0.25">
      <c r="A205" s="2">
        <v>10158</v>
      </c>
      <c r="B205" s="3">
        <v>37904</v>
      </c>
      <c r="C205" s="2" t="s">
        <v>754</v>
      </c>
      <c r="D205" s="3">
        <v>37912</v>
      </c>
      <c r="E205" s="2" t="s">
        <v>699</v>
      </c>
      <c r="F205" s="2">
        <v>121</v>
      </c>
      <c r="G205" s="2" t="s">
        <v>1490</v>
      </c>
      <c r="H205" s="2" t="s">
        <v>1503</v>
      </c>
      <c r="I205" s="2">
        <v>10</v>
      </c>
      <c r="J205" s="2" t="s">
        <v>1504</v>
      </c>
      <c r="K205" s="2">
        <v>2003</v>
      </c>
    </row>
    <row r="206" spans="1:11" x14ac:dyDescent="0.25">
      <c r="A206" s="2">
        <v>10159</v>
      </c>
      <c r="B206" s="3">
        <v>37904</v>
      </c>
      <c r="C206" s="2" t="s">
        <v>755</v>
      </c>
      <c r="D206" s="3">
        <v>37913</v>
      </c>
      <c r="E206" s="2" t="s">
        <v>699</v>
      </c>
      <c r="F206" s="2">
        <v>321</v>
      </c>
      <c r="G206" s="2" t="s">
        <v>1490</v>
      </c>
      <c r="H206" s="2" t="s">
        <v>1503</v>
      </c>
      <c r="I206" s="2">
        <v>10</v>
      </c>
      <c r="J206" s="2" t="s">
        <v>1504</v>
      </c>
      <c r="K206" s="2">
        <v>2003</v>
      </c>
    </row>
    <row r="207" spans="1:11" x14ac:dyDescent="0.25">
      <c r="A207" s="2">
        <v>10160</v>
      </c>
      <c r="B207" s="3">
        <v>37905</v>
      </c>
      <c r="C207" s="2" t="s">
        <v>756</v>
      </c>
      <c r="D207" s="3">
        <v>37911</v>
      </c>
      <c r="E207" s="2" t="s">
        <v>699</v>
      </c>
      <c r="F207" s="2">
        <v>347</v>
      </c>
      <c r="G207" s="2" t="s">
        <v>1490</v>
      </c>
      <c r="H207" s="2" t="s">
        <v>1503</v>
      </c>
      <c r="I207" s="2">
        <v>10</v>
      </c>
      <c r="J207" s="2" t="s">
        <v>1504</v>
      </c>
      <c r="K207" s="2">
        <v>2003</v>
      </c>
    </row>
    <row r="208" spans="1:11" x14ac:dyDescent="0.25">
      <c r="A208" s="2">
        <v>10161</v>
      </c>
      <c r="B208" s="3">
        <v>37911</v>
      </c>
      <c r="C208" s="2" t="s">
        <v>757</v>
      </c>
      <c r="D208" s="3">
        <v>37919</v>
      </c>
      <c r="E208" s="2" t="s">
        <v>699</v>
      </c>
      <c r="F208" s="2">
        <v>227</v>
      </c>
      <c r="G208" s="2" t="s">
        <v>1490</v>
      </c>
      <c r="H208" s="2" t="s">
        <v>1503</v>
      </c>
      <c r="I208" s="2">
        <v>10</v>
      </c>
      <c r="J208" s="2" t="s">
        <v>1504</v>
      </c>
      <c r="K208" s="2">
        <v>2003</v>
      </c>
    </row>
    <row r="209" spans="1:11" x14ac:dyDescent="0.25">
      <c r="A209" s="2">
        <v>10162</v>
      </c>
      <c r="B209" s="3">
        <v>37912</v>
      </c>
      <c r="C209" s="2" t="s">
        <v>758</v>
      </c>
      <c r="D209" s="3">
        <v>37920</v>
      </c>
      <c r="E209" s="2" t="s">
        <v>699</v>
      </c>
      <c r="F209" s="2">
        <v>321</v>
      </c>
      <c r="G209" s="2" t="s">
        <v>1490</v>
      </c>
      <c r="H209" s="2" t="s">
        <v>1503</v>
      </c>
      <c r="I209" s="2">
        <v>10</v>
      </c>
      <c r="J209" s="2" t="s">
        <v>1504</v>
      </c>
      <c r="K209" s="2">
        <v>2003</v>
      </c>
    </row>
    <row r="210" spans="1:11" x14ac:dyDescent="0.25">
      <c r="A210" s="2">
        <v>10163</v>
      </c>
      <c r="B210" s="3">
        <v>37914</v>
      </c>
      <c r="C210" s="2" t="s">
        <v>759</v>
      </c>
      <c r="D210" s="3">
        <v>37921</v>
      </c>
      <c r="E210" s="2" t="s">
        <v>699</v>
      </c>
      <c r="F210" s="2">
        <v>424</v>
      </c>
      <c r="G210" s="2" t="s">
        <v>1490</v>
      </c>
      <c r="H210" s="2" t="s">
        <v>1503</v>
      </c>
      <c r="I210" s="2">
        <v>10</v>
      </c>
      <c r="J210" s="2" t="s">
        <v>1504</v>
      </c>
      <c r="K210" s="2">
        <v>2003</v>
      </c>
    </row>
    <row r="211" spans="1:11" x14ac:dyDescent="0.25">
      <c r="A211" s="2">
        <v>10165</v>
      </c>
      <c r="B211" s="3">
        <v>37916</v>
      </c>
      <c r="C211" s="2" t="s">
        <v>760</v>
      </c>
      <c r="D211" s="3">
        <v>37925</v>
      </c>
      <c r="E211" s="2" t="s">
        <v>699</v>
      </c>
      <c r="F211" s="2">
        <v>148</v>
      </c>
      <c r="G211" s="2" t="s">
        <v>1490</v>
      </c>
      <c r="H211" s="2" t="s">
        <v>1503</v>
      </c>
      <c r="I211" s="2">
        <v>10</v>
      </c>
      <c r="J211" s="2" t="s">
        <v>1504</v>
      </c>
      <c r="K211" s="2">
        <v>2003</v>
      </c>
    </row>
    <row r="212" spans="1:11" x14ac:dyDescent="0.25">
      <c r="A212" s="2">
        <v>10166</v>
      </c>
      <c r="B212" s="3">
        <v>37915</v>
      </c>
      <c r="C212" s="2" t="s">
        <v>761</v>
      </c>
      <c r="D212" s="3">
        <v>37924</v>
      </c>
      <c r="E212" s="2" t="s">
        <v>699</v>
      </c>
      <c r="F212" s="2">
        <v>462</v>
      </c>
      <c r="G212" s="2" t="s">
        <v>1490</v>
      </c>
      <c r="H212" s="2" t="s">
        <v>1503</v>
      </c>
      <c r="I212" s="2">
        <v>10</v>
      </c>
      <c r="J212" s="2" t="s">
        <v>1504</v>
      </c>
      <c r="K212" s="2">
        <v>2003</v>
      </c>
    </row>
    <row r="213" spans="1:11" x14ac:dyDescent="0.25">
      <c r="A213" s="2">
        <v>10168</v>
      </c>
      <c r="B213" s="3">
        <v>37922</v>
      </c>
      <c r="C213" s="2" t="s">
        <v>762</v>
      </c>
      <c r="D213" s="3">
        <v>37928</v>
      </c>
      <c r="E213" s="2" t="s">
        <v>699</v>
      </c>
      <c r="F213" s="2">
        <v>161</v>
      </c>
      <c r="G213" s="2" t="s">
        <v>1490</v>
      </c>
      <c r="H213" s="2" t="s">
        <v>1503</v>
      </c>
      <c r="I213" s="2">
        <v>10</v>
      </c>
      <c r="J213" s="2" t="s">
        <v>1504</v>
      </c>
      <c r="K213" s="2">
        <v>2003</v>
      </c>
    </row>
    <row r="214" spans="1:11" x14ac:dyDescent="0.25">
      <c r="A214" s="2">
        <v>10169</v>
      </c>
      <c r="B214" s="3">
        <v>37929</v>
      </c>
      <c r="C214" s="2" t="s">
        <v>763</v>
      </c>
      <c r="D214" s="3">
        <v>37939</v>
      </c>
      <c r="E214" s="2" t="s">
        <v>699</v>
      </c>
      <c r="F214" s="2">
        <v>276</v>
      </c>
      <c r="G214" s="2" t="s">
        <v>1490</v>
      </c>
      <c r="H214" s="2" t="s">
        <v>1503</v>
      </c>
      <c r="I214" s="2">
        <v>11</v>
      </c>
      <c r="J214" s="2" t="s">
        <v>1505</v>
      </c>
      <c r="K214" s="2">
        <v>2003</v>
      </c>
    </row>
    <row r="215" spans="1:11" x14ac:dyDescent="0.25">
      <c r="A215" s="2">
        <v>10170</v>
      </c>
      <c r="B215" s="3">
        <v>37929</v>
      </c>
      <c r="C215" s="2" t="s">
        <v>764</v>
      </c>
      <c r="D215" s="3">
        <v>37937</v>
      </c>
      <c r="E215" s="2" t="s">
        <v>699</v>
      </c>
      <c r="F215" s="2">
        <v>452</v>
      </c>
      <c r="G215" s="2" t="s">
        <v>1490</v>
      </c>
      <c r="H215" s="2" t="s">
        <v>1503</v>
      </c>
      <c r="I215" s="2">
        <v>11</v>
      </c>
      <c r="J215" s="2" t="s">
        <v>1505</v>
      </c>
      <c r="K215" s="2">
        <v>2003</v>
      </c>
    </row>
    <row r="216" spans="1:11" x14ac:dyDescent="0.25">
      <c r="A216" s="2">
        <v>10171</v>
      </c>
      <c r="B216" s="3">
        <v>37930</v>
      </c>
      <c r="C216" s="2" t="s">
        <v>764</v>
      </c>
      <c r="D216" s="3">
        <v>37938</v>
      </c>
      <c r="E216" s="2" t="s">
        <v>699</v>
      </c>
      <c r="F216" s="2">
        <v>233</v>
      </c>
      <c r="G216" s="2" t="s">
        <v>1490</v>
      </c>
      <c r="H216" s="2" t="s">
        <v>1503</v>
      </c>
      <c r="I216" s="2">
        <v>11</v>
      </c>
      <c r="J216" s="2" t="s">
        <v>1505</v>
      </c>
      <c r="K216" s="2">
        <v>2003</v>
      </c>
    </row>
    <row r="217" spans="1:11" x14ac:dyDescent="0.25">
      <c r="A217" s="2">
        <v>10172</v>
      </c>
      <c r="B217" s="3">
        <v>37930</v>
      </c>
      <c r="C217" s="2" t="s">
        <v>765</v>
      </c>
      <c r="D217" s="3">
        <v>37939</v>
      </c>
      <c r="E217" s="2" t="s">
        <v>699</v>
      </c>
      <c r="F217" s="2">
        <v>175</v>
      </c>
      <c r="G217" s="2" t="s">
        <v>1490</v>
      </c>
      <c r="H217" s="2" t="s">
        <v>1503</v>
      </c>
      <c r="I217" s="2">
        <v>11</v>
      </c>
      <c r="J217" s="2" t="s">
        <v>1505</v>
      </c>
      <c r="K217" s="2">
        <v>2003</v>
      </c>
    </row>
    <row r="218" spans="1:11" x14ac:dyDescent="0.25">
      <c r="A218" s="2">
        <v>10173</v>
      </c>
      <c r="B218" s="3">
        <v>37930</v>
      </c>
      <c r="C218" s="2" t="s">
        <v>763</v>
      </c>
      <c r="D218" s="3">
        <v>37940</v>
      </c>
      <c r="E218" s="2" t="s">
        <v>699</v>
      </c>
      <c r="F218" s="2">
        <v>278</v>
      </c>
      <c r="G218" s="2" t="s">
        <v>1490</v>
      </c>
      <c r="H218" s="2" t="s">
        <v>1503</v>
      </c>
      <c r="I218" s="2">
        <v>11</v>
      </c>
      <c r="J218" s="2" t="s">
        <v>1505</v>
      </c>
      <c r="K218" s="2">
        <v>2003</v>
      </c>
    </row>
    <row r="219" spans="1:11" x14ac:dyDescent="0.25">
      <c r="A219" s="2">
        <v>10174</v>
      </c>
      <c r="B219" s="3">
        <v>37931</v>
      </c>
      <c r="C219" s="2" t="s">
        <v>766</v>
      </c>
      <c r="D219" s="3">
        <v>37940</v>
      </c>
      <c r="E219" s="2" t="s">
        <v>699</v>
      </c>
      <c r="F219" s="2">
        <v>333</v>
      </c>
      <c r="G219" s="2" t="s">
        <v>1490</v>
      </c>
      <c r="H219" s="2" t="s">
        <v>1503</v>
      </c>
      <c r="I219" s="2">
        <v>11</v>
      </c>
      <c r="J219" s="2" t="s">
        <v>1505</v>
      </c>
      <c r="K219" s="2">
        <v>2003</v>
      </c>
    </row>
    <row r="220" spans="1:11" x14ac:dyDescent="0.25">
      <c r="A220" s="2">
        <v>10175</v>
      </c>
      <c r="B220" s="3">
        <v>37931</v>
      </c>
      <c r="C220" s="2" t="s">
        <v>763</v>
      </c>
      <c r="D220" s="3">
        <v>37939</v>
      </c>
      <c r="E220" s="2" t="s">
        <v>699</v>
      </c>
      <c r="F220" s="2">
        <v>324</v>
      </c>
      <c r="G220" s="2" t="s">
        <v>1490</v>
      </c>
      <c r="H220" s="2" t="s">
        <v>1503</v>
      </c>
      <c r="I220" s="2">
        <v>11</v>
      </c>
      <c r="J220" s="2" t="s">
        <v>1505</v>
      </c>
      <c r="K220" s="2">
        <v>2003</v>
      </c>
    </row>
    <row r="221" spans="1:11" x14ac:dyDescent="0.25">
      <c r="A221" s="2">
        <v>10176</v>
      </c>
      <c r="B221" s="3">
        <v>37931</v>
      </c>
      <c r="C221" s="2" t="s">
        <v>767</v>
      </c>
      <c r="D221" s="3">
        <v>37940</v>
      </c>
      <c r="E221" s="2" t="s">
        <v>699</v>
      </c>
      <c r="F221" s="2">
        <v>386</v>
      </c>
      <c r="G221" s="2" t="s">
        <v>1490</v>
      </c>
      <c r="H221" s="2" t="s">
        <v>1503</v>
      </c>
      <c r="I221" s="2">
        <v>11</v>
      </c>
      <c r="J221" s="2" t="s">
        <v>1505</v>
      </c>
      <c r="K221" s="2">
        <v>2003</v>
      </c>
    </row>
    <row r="222" spans="1:11" x14ac:dyDescent="0.25">
      <c r="A222" s="2">
        <v>10177</v>
      </c>
      <c r="B222" s="3">
        <v>37932</v>
      </c>
      <c r="C222" s="2" t="s">
        <v>767</v>
      </c>
      <c r="D222" s="3">
        <v>37942</v>
      </c>
      <c r="E222" s="2" t="s">
        <v>699</v>
      </c>
      <c r="F222" s="2">
        <v>344</v>
      </c>
      <c r="G222" s="2" t="s">
        <v>1490</v>
      </c>
      <c r="H222" s="2" t="s">
        <v>1503</v>
      </c>
      <c r="I222" s="2">
        <v>11</v>
      </c>
      <c r="J222" s="2" t="s">
        <v>1505</v>
      </c>
      <c r="K222" s="2">
        <v>2003</v>
      </c>
    </row>
    <row r="223" spans="1:11" x14ac:dyDescent="0.25">
      <c r="A223" s="2">
        <v>10178</v>
      </c>
      <c r="B223" s="3">
        <v>37933</v>
      </c>
      <c r="C223" s="2" t="s">
        <v>766</v>
      </c>
      <c r="D223" s="3">
        <v>37941</v>
      </c>
      <c r="E223" s="2" t="s">
        <v>699</v>
      </c>
      <c r="F223" s="2">
        <v>242</v>
      </c>
      <c r="G223" s="2" t="s">
        <v>1490</v>
      </c>
      <c r="H223" s="2" t="s">
        <v>1503</v>
      </c>
      <c r="I223" s="2">
        <v>11</v>
      </c>
      <c r="J223" s="2" t="s">
        <v>1505</v>
      </c>
      <c r="K223" s="2">
        <v>2003</v>
      </c>
    </row>
    <row r="224" spans="1:11" x14ac:dyDescent="0.25">
      <c r="A224" s="2">
        <v>10180</v>
      </c>
      <c r="B224" s="3">
        <v>37936</v>
      </c>
      <c r="C224" s="2" t="s">
        <v>768</v>
      </c>
      <c r="D224" s="3">
        <v>37944</v>
      </c>
      <c r="E224" s="2" t="s">
        <v>699</v>
      </c>
      <c r="F224" s="2">
        <v>171</v>
      </c>
      <c r="G224" s="2" t="s">
        <v>1490</v>
      </c>
      <c r="H224" s="2" t="s">
        <v>1503</v>
      </c>
      <c r="I224" s="2">
        <v>11</v>
      </c>
      <c r="J224" s="2" t="s">
        <v>1505</v>
      </c>
      <c r="K224" s="2">
        <v>2003</v>
      </c>
    </row>
    <row r="225" spans="1:11" x14ac:dyDescent="0.25">
      <c r="A225" s="2">
        <v>10181</v>
      </c>
      <c r="B225" s="3">
        <v>37937</v>
      </c>
      <c r="C225" s="2" t="s">
        <v>769</v>
      </c>
      <c r="D225" s="3">
        <v>37944</v>
      </c>
      <c r="E225" s="2" t="s">
        <v>699</v>
      </c>
      <c r="F225" s="2">
        <v>167</v>
      </c>
      <c r="G225" s="2" t="s">
        <v>1490</v>
      </c>
      <c r="H225" s="2" t="s">
        <v>1503</v>
      </c>
      <c r="I225" s="2">
        <v>11</v>
      </c>
      <c r="J225" s="2" t="s">
        <v>1505</v>
      </c>
      <c r="K225" s="2">
        <v>2003</v>
      </c>
    </row>
    <row r="226" spans="1:11" x14ac:dyDescent="0.25">
      <c r="A226" s="2">
        <v>10182</v>
      </c>
      <c r="B226" s="3">
        <v>37937</v>
      </c>
      <c r="C226" s="2" t="s">
        <v>770</v>
      </c>
      <c r="D226" s="3">
        <v>37946</v>
      </c>
      <c r="E226" s="2" t="s">
        <v>699</v>
      </c>
      <c r="F226" s="2">
        <v>124</v>
      </c>
      <c r="G226" s="2" t="s">
        <v>1490</v>
      </c>
      <c r="H226" s="2" t="s">
        <v>1503</v>
      </c>
      <c r="I226" s="2">
        <v>11</v>
      </c>
      <c r="J226" s="2" t="s">
        <v>1505</v>
      </c>
      <c r="K226" s="2">
        <v>2003</v>
      </c>
    </row>
    <row r="227" spans="1:11" x14ac:dyDescent="0.25">
      <c r="A227" s="2">
        <v>10183</v>
      </c>
      <c r="B227" s="3">
        <v>37938</v>
      </c>
      <c r="C227" s="2" t="s">
        <v>769</v>
      </c>
      <c r="D227" s="3">
        <v>37947</v>
      </c>
      <c r="E227" s="2" t="s">
        <v>699</v>
      </c>
      <c r="F227" s="2">
        <v>339</v>
      </c>
      <c r="G227" s="2" t="s">
        <v>1490</v>
      </c>
      <c r="H227" s="2" t="s">
        <v>1503</v>
      </c>
      <c r="I227" s="2">
        <v>11</v>
      </c>
      <c r="J227" s="2" t="s">
        <v>1505</v>
      </c>
      <c r="K227" s="2">
        <v>2003</v>
      </c>
    </row>
    <row r="228" spans="1:11" x14ac:dyDescent="0.25">
      <c r="A228" s="2">
        <v>10184</v>
      </c>
      <c r="B228" s="3">
        <v>37939</v>
      </c>
      <c r="C228" s="2" t="s">
        <v>771</v>
      </c>
      <c r="D228" s="3">
        <v>37947</v>
      </c>
      <c r="E228" s="2" t="s">
        <v>699</v>
      </c>
      <c r="F228" s="2">
        <v>484</v>
      </c>
      <c r="G228" s="2" t="s">
        <v>1490</v>
      </c>
      <c r="H228" s="2" t="s">
        <v>1503</v>
      </c>
      <c r="I228" s="2">
        <v>11</v>
      </c>
      <c r="J228" s="2" t="s">
        <v>1505</v>
      </c>
      <c r="K228" s="2">
        <v>2003</v>
      </c>
    </row>
    <row r="229" spans="1:11" x14ac:dyDescent="0.25">
      <c r="A229" s="2">
        <v>10185</v>
      </c>
      <c r="B229" s="3">
        <v>37939</v>
      </c>
      <c r="C229" s="2" t="s">
        <v>771</v>
      </c>
      <c r="D229" s="3">
        <v>37946</v>
      </c>
      <c r="E229" s="2" t="s">
        <v>699</v>
      </c>
      <c r="F229" s="2">
        <v>320</v>
      </c>
      <c r="G229" s="2" t="s">
        <v>1490</v>
      </c>
      <c r="H229" s="2" t="s">
        <v>1503</v>
      </c>
      <c r="I229" s="2">
        <v>11</v>
      </c>
      <c r="J229" s="2" t="s">
        <v>1505</v>
      </c>
      <c r="K229" s="2">
        <v>2003</v>
      </c>
    </row>
    <row r="230" spans="1:11" x14ac:dyDescent="0.25">
      <c r="A230" s="2">
        <v>10186</v>
      </c>
      <c r="B230" s="3">
        <v>37939</v>
      </c>
      <c r="C230" s="2" t="s">
        <v>770</v>
      </c>
      <c r="D230" s="3">
        <v>37945</v>
      </c>
      <c r="E230" s="2" t="s">
        <v>699</v>
      </c>
      <c r="F230" s="2">
        <v>489</v>
      </c>
      <c r="G230" s="2" t="s">
        <v>1490</v>
      </c>
      <c r="H230" s="2" t="s">
        <v>1503</v>
      </c>
      <c r="I230" s="2">
        <v>11</v>
      </c>
      <c r="J230" s="2" t="s">
        <v>1505</v>
      </c>
      <c r="K230" s="2">
        <v>2003</v>
      </c>
    </row>
    <row r="231" spans="1:11" x14ac:dyDescent="0.25">
      <c r="A231" s="2">
        <v>10187</v>
      </c>
      <c r="B231" s="3">
        <v>37940</v>
      </c>
      <c r="C231" s="2" t="s">
        <v>772</v>
      </c>
      <c r="D231" s="3">
        <v>37949</v>
      </c>
      <c r="E231" s="2" t="s">
        <v>699</v>
      </c>
      <c r="F231" s="2">
        <v>211</v>
      </c>
      <c r="G231" s="2" t="s">
        <v>1490</v>
      </c>
      <c r="H231" s="2" t="s">
        <v>1503</v>
      </c>
      <c r="I231" s="2">
        <v>11</v>
      </c>
      <c r="J231" s="2" t="s">
        <v>1505</v>
      </c>
      <c r="K231" s="2">
        <v>2003</v>
      </c>
    </row>
    <row r="232" spans="1:11" x14ac:dyDescent="0.25">
      <c r="A232" s="2">
        <v>10188</v>
      </c>
      <c r="B232" s="3">
        <v>37943</v>
      </c>
      <c r="C232" s="2" t="s">
        <v>773</v>
      </c>
      <c r="D232" s="3">
        <v>37951</v>
      </c>
      <c r="E232" s="2" t="s">
        <v>699</v>
      </c>
      <c r="F232" s="2">
        <v>167</v>
      </c>
      <c r="G232" s="2" t="s">
        <v>1490</v>
      </c>
      <c r="H232" s="2" t="s">
        <v>1503</v>
      </c>
      <c r="I232" s="2">
        <v>11</v>
      </c>
      <c r="J232" s="2" t="s">
        <v>1505</v>
      </c>
      <c r="K232" s="2">
        <v>2003</v>
      </c>
    </row>
    <row r="233" spans="1:11" x14ac:dyDescent="0.25">
      <c r="A233" s="2">
        <v>10189</v>
      </c>
      <c r="B233" s="3">
        <v>37943</v>
      </c>
      <c r="C233" s="2" t="s">
        <v>773</v>
      </c>
      <c r="D233" s="3">
        <v>37950</v>
      </c>
      <c r="E233" s="2" t="s">
        <v>699</v>
      </c>
      <c r="F233" s="2">
        <v>205</v>
      </c>
      <c r="G233" s="2" t="s">
        <v>1490</v>
      </c>
      <c r="H233" s="2" t="s">
        <v>1503</v>
      </c>
      <c r="I233" s="2">
        <v>11</v>
      </c>
      <c r="J233" s="2" t="s">
        <v>1505</v>
      </c>
      <c r="K233" s="2">
        <v>2003</v>
      </c>
    </row>
    <row r="234" spans="1:11" x14ac:dyDescent="0.25">
      <c r="A234" s="2">
        <v>10190</v>
      </c>
      <c r="B234" s="3">
        <v>37944</v>
      </c>
      <c r="C234" s="2" t="s">
        <v>771</v>
      </c>
      <c r="D234" s="3">
        <v>37954</v>
      </c>
      <c r="E234" s="2" t="s">
        <v>699</v>
      </c>
      <c r="F234" s="2">
        <v>141</v>
      </c>
      <c r="G234" s="2" t="s">
        <v>1490</v>
      </c>
      <c r="H234" s="2" t="s">
        <v>1503</v>
      </c>
      <c r="I234" s="2">
        <v>11</v>
      </c>
      <c r="J234" s="2" t="s">
        <v>1505</v>
      </c>
      <c r="K234" s="2">
        <v>2003</v>
      </c>
    </row>
    <row r="235" spans="1:11" x14ac:dyDescent="0.25">
      <c r="A235" s="2">
        <v>10191</v>
      </c>
      <c r="B235" s="3">
        <v>37945</v>
      </c>
      <c r="C235" s="2" t="s">
        <v>773</v>
      </c>
      <c r="D235" s="3">
        <v>37955</v>
      </c>
      <c r="E235" s="2" t="s">
        <v>699</v>
      </c>
      <c r="F235" s="2">
        <v>259</v>
      </c>
      <c r="G235" s="2" t="s">
        <v>1490</v>
      </c>
      <c r="H235" s="2" t="s">
        <v>1503</v>
      </c>
      <c r="I235" s="2">
        <v>11</v>
      </c>
      <c r="J235" s="2" t="s">
        <v>1505</v>
      </c>
      <c r="K235" s="2">
        <v>2003</v>
      </c>
    </row>
    <row r="236" spans="1:11" x14ac:dyDescent="0.25">
      <c r="A236" s="2">
        <v>10192</v>
      </c>
      <c r="B236" s="3">
        <v>37945</v>
      </c>
      <c r="C236" s="2" t="s">
        <v>774</v>
      </c>
      <c r="D236" s="3">
        <v>37954</v>
      </c>
      <c r="E236" s="2" t="s">
        <v>699</v>
      </c>
      <c r="F236" s="2">
        <v>363</v>
      </c>
      <c r="G236" s="2" t="s">
        <v>1490</v>
      </c>
      <c r="H236" s="2" t="s">
        <v>1503</v>
      </c>
      <c r="I236" s="2">
        <v>11</v>
      </c>
      <c r="J236" s="2" t="s">
        <v>1505</v>
      </c>
      <c r="K236" s="2">
        <v>2003</v>
      </c>
    </row>
    <row r="237" spans="1:11" x14ac:dyDescent="0.25">
      <c r="A237" s="2">
        <v>10193</v>
      </c>
      <c r="B237" s="3">
        <v>37946</v>
      </c>
      <c r="C237" s="2" t="s">
        <v>775</v>
      </c>
      <c r="D237" s="3">
        <v>37953</v>
      </c>
      <c r="E237" s="2" t="s">
        <v>699</v>
      </c>
      <c r="F237" s="2">
        <v>471</v>
      </c>
      <c r="G237" s="2" t="s">
        <v>1490</v>
      </c>
      <c r="H237" s="2" t="s">
        <v>1503</v>
      </c>
      <c r="I237" s="2">
        <v>11</v>
      </c>
      <c r="J237" s="2" t="s">
        <v>1505</v>
      </c>
      <c r="K237" s="2">
        <v>2003</v>
      </c>
    </row>
    <row r="238" spans="1:11" x14ac:dyDescent="0.25">
      <c r="A238" s="2">
        <v>10194</v>
      </c>
      <c r="B238" s="3">
        <v>37950</v>
      </c>
      <c r="C238" s="2" t="s">
        <v>776</v>
      </c>
      <c r="D238" s="3">
        <v>37957</v>
      </c>
      <c r="E238" s="2" t="s">
        <v>699</v>
      </c>
      <c r="F238" s="2">
        <v>146</v>
      </c>
      <c r="G238" s="2" t="s">
        <v>1490</v>
      </c>
      <c r="H238" s="2" t="s">
        <v>1503</v>
      </c>
      <c r="I238" s="2">
        <v>11</v>
      </c>
      <c r="J238" s="2" t="s">
        <v>1505</v>
      </c>
      <c r="K238" s="2">
        <v>2003</v>
      </c>
    </row>
    <row r="239" spans="1:11" x14ac:dyDescent="0.25">
      <c r="A239" s="2">
        <v>10195</v>
      </c>
      <c r="B239" s="3">
        <v>37950</v>
      </c>
      <c r="C239" s="2" t="s">
        <v>777</v>
      </c>
      <c r="D239" s="3">
        <v>37956</v>
      </c>
      <c r="E239" s="2" t="s">
        <v>699</v>
      </c>
      <c r="F239" s="2">
        <v>319</v>
      </c>
      <c r="G239" s="2" t="s">
        <v>1490</v>
      </c>
      <c r="H239" s="2" t="s">
        <v>1503</v>
      </c>
      <c r="I239" s="2">
        <v>11</v>
      </c>
      <c r="J239" s="2" t="s">
        <v>1505</v>
      </c>
      <c r="K239" s="2">
        <v>2003</v>
      </c>
    </row>
    <row r="240" spans="1:11" x14ac:dyDescent="0.25">
      <c r="A240" s="2">
        <v>10196</v>
      </c>
      <c r="B240" s="3">
        <v>37951</v>
      </c>
      <c r="C240" s="2" t="s">
        <v>778</v>
      </c>
      <c r="D240" s="3">
        <v>37958</v>
      </c>
      <c r="E240" s="2" t="s">
        <v>699</v>
      </c>
      <c r="F240" s="2">
        <v>455</v>
      </c>
      <c r="G240" s="2" t="s">
        <v>1490</v>
      </c>
      <c r="H240" s="2" t="s">
        <v>1503</v>
      </c>
      <c r="I240" s="2">
        <v>11</v>
      </c>
      <c r="J240" s="2" t="s">
        <v>1505</v>
      </c>
      <c r="K240" s="2">
        <v>2003</v>
      </c>
    </row>
    <row r="241" spans="1:11" x14ac:dyDescent="0.25">
      <c r="A241" s="2">
        <v>10197</v>
      </c>
      <c r="B241" s="3">
        <v>37951</v>
      </c>
      <c r="C241" s="2" t="s">
        <v>778</v>
      </c>
      <c r="D241" s="3">
        <v>37957</v>
      </c>
      <c r="E241" s="2" t="s">
        <v>699</v>
      </c>
      <c r="F241" s="2">
        <v>216</v>
      </c>
      <c r="G241" s="2" t="s">
        <v>1490</v>
      </c>
      <c r="H241" s="2" t="s">
        <v>1503</v>
      </c>
      <c r="I241" s="2">
        <v>11</v>
      </c>
      <c r="J241" s="2" t="s">
        <v>1505</v>
      </c>
      <c r="K241" s="2">
        <v>2003</v>
      </c>
    </row>
    <row r="242" spans="1:11" x14ac:dyDescent="0.25">
      <c r="A242" s="2">
        <v>10198</v>
      </c>
      <c r="B242" s="3">
        <v>37952</v>
      </c>
      <c r="C242" s="2" t="s">
        <v>779</v>
      </c>
      <c r="D242" s="3">
        <v>37961</v>
      </c>
      <c r="E242" s="2" t="s">
        <v>699</v>
      </c>
      <c r="F242" s="2">
        <v>385</v>
      </c>
      <c r="G242" s="2" t="s">
        <v>1490</v>
      </c>
      <c r="H242" s="2" t="s">
        <v>1503</v>
      </c>
      <c r="I242" s="2">
        <v>11</v>
      </c>
      <c r="J242" s="2" t="s">
        <v>1505</v>
      </c>
      <c r="K242" s="2">
        <v>2003</v>
      </c>
    </row>
    <row r="243" spans="1:11" x14ac:dyDescent="0.25">
      <c r="A243" s="2">
        <v>10199</v>
      </c>
      <c r="B243" s="3">
        <v>37956</v>
      </c>
      <c r="C243" s="2" t="s">
        <v>780</v>
      </c>
      <c r="D243" s="3">
        <v>37965</v>
      </c>
      <c r="E243" s="2" t="s">
        <v>699</v>
      </c>
      <c r="F243" s="2">
        <v>475</v>
      </c>
      <c r="G243" s="2" t="s">
        <v>1490</v>
      </c>
      <c r="H243" s="2" t="s">
        <v>1503</v>
      </c>
      <c r="I243" s="2">
        <v>12</v>
      </c>
      <c r="J243" s="2" t="s">
        <v>1506</v>
      </c>
      <c r="K243" s="2">
        <v>2003</v>
      </c>
    </row>
    <row r="244" spans="1:11" x14ac:dyDescent="0.25">
      <c r="A244" s="2">
        <v>10200</v>
      </c>
      <c r="B244" s="3">
        <v>37956</v>
      </c>
      <c r="C244" s="2" t="s">
        <v>780</v>
      </c>
      <c r="D244" s="3">
        <v>37964</v>
      </c>
      <c r="E244" s="2" t="s">
        <v>699</v>
      </c>
      <c r="F244" s="2">
        <v>211</v>
      </c>
      <c r="G244" s="2" t="s">
        <v>1490</v>
      </c>
      <c r="H244" s="2" t="s">
        <v>1503</v>
      </c>
      <c r="I244" s="2">
        <v>12</v>
      </c>
      <c r="J244" s="2" t="s">
        <v>1506</v>
      </c>
      <c r="K244" s="2">
        <v>2003</v>
      </c>
    </row>
    <row r="245" spans="1:11" x14ac:dyDescent="0.25">
      <c r="A245" s="2">
        <v>10201</v>
      </c>
      <c r="B245" s="3">
        <v>37956</v>
      </c>
      <c r="C245" s="2" t="s">
        <v>781</v>
      </c>
      <c r="D245" s="3">
        <v>37966</v>
      </c>
      <c r="E245" s="2" t="s">
        <v>699</v>
      </c>
      <c r="F245" s="2">
        <v>129</v>
      </c>
      <c r="G245" s="2" t="s">
        <v>1490</v>
      </c>
      <c r="H245" s="2" t="s">
        <v>1503</v>
      </c>
      <c r="I245" s="2">
        <v>12</v>
      </c>
      <c r="J245" s="2" t="s">
        <v>1506</v>
      </c>
      <c r="K245" s="2">
        <v>2003</v>
      </c>
    </row>
    <row r="246" spans="1:11" x14ac:dyDescent="0.25">
      <c r="A246" s="2">
        <v>10202</v>
      </c>
      <c r="B246" s="3">
        <v>37957</v>
      </c>
      <c r="C246" s="2" t="s">
        <v>780</v>
      </c>
      <c r="D246" s="3">
        <v>37964</v>
      </c>
      <c r="E246" s="2" t="s">
        <v>699</v>
      </c>
      <c r="F246" s="2">
        <v>357</v>
      </c>
      <c r="G246" s="2" t="s">
        <v>1490</v>
      </c>
      <c r="H246" s="2" t="s">
        <v>1503</v>
      </c>
      <c r="I246" s="2">
        <v>12</v>
      </c>
      <c r="J246" s="2" t="s">
        <v>1506</v>
      </c>
      <c r="K246" s="2">
        <v>2003</v>
      </c>
    </row>
    <row r="247" spans="1:11" x14ac:dyDescent="0.25">
      <c r="A247" s="2">
        <v>10203</v>
      </c>
      <c r="B247" s="3">
        <v>37957</v>
      </c>
      <c r="C247" s="2" t="s">
        <v>782</v>
      </c>
      <c r="D247" s="3">
        <v>37966</v>
      </c>
      <c r="E247" s="2" t="s">
        <v>699</v>
      </c>
      <c r="F247" s="2">
        <v>141</v>
      </c>
      <c r="G247" s="2" t="s">
        <v>1490</v>
      </c>
      <c r="H247" s="2" t="s">
        <v>1503</v>
      </c>
      <c r="I247" s="2">
        <v>12</v>
      </c>
      <c r="J247" s="2" t="s">
        <v>1506</v>
      </c>
      <c r="K247" s="2">
        <v>2003</v>
      </c>
    </row>
    <row r="248" spans="1:11" x14ac:dyDescent="0.25">
      <c r="A248" s="2">
        <v>10204</v>
      </c>
      <c r="B248" s="3">
        <v>37957</v>
      </c>
      <c r="C248" s="2" t="s">
        <v>783</v>
      </c>
      <c r="D248" s="3">
        <v>37965</v>
      </c>
      <c r="E248" s="2" t="s">
        <v>699</v>
      </c>
      <c r="F248" s="2">
        <v>151</v>
      </c>
      <c r="G248" s="2" t="s">
        <v>1490</v>
      </c>
      <c r="H248" s="2" t="s">
        <v>1503</v>
      </c>
      <c r="I248" s="2">
        <v>12</v>
      </c>
      <c r="J248" s="2" t="s">
        <v>1506</v>
      </c>
      <c r="K248" s="2">
        <v>2003</v>
      </c>
    </row>
    <row r="249" spans="1:11" x14ac:dyDescent="0.25">
      <c r="A249" s="2">
        <v>10205</v>
      </c>
      <c r="B249" s="3">
        <v>37958</v>
      </c>
      <c r="C249" s="2" t="s">
        <v>782</v>
      </c>
      <c r="D249" s="3">
        <v>37964</v>
      </c>
      <c r="E249" s="2" t="s">
        <v>699</v>
      </c>
      <c r="F249" s="2">
        <v>141</v>
      </c>
      <c r="G249" s="2" t="s">
        <v>1490</v>
      </c>
      <c r="H249" s="2" t="s">
        <v>1503</v>
      </c>
      <c r="I249" s="2">
        <v>12</v>
      </c>
      <c r="J249" s="2" t="s">
        <v>1506</v>
      </c>
      <c r="K249" s="2">
        <v>2003</v>
      </c>
    </row>
    <row r="250" spans="1:11" x14ac:dyDescent="0.25">
      <c r="A250" s="2">
        <v>10206</v>
      </c>
      <c r="B250" s="3">
        <v>37960</v>
      </c>
      <c r="C250" s="2" t="s">
        <v>784</v>
      </c>
      <c r="D250" s="3">
        <v>37968</v>
      </c>
      <c r="E250" s="2" t="s">
        <v>699</v>
      </c>
      <c r="F250" s="2">
        <v>202</v>
      </c>
      <c r="G250" s="2" t="s">
        <v>1490</v>
      </c>
      <c r="H250" s="2" t="s">
        <v>1503</v>
      </c>
      <c r="I250" s="2">
        <v>12</v>
      </c>
      <c r="J250" s="2" t="s">
        <v>1506</v>
      </c>
      <c r="K250" s="2">
        <v>2003</v>
      </c>
    </row>
    <row r="251" spans="1:11" x14ac:dyDescent="0.25">
      <c r="A251" s="2">
        <v>10207</v>
      </c>
      <c r="B251" s="3">
        <v>37964</v>
      </c>
      <c r="C251" s="2" t="s">
        <v>785</v>
      </c>
      <c r="D251" s="3">
        <v>37972</v>
      </c>
      <c r="E251" s="2" t="s">
        <v>699</v>
      </c>
      <c r="F251" s="2">
        <v>495</v>
      </c>
      <c r="G251" s="2" t="s">
        <v>1490</v>
      </c>
      <c r="H251" s="2" t="s">
        <v>1503</v>
      </c>
      <c r="I251" s="2">
        <v>12</v>
      </c>
      <c r="J251" s="2" t="s">
        <v>1506</v>
      </c>
      <c r="K251" s="2">
        <v>2003</v>
      </c>
    </row>
    <row r="252" spans="1:11" x14ac:dyDescent="0.25">
      <c r="A252" s="2">
        <v>10300</v>
      </c>
      <c r="B252" s="3">
        <v>37898</v>
      </c>
      <c r="C252" s="2" t="s">
        <v>861</v>
      </c>
      <c r="D252" s="3">
        <v>37907</v>
      </c>
      <c r="E252" s="2" t="s">
        <v>699</v>
      </c>
      <c r="F252" s="2">
        <v>128</v>
      </c>
      <c r="G252" s="2" t="s">
        <v>1490</v>
      </c>
      <c r="H252" s="2" t="s">
        <v>1503</v>
      </c>
      <c r="I252" s="2">
        <v>10</v>
      </c>
      <c r="J252" s="2" t="s">
        <v>1504</v>
      </c>
      <c r="K252" s="2">
        <v>2003</v>
      </c>
    </row>
    <row r="253" spans="1:11" x14ac:dyDescent="0.25">
      <c r="A253" s="2">
        <v>10301</v>
      </c>
      <c r="B253" s="3">
        <v>37899</v>
      </c>
      <c r="C253" s="2" t="s">
        <v>750</v>
      </c>
      <c r="D253" s="3">
        <v>37909</v>
      </c>
      <c r="E253" s="2" t="s">
        <v>699</v>
      </c>
      <c r="F253" s="2">
        <v>299</v>
      </c>
      <c r="G253" s="2" t="s">
        <v>1490</v>
      </c>
      <c r="H253" s="2" t="s">
        <v>1503</v>
      </c>
      <c r="I253" s="2">
        <v>10</v>
      </c>
      <c r="J253" s="2" t="s">
        <v>1504</v>
      </c>
      <c r="K253" s="2">
        <v>2003</v>
      </c>
    </row>
    <row r="254" spans="1:11" x14ac:dyDescent="0.25">
      <c r="A254" s="2">
        <v>10302</v>
      </c>
      <c r="B254" s="3">
        <v>37900</v>
      </c>
      <c r="C254" s="2" t="s">
        <v>751</v>
      </c>
      <c r="D254" s="3">
        <v>37910</v>
      </c>
      <c r="E254" s="2" t="s">
        <v>699</v>
      </c>
      <c r="F254" s="2">
        <v>201</v>
      </c>
      <c r="G254" s="2" t="s">
        <v>1490</v>
      </c>
      <c r="H254" s="2" t="s">
        <v>1503</v>
      </c>
      <c r="I254" s="2">
        <v>10</v>
      </c>
      <c r="J254" s="2" t="s">
        <v>1504</v>
      </c>
      <c r="K254" s="2">
        <v>2003</v>
      </c>
    </row>
    <row r="255" spans="1:11" x14ac:dyDescent="0.25">
      <c r="A255" s="2">
        <v>10362</v>
      </c>
      <c r="B255" s="3">
        <v>38357</v>
      </c>
      <c r="C255" s="2" t="s">
        <v>897</v>
      </c>
      <c r="D255" s="3">
        <v>38368</v>
      </c>
      <c r="E255" s="2" t="s">
        <v>699</v>
      </c>
      <c r="F255" s="2">
        <v>161</v>
      </c>
      <c r="G255" s="2" t="s">
        <v>1508</v>
      </c>
      <c r="H255" s="2" t="s">
        <v>1491</v>
      </c>
      <c r="I255" s="2">
        <v>1</v>
      </c>
      <c r="J255" s="2" t="s">
        <v>1492</v>
      </c>
      <c r="K255" s="2">
        <v>2005</v>
      </c>
    </row>
    <row r="256" spans="1:11" x14ac:dyDescent="0.25">
      <c r="A256" s="2">
        <v>10363</v>
      </c>
      <c r="B256" s="3">
        <v>38358</v>
      </c>
      <c r="C256" s="2" t="s">
        <v>897</v>
      </c>
      <c r="D256" s="3">
        <v>38364</v>
      </c>
      <c r="E256" s="2" t="s">
        <v>699</v>
      </c>
      <c r="F256" s="2">
        <v>334</v>
      </c>
      <c r="G256" s="2" t="s">
        <v>1508</v>
      </c>
      <c r="H256" s="2" t="s">
        <v>1491</v>
      </c>
      <c r="I256" s="2">
        <v>1</v>
      </c>
      <c r="J256" s="2" t="s">
        <v>1492</v>
      </c>
      <c r="K256" s="2">
        <v>2005</v>
      </c>
    </row>
    <row r="257" spans="1:11" x14ac:dyDescent="0.25">
      <c r="A257" s="2">
        <v>10364</v>
      </c>
      <c r="B257" s="3">
        <v>38358</v>
      </c>
      <c r="C257" s="2" t="s">
        <v>898</v>
      </c>
      <c r="D257" s="3">
        <v>38369</v>
      </c>
      <c r="E257" s="2" t="s">
        <v>699</v>
      </c>
      <c r="F257" s="2">
        <v>350</v>
      </c>
      <c r="G257" s="2" t="s">
        <v>1508</v>
      </c>
      <c r="H257" s="2" t="s">
        <v>1491</v>
      </c>
      <c r="I257" s="2">
        <v>1</v>
      </c>
      <c r="J257" s="2" t="s">
        <v>1492</v>
      </c>
      <c r="K257" s="2">
        <v>2005</v>
      </c>
    </row>
    <row r="258" spans="1:11" x14ac:dyDescent="0.25">
      <c r="A258" s="2">
        <v>10365</v>
      </c>
      <c r="B258" s="3">
        <v>38359</v>
      </c>
      <c r="C258" s="2" t="s">
        <v>899</v>
      </c>
      <c r="D258" s="3">
        <v>38370</v>
      </c>
      <c r="E258" s="2" t="s">
        <v>699</v>
      </c>
      <c r="F258" s="2">
        <v>320</v>
      </c>
      <c r="G258" s="2" t="s">
        <v>1508</v>
      </c>
      <c r="H258" s="2" t="s">
        <v>1491</v>
      </c>
      <c r="I258" s="2">
        <v>1</v>
      </c>
      <c r="J258" s="2" t="s">
        <v>1492</v>
      </c>
      <c r="K258" s="2">
        <v>2005</v>
      </c>
    </row>
    <row r="259" spans="1:11" x14ac:dyDescent="0.25">
      <c r="A259" s="2">
        <v>10366</v>
      </c>
      <c r="B259" s="3">
        <v>38362</v>
      </c>
      <c r="C259" s="2" t="s">
        <v>900</v>
      </c>
      <c r="D259" s="3">
        <v>38371</v>
      </c>
      <c r="E259" s="2" t="s">
        <v>699</v>
      </c>
      <c r="F259" s="2">
        <v>381</v>
      </c>
      <c r="G259" s="2" t="s">
        <v>1508</v>
      </c>
      <c r="H259" s="2" t="s">
        <v>1491</v>
      </c>
      <c r="I259" s="2">
        <v>1</v>
      </c>
      <c r="J259" s="2" t="s">
        <v>1492</v>
      </c>
      <c r="K259" s="2">
        <v>2005</v>
      </c>
    </row>
    <row r="260" spans="1:11" x14ac:dyDescent="0.25">
      <c r="A260" s="2">
        <v>10368</v>
      </c>
      <c r="B260" s="3">
        <v>38371</v>
      </c>
      <c r="C260" s="2" t="s">
        <v>901</v>
      </c>
      <c r="D260" s="3">
        <v>38379</v>
      </c>
      <c r="E260" s="2" t="s">
        <v>699</v>
      </c>
      <c r="F260" s="2">
        <v>124</v>
      </c>
      <c r="G260" s="2" t="s">
        <v>1508</v>
      </c>
      <c r="H260" s="2" t="s">
        <v>1491</v>
      </c>
      <c r="I260" s="2">
        <v>1</v>
      </c>
      <c r="J260" s="2" t="s">
        <v>1492</v>
      </c>
      <c r="K260" s="2">
        <v>2005</v>
      </c>
    </row>
    <row r="261" spans="1:11" x14ac:dyDescent="0.25">
      <c r="A261" s="2">
        <v>10369</v>
      </c>
      <c r="B261" s="3">
        <v>38372</v>
      </c>
      <c r="C261" s="2" t="s">
        <v>901</v>
      </c>
      <c r="D261" s="3">
        <v>38380</v>
      </c>
      <c r="E261" s="2" t="s">
        <v>699</v>
      </c>
      <c r="F261" s="2">
        <v>379</v>
      </c>
      <c r="G261" s="2" t="s">
        <v>1508</v>
      </c>
      <c r="H261" s="2" t="s">
        <v>1491</v>
      </c>
      <c r="I261" s="2">
        <v>1</v>
      </c>
      <c r="J261" s="2" t="s">
        <v>1492</v>
      </c>
      <c r="K261" s="2">
        <v>2005</v>
      </c>
    </row>
    <row r="262" spans="1:11" x14ac:dyDescent="0.25">
      <c r="A262" s="2">
        <v>10370</v>
      </c>
      <c r="B262" s="3">
        <v>38372</v>
      </c>
      <c r="C262" s="2" t="s">
        <v>902</v>
      </c>
      <c r="D262" s="3">
        <v>38384</v>
      </c>
      <c r="E262" s="2" t="s">
        <v>699</v>
      </c>
      <c r="F262" s="2">
        <v>276</v>
      </c>
      <c r="G262" s="2" t="s">
        <v>1508</v>
      </c>
      <c r="H262" s="2" t="s">
        <v>1491</v>
      </c>
      <c r="I262" s="2">
        <v>1</v>
      </c>
      <c r="J262" s="2" t="s">
        <v>1492</v>
      </c>
      <c r="K262" s="2">
        <v>2005</v>
      </c>
    </row>
    <row r="263" spans="1:11" x14ac:dyDescent="0.25">
      <c r="A263" s="2">
        <v>10371</v>
      </c>
      <c r="B263" s="3">
        <v>38375</v>
      </c>
      <c r="C263" s="2" t="s">
        <v>902</v>
      </c>
      <c r="D263" s="3">
        <v>38386</v>
      </c>
      <c r="E263" s="2" t="s">
        <v>699</v>
      </c>
      <c r="F263" s="2">
        <v>124</v>
      </c>
      <c r="G263" s="2" t="s">
        <v>1508</v>
      </c>
      <c r="H263" s="2" t="s">
        <v>1491</v>
      </c>
      <c r="I263" s="2">
        <v>1</v>
      </c>
      <c r="J263" s="2" t="s">
        <v>1492</v>
      </c>
      <c r="K263" s="2">
        <v>2005</v>
      </c>
    </row>
    <row r="264" spans="1:11" x14ac:dyDescent="0.25">
      <c r="A264" s="2">
        <v>10372</v>
      </c>
      <c r="B264" s="3">
        <v>38378</v>
      </c>
      <c r="C264" s="2" t="s">
        <v>903</v>
      </c>
      <c r="D264" s="3">
        <v>38388</v>
      </c>
      <c r="E264" s="2" t="s">
        <v>699</v>
      </c>
      <c r="F264" s="2">
        <v>398</v>
      </c>
      <c r="G264" s="2" t="s">
        <v>1508</v>
      </c>
      <c r="H264" s="2" t="s">
        <v>1491</v>
      </c>
      <c r="I264" s="2">
        <v>1</v>
      </c>
      <c r="J264" s="2" t="s">
        <v>1492</v>
      </c>
      <c r="K264" s="2">
        <v>2005</v>
      </c>
    </row>
    <row r="265" spans="1:11" x14ac:dyDescent="0.25">
      <c r="A265" s="2">
        <v>10373</v>
      </c>
      <c r="B265" s="3">
        <v>38383</v>
      </c>
      <c r="C265" s="2" t="s">
        <v>904</v>
      </c>
      <c r="D265" s="3">
        <v>38391</v>
      </c>
      <c r="E265" s="2" t="s">
        <v>699</v>
      </c>
      <c r="F265" s="2">
        <v>311</v>
      </c>
      <c r="G265" s="2" t="s">
        <v>1508</v>
      </c>
      <c r="H265" s="2" t="s">
        <v>1491</v>
      </c>
      <c r="I265" s="2">
        <v>1</v>
      </c>
      <c r="J265" s="2" t="s">
        <v>1492</v>
      </c>
      <c r="K265" s="2">
        <v>2005</v>
      </c>
    </row>
    <row r="266" spans="1:11" x14ac:dyDescent="0.25">
      <c r="A266" s="2">
        <v>10374</v>
      </c>
      <c r="B266" s="3">
        <v>38385</v>
      </c>
      <c r="C266" s="2" t="s">
        <v>905</v>
      </c>
      <c r="D266" s="3">
        <v>38392</v>
      </c>
      <c r="E266" s="2" t="s">
        <v>699</v>
      </c>
      <c r="F266" s="2">
        <v>333</v>
      </c>
      <c r="G266" s="2" t="s">
        <v>1508</v>
      </c>
      <c r="H266" s="2" t="s">
        <v>1491</v>
      </c>
      <c r="I266" s="2">
        <v>2</v>
      </c>
      <c r="J266" s="2" t="s">
        <v>1493</v>
      </c>
      <c r="K266" s="2">
        <v>2005</v>
      </c>
    </row>
    <row r="267" spans="1:11" x14ac:dyDescent="0.25">
      <c r="A267" s="2">
        <v>10375</v>
      </c>
      <c r="B267" s="3">
        <v>38386</v>
      </c>
      <c r="C267" s="2" t="s">
        <v>904</v>
      </c>
      <c r="D267" s="3">
        <v>38393</v>
      </c>
      <c r="E267" s="2" t="s">
        <v>699</v>
      </c>
      <c r="F267" s="2">
        <v>119</v>
      </c>
      <c r="G267" s="2" t="s">
        <v>1508</v>
      </c>
      <c r="H267" s="2" t="s">
        <v>1491</v>
      </c>
      <c r="I267" s="2">
        <v>2</v>
      </c>
      <c r="J267" s="2" t="s">
        <v>1493</v>
      </c>
      <c r="K267" s="2">
        <v>2005</v>
      </c>
    </row>
    <row r="268" spans="1:11" x14ac:dyDescent="0.25">
      <c r="A268" s="2">
        <v>10376</v>
      </c>
      <c r="B268" s="3">
        <v>38391</v>
      </c>
      <c r="C268" s="2" t="s">
        <v>906</v>
      </c>
      <c r="D268" s="3">
        <v>38401</v>
      </c>
      <c r="E268" s="2" t="s">
        <v>699</v>
      </c>
      <c r="F268" s="2">
        <v>219</v>
      </c>
      <c r="G268" s="2" t="s">
        <v>1508</v>
      </c>
      <c r="H268" s="2" t="s">
        <v>1491</v>
      </c>
      <c r="I268" s="2">
        <v>2</v>
      </c>
      <c r="J268" s="2" t="s">
        <v>1493</v>
      </c>
      <c r="K268" s="2">
        <v>2005</v>
      </c>
    </row>
    <row r="269" spans="1:11" x14ac:dyDescent="0.25">
      <c r="A269" s="2">
        <v>10377</v>
      </c>
      <c r="B269" s="3">
        <v>38392</v>
      </c>
      <c r="C269" s="2" t="s">
        <v>907</v>
      </c>
      <c r="D269" s="3">
        <v>38404</v>
      </c>
      <c r="E269" s="2" t="s">
        <v>699</v>
      </c>
      <c r="F269" s="2">
        <v>186</v>
      </c>
      <c r="G269" s="2" t="s">
        <v>1508</v>
      </c>
      <c r="H269" s="2" t="s">
        <v>1491</v>
      </c>
      <c r="I269" s="2">
        <v>2</v>
      </c>
      <c r="J269" s="2" t="s">
        <v>1493</v>
      </c>
      <c r="K269" s="2">
        <v>2005</v>
      </c>
    </row>
    <row r="270" spans="1:11" x14ac:dyDescent="0.25">
      <c r="A270" s="2">
        <v>10378</v>
      </c>
      <c r="B270" s="3">
        <v>38393</v>
      </c>
      <c r="C270" s="2" t="s">
        <v>908</v>
      </c>
      <c r="D270" s="3">
        <v>38401</v>
      </c>
      <c r="E270" s="2" t="s">
        <v>699</v>
      </c>
      <c r="F270" s="2">
        <v>141</v>
      </c>
      <c r="G270" s="2" t="s">
        <v>1508</v>
      </c>
      <c r="H270" s="2" t="s">
        <v>1491</v>
      </c>
      <c r="I270" s="2">
        <v>2</v>
      </c>
      <c r="J270" s="2" t="s">
        <v>1493</v>
      </c>
      <c r="K270" s="2">
        <v>2005</v>
      </c>
    </row>
    <row r="271" spans="1:11" x14ac:dyDescent="0.25">
      <c r="A271" s="2">
        <v>10379</v>
      </c>
      <c r="B271" s="3">
        <v>38393</v>
      </c>
      <c r="C271" s="2" t="s">
        <v>908</v>
      </c>
      <c r="D271" s="3">
        <v>38401</v>
      </c>
      <c r="E271" s="2" t="s">
        <v>699</v>
      </c>
      <c r="F271" s="2">
        <v>141</v>
      </c>
      <c r="G271" s="2" t="s">
        <v>1508</v>
      </c>
      <c r="H271" s="2" t="s">
        <v>1491</v>
      </c>
      <c r="I271" s="2">
        <v>2</v>
      </c>
      <c r="J271" s="2" t="s">
        <v>1493</v>
      </c>
      <c r="K271" s="2">
        <v>2005</v>
      </c>
    </row>
    <row r="272" spans="1:11" x14ac:dyDescent="0.25">
      <c r="A272" s="2">
        <v>10380</v>
      </c>
      <c r="B272" s="3">
        <v>38399</v>
      </c>
      <c r="C272" s="2" t="s">
        <v>909</v>
      </c>
      <c r="D272" s="3">
        <v>38407</v>
      </c>
      <c r="E272" s="2" t="s">
        <v>699</v>
      </c>
      <c r="F272" s="2">
        <v>141</v>
      </c>
      <c r="G272" s="2" t="s">
        <v>1508</v>
      </c>
      <c r="H272" s="2" t="s">
        <v>1491</v>
      </c>
      <c r="I272" s="2">
        <v>2</v>
      </c>
      <c r="J272" s="2" t="s">
        <v>1493</v>
      </c>
      <c r="K272" s="2">
        <v>2005</v>
      </c>
    </row>
    <row r="273" spans="1:11" x14ac:dyDescent="0.25">
      <c r="A273" s="2">
        <v>10381</v>
      </c>
      <c r="B273" s="3">
        <v>38400</v>
      </c>
      <c r="C273" s="2" t="s">
        <v>909</v>
      </c>
      <c r="D273" s="3">
        <v>38408</v>
      </c>
      <c r="E273" s="2" t="s">
        <v>699</v>
      </c>
      <c r="F273" s="2">
        <v>321</v>
      </c>
      <c r="G273" s="2" t="s">
        <v>1508</v>
      </c>
      <c r="H273" s="2" t="s">
        <v>1491</v>
      </c>
      <c r="I273" s="2">
        <v>2</v>
      </c>
      <c r="J273" s="2" t="s">
        <v>1493</v>
      </c>
      <c r="K273" s="2">
        <v>2005</v>
      </c>
    </row>
    <row r="274" spans="1:11" x14ac:dyDescent="0.25">
      <c r="A274" s="2">
        <v>10382</v>
      </c>
      <c r="B274" s="3">
        <v>38400</v>
      </c>
      <c r="C274" s="2" t="s">
        <v>909</v>
      </c>
      <c r="D274" s="3">
        <v>38406</v>
      </c>
      <c r="E274" s="2" t="s">
        <v>699</v>
      </c>
      <c r="F274" s="2">
        <v>124</v>
      </c>
      <c r="G274" s="2" t="s">
        <v>1508</v>
      </c>
      <c r="H274" s="2" t="s">
        <v>1491</v>
      </c>
      <c r="I274" s="2">
        <v>2</v>
      </c>
      <c r="J274" s="2" t="s">
        <v>1493</v>
      </c>
      <c r="K274" s="2">
        <v>2005</v>
      </c>
    </row>
    <row r="275" spans="1:11" x14ac:dyDescent="0.25">
      <c r="A275" s="2">
        <v>10383</v>
      </c>
      <c r="B275" s="3">
        <v>38405</v>
      </c>
      <c r="C275" s="2" t="s">
        <v>910</v>
      </c>
      <c r="D275" s="3">
        <v>38413</v>
      </c>
      <c r="E275" s="2" t="s">
        <v>699</v>
      </c>
      <c r="F275" s="2">
        <v>141</v>
      </c>
      <c r="G275" s="2" t="s">
        <v>1508</v>
      </c>
      <c r="H275" s="2" t="s">
        <v>1491</v>
      </c>
      <c r="I275" s="2">
        <v>2</v>
      </c>
      <c r="J275" s="2" t="s">
        <v>1493</v>
      </c>
      <c r="K275" s="2">
        <v>2005</v>
      </c>
    </row>
    <row r="276" spans="1:11" x14ac:dyDescent="0.25">
      <c r="A276" s="2">
        <v>10384</v>
      </c>
      <c r="B276" s="3">
        <v>38406</v>
      </c>
      <c r="C276" s="2" t="s">
        <v>911</v>
      </c>
      <c r="D276" s="3">
        <v>38417</v>
      </c>
      <c r="E276" s="2" t="s">
        <v>699</v>
      </c>
      <c r="F276" s="2">
        <v>321</v>
      </c>
      <c r="G276" s="2" t="s">
        <v>1508</v>
      </c>
      <c r="H276" s="2" t="s">
        <v>1491</v>
      </c>
      <c r="I276" s="2">
        <v>2</v>
      </c>
      <c r="J276" s="2" t="s">
        <v>1493</v>
      </c>
      <c r="K276" s="2">
        <v>2005</v>
      </c>
    </row>
    <row r="277" spans="1:11" x14ac:dyDescent="0.25">
      <c r="A277" s="2">
        <v>10385</v>
      </c>
      <c r="B277" s="3">
        <v>38411</v>
      </c>
      <c r="C277" s="2" t="s">
        <v>912</v>
      </c>
      <c r="D277" s="3">
        <v>38420</v>
      </c>
      <c r="E277" s="2" t="s">
        <v>699</v>
      </c>
      <c r="F277" s="2">
        <v>124</v>
      </c>
      <c r="G277" s="2" t="s">
        <v>1508</v>
      </c>
      <c r="H277" s="2" t="s">
        <v>1491</v>
      </c>
      <c r="I277" s="2">
        <v>2</v>
      </c>
      <c r="J277" s="2" t="s">
        <v>1493</v>
      </c>
      <c r="K277" s="2">
        <v>2005</v>
      </c>
    </row>
    <row r="278" spans="1:11" x14ac:dyDescent="0.25">
      <c r="A278" s="2">
        <v>10387</v>
      </c>
      <c r="B278" s="3">
        <v>38413</v>
      </c>
      <c r="C278" s="2" t="s">
        <v>913</v>
      </c>
      <c r="D278" s="3">
        <v>38420</v>
      </c>
      <c r="E278" s="2" t="s">
        <v>699</v>
      </c>
      <c r="F278" s="2">
        <v>148</v>
      </c>
      <c r="G278" s="2" t="s">
        <v>1508</v>
      </c>
      <c r="H278" s="2" t="s">
        <v>1491</v>
      </c>
      <c r="I278" s="2">
        <v>3</v>
      </c>
      <c r="J278" s="2" t="s">
        <v>1494</v>
      </c>
      <c r="K278" s="2">
        <v>2005</v>
      </c>
    </row>
    <row r="279" spans="1:11" x14ac:dyDescent="0.25">
      <c r="A279" s="2">
        <v>10388</v>
      </c>
      <c r="B279" s="3">
        <v>38414</v>
      </c>
      <c r="C279" s="2" t="s">
        <v>914</v>
      </c>
      <c r="D279" s="3">
        <v>38422</v>
      </c>
      <c r="E279" s="2" t="s">
        <v>699</v>
      </c>
      <c r="F279" s="2">
        <v>462</v>
      </c>
      <c r="G279" s="2" t="s">
        <v>1508</v>
      </c>
      <c r="H279" s="2" t="s">
        <v>1491</v>
      </c>
      <c r="I279" s="2">
        <v>3</v>
      </c>
      <c r="J279" s="2" t="s">
        <v>1494</v>
      </c>
      <c r="K279" s="2">
        <v>2005</v>
      </c>
    </row>
    <row r="280" spans="1:11" x14ac:dyDescent="0.25">
      <c r="A280" s="2">
        <v>10389</v>
      </c>
      <c r="B280" s="3">
        <v>38414</v>
      </c>
      <c r="C280" s="2" t="s">
        <v>915</v>
      </c>
      <c r="D280" s="3">
        <v>38420</v>
      </c>
      <c r="E280" s="2" t="s">
        <v>699</v>
      </c>
      <c r="F280" s="2">
        <v>448</v>
      </c>
      <c r="G280" s="2" t="s">
        <v>1508</v>
      </c>
      <c r="H280" s="2" t="s">
        <v>1491</v>
      </c>
      <c r="I280" s="2">
        <v>3</v>
      </c>
      <c r="J280" s="2" t="s">
        <v>1494</v>
      </c>
      <c r="K280" s="2">
        <v>2005</v>
      </c>
    </row>
    <row r="281" spans="1:11" x14ac:dyDescent="0.25">
      <c r="A281" s="2">
        <v>10390</v>
      </c>
      <c r="B281" s="3">
        <v>38415</v>
      </c>
      <c r="C281" s="2" t="s">
        <v>916</v>
      </c>
      <c r="D281" s="3">
        <v>38422</v>
      </c>
      <c r="E281" s="2" t="s">
        <v>699</v>
      </c>
      <c r="F281" s="2">
        <v>124</v>
      </c>
      <c r="G281" s="2" t="s">
        <v>1508</v>
      </c>
      <c r="H281" s="2" t="s">
        <v>1491</v>
      </c>
      <c r="I281" s="2">
        <v>3</v>
      </c>
      <c r="J281" s="2" t="s">
        <v>1494</v>
      </c>
      <c r="K281" s="2">
        <v>2005</v>
      </c>
    </row>
    <row r="282" spans="1:11" x14ac:dyDescent="0.25">
      <c r="A282" s="2">
        <v>10391</v>
      </c>
      <c r="B282" s="3">
        <v>38420</v>
      </c>
      <c r="C282" s="2" t="s">
        <v>917</v>
      </c>
      <c r="D282" s="3">
        <v>38431</v>
      </c>
      <c r="E282" s="2" t="s">
        <v>699</v>
      </c>
      <c r="F282" s="2">
        <v>276</v>
      </c>
      <c r="G282" s="2" t="s">
        <v>1508</v>
      </c>
      <c r="H282" s="2" t="s">
        <v>1491</v>
      </c>
      <c r="I282" s="2">
        <v>3</v>
      </c>
      <c r="J282" s="2" t="s">
        <v>1494</v>
      </c>
      <c r="K282" s="2">
        <v>2005</v>
      </c>
    </row>
    <row r="283" spans="1:11" x14ac:dyDescent="0.25">
      <c r="A283" s="2">
        <v>10392</v>
      </c>
      <c r="B283" s="3">
        <v>38421</v>
      </c>
      <c r="C283" s="2" t="s">
        <v>918</v>
      </c>
      <c r="D283" s="3">
        <v>38429</v>
      </c>
      <c r="E283" s="2" t="s">
        <v>699</v>
      </c>
      <c r="F283" s="2">
        <v>452</v>
      </c>
      <c r="G283" s="2" t="s">
        <v>1508</v>
      </c>
      <c r="H283" s="2" t="s">
        <v>1491</v>
      </c>
      <c r="I283" s="2">
        <v>3</v>
      </c>
      <c r="J283" s="2" t="s">
        <v>1494</v>
      </c>
      <c r="K283" s="2">
        <v>2005</v>
      </c>
    </row>
    <row r="284" spans="1:11" x14ac:dyDescent="0.25">
      <c r="A284" s="2">
        <v>10393</v>
      </c>
      <c r="B284" s="3">
        <v>38422</v>
      </c>
      <c r="C284" s="2" t="s">
        <v>919</v>
      </c>
      <c r="D284" s="3">
        <v>38433</v>
      </c>
      <c r="E284" s="2" t="s">
        <v>699</v>
      </c>
      <c r="F284" s="2">
        <v>323</v>
      </c>
      <c r="G284" s="2" t="s">
        <v>1508</v>
      </c>
      <c r="H284" s="2" t="s">
        <v>1491</v>
      </c>
      <c r="I284" s="2">
        <v>3</v>
      </c>
      <c r="J284" s="2" t="s">
        <v>1494</v>
      </c>
      <c r="K284" s="2">
        <v>2005</v>
      </c>
    </row>
    <row r="285" spans="1:11" x14ac:dyDescent="0.25">
      <c r="A285" s="2">
        <v>10394</v>
      </c>
      <c r="B285" s="3">
        <v>38426</v>
      </c>
      <c r="C285" s="2" t="s">
        <v>920</v>
      </c>
      <c r="D285" s="3">
        <v>38436</v>
      </c>
      <c r="E285" s="2" t="s">
        <v>699</v>
      </c>
      <c r="F285" s="2">
        <v>141</v>
      </c>
      <c r="G285" s="2" t="s">
        <v>1508</v>
      </c>
      <c r="H285" s="2" t="s">
        <v>1491</v>
      </c>
      <c r="I285" s="2">
        <v>3</v>
      </c>
      <c r="J285" s="2" t="s">
        <v>1494</v>
      </c>
      <c r="K285" s="2">
        <v>2005</v>
      </c>
    </row>
    <row r="286" spans="1:11" x14ac:dyDescent="0.25">
      <c r="A286" s="2">
        <v>10395</v>
      </c>
      <c r="B286" s="3">
        <v>38428</v>
      </c>
      <c r="C286" s="2" t="s">
        <v>921</v>
      </c>
      <c r="D286" s="3">
        <v>38435</v>
      </c>
      <c r="E286" s="2" t="s">
        <v>699</v>
      </c>
      <c r="F286" s="2">
        <v>250</v>
      </c>
      <c r="G286" s="2" t="s">
        <v>1508</v>
      </c>
      <c r="H286" s="2" t="s">
        <v>1491</v>
      </c>
      <c r="I286" s="2">
        <v>3</v>
      </c>
      <c r="J286" s="2" t="s">
        <v>1494</v>
      </c>
      <c r="K286" s="2">
        <v>2005</v>
      </c>
    </row>
    <row r="287" spans="1:11" x14ac:dyDescent="0.25">
      <c r="A287" s="2">
        <v>10396</v>
      </c>
      <c r="B287" s="3">
        <v>38434</v>
      </c>
      <c r="C287" s="2" t="s">
        <v>922</v>
      </c>
      <c r="D287" s="3">
        <v>38444</v>
      </c>
      <c r="E287" s="2" t="s">
        <v>699</v>
      </c>
      <c r="F287" s="2">
        <v>124</v>
      </c>
      <c r="G287" s="2" t="s">
        <v>1508</v>
      </c>
      <c r="H287" s="2" t="s">
        <v>1491</v>
      </c>
      <c r="I287" s="2">
        <v>3</v>
      </c>
      <c r="J287" s="2" t="s">
        <v>1494</v>
      </c>
      <c r="K287" s="2">
        <v>2005</v>
      </c>
    </row>
    <row r="288" spans="1:11" x14ac:dyDescent="0.25">
      <c r="A288" s="2">
        <v>10397</v>
      </c>
      <c r="B288" s="3">
        <v>38439</v>
      </c>
      <c r="C288" s="2" t="s">
        <v>923</v>
      </c>
      <c r="D288" s="3">
        <v>38451</v>
      </c>
      <c r="E288" s="2" t="s">
        <v>699</v>
      </c>
      <c r="F288" s="2">
        <v>242</v>
      </c>
      <c r="G288" s="2" t="s">
        <v>1508</v>
      </c>
      <c r="H288" s="2" t="s">
        <v>1491</v>
      </c>
      <c r="I288" s="2">
        <v>3</v>
      </c>
      <c r="J288" s="2" t="s">
        <v>1494</v>
      </c>
      <c r="K288" s="2">
        <v>2005</v>
      </c>
    </row>
    <row r="289" spans="1:11" x14ac:dyDescent="0.25">
      <c r="A289" s="2">
        <v>10398</v>
      </c>
      <c r="B289" s="3">
        <v>38441</v>
      </c>
      <c r="C289" s="2" t="s">
        <v>924</v>
      </c>
      <c r="D289" s="3">
        <v>38451</v>
      </c>
      <c r="E289" s="2" t="s">
        <v>699</v>
      </c>
      <c r="F289" s="2">
        <v>353</v>
      </c>
      <c r="G289" s="2" t="s">
        <v>1508</v>
      </c>
      <c r="H289" s="2" t="s">
        <v>1491</v>
      </c>
      <c r="I289" s="2">
        <v>3</v>
      </c>
      <c r="J289" s="2" t="s">
        <v>1494</v>
      </c>
      <c r="K289" s="2">
        <v>2005</v>
      </c>
    </row>
    <row r="290" spans="1:11" x14ac:dyDescent="0.25">
      <c r="A290" s="2">
        <v>10399</v>
      </c>
      <c r="B290" s="3">
        <v>38443</v>
      </c>
      <c r="C290" s="2" t="s">
        <v>925</v>
      </c>
      <c r="D290" s="3">
        <v>38454</v>
      </c>
      <c r="E290" s="2" t="s">
        <v>699</v>
      </c>
      <c r="F290" s="2">
        <v>496</v>
      </c>
      <c r="G290" s="2" t="s">
        <v>1508</v>
      </c>
      <c r="H290" s="2" t="s">
        <v>1495</v>
      </c>
      <c r="I290" s="2">
        <v>4</v>
      </c>
      <c r="J290" s="2" t="s">
        <v>1496</v>
      </c>
      <c r="K290" s="2">
        <v>2005</v>
      </c>
    </row>
    <row r="291" spans="1:11" x14ac:dyDescent="0.25">
      <c r="A291" s="2">
        <v>10400</v>
      </c>
      <c r="B291" s="3">
        <v>38443</v>
      </c>
      <c r="C291" s="2" t="s">
        <v>926</v>
      </c>
      <c r="D291" s="3">
        <v>38453</v>
      </c>
      <c r="E291" s="2" t="s">
        <v>699</v>
      </c>
      <c r="F291" s="2">
        <v>450</v>
      </c>
      <c r="G291" s="2" t="s">
        <v>1508</v>
      </c>
      <c r="H291" s="2" t="s">
        <v>1495</v>
      </c>
      <c r="I291" s="2">
        <v>4</v>
      </c>
      <c r="J291" s="2" t="s">
        <v>1496</v>
      </c>
      <c r="K291" s="2">
        <v>2005</v>
      </c>
    </row>
    <row r="292" spans="1:11" x14ac:dyDescent="0.25">
      <c r="A292" s="2">
        <v>10402</v>
      </c>
      <c r="B292" s="3">
        <v>38449</v>
      </c>
      <c r="C292" s="2" t="s">
        <v>927</v>
      </c>
      <c r="D292" s="3">
        <v>38456</v>
      </c>
      <c r="E292" s="2" t="s">
        <v>699</v>
      </c>
      <c r="F292" s="2">
        <v>406</v>
      </c>
      <c r="G292" s="2" t="s">
        <v>1508</v>
      </c>
      <c r="H292" s="2" t="s">
        <v>1495</v>
      </c>
      <c r="I292" s="2">
        <v>4</v>
      </c>
      <c r="J292" s="2" t="s">
        <v>1496</v>
      </c>
      <c r="K292" s="2">
        <v>2005</v>
      </c>
    </row>
    <row r="293" spans="1:11" x14ac:dyDescent="0.25">
      <c r="A293" s="2">
        <v>10403</v>
      </c>
      <c r="B293" s="3">
        <v>38450</v>
      </c>
      <c r="C293" s="2" t="s">
        <v>928</v>
      </c>
      <c r="D293" s="3">
        <v>38460</v>
      </c>
      <c r="E293" s="2" t="s">
        <v>699</v>
      </c>
      <c r="F293" s="2">
        <v>201</v>
      </c>
      <c r="G293" s="2" t="s">
        <v>1508</v>
      </c>
      <c r="H293" s="2" t="s">
        <v>1495</v>
      </c>
      <c r="I293" s="2">
        <v>4</v>
      </c>
      <c r="J293" s="2" t="s">
        <v>1496</v>
      </c>
      <c r="K293" s="2">
        <v>2005</v>
      </c>
    </row>
    <row r="294" spans="1:11" x14ac:dyDescent="0.25">
      <c r="A294" s="2">
        <v>10404</v>
      </c>
      <c r="B294" s="3">
        <v>38450</v>
      </c>
      <c r="C294" s="2" t="s">
        <v>928</v>
      </c>
      <c r="D294" s="3">
        <v>38456</v>
      </c>
      <c r="E294" s="2" t="s">
        <v>699</v>
      </c>
      <c r="F294" s="2">
        <v>323</v>
      </c>
      <c r="G294" s="2" t="s">
        <v>1508</v>
      </c>
      <c r="H294" s="2" t="s">
        <v>1495</v>
      </c>
      <c r="I294" s="2">
        <v>4</v>
      </c>
      <c r="J294" s="2" t="s">
        <v>1496</v>
      </c>
      <c r="K294" s="2">
        <v>2005</v>
      </c>
    </row>
    <row r="295" spans="1:11" x14ac:dyDescent="0.25">
      <c r="A295" s="2">
        <v>10405</v>
      </c>
      <c r="B295" s="3">
        <v>38456</v>
      </c>
      <c r="C295" s="2" t="s">
        <v>929</v>
      </c>
      <c r="D295" s="3">
        <v>38466</v>
      </c>
      <c r="E295" s="2" t="s">
        <v>699</v>
      </c>
      <c r="F295" s="2">
        <v>209</v>
      </c>
      <c r="G295" s="2" t="s">
        <v>1508</v>
      </c>
      <c r="H295" s="2" t="s">
        <v>1495</v>
      </c>
      <c r="I295" s="2">
        <v>4</v>
      </c>
      <c r="J295" s="2" t="s">
        <v>1496</v>
      </c>
      <c r="K295" s="2">
        <v>2005</v>
      </c>
    </row>
    <row r="296" spans="1:11" x14ac:dyDescent="0.25">
      <c r="A296" s="2">
        <v>10408</v>
      </c>
      <c r="B296" s="3">
        <v>38464</v>
      </c>
      <c r="C296" s="2" t="s">
        <v>930</v>
      </c>
      <c r="D296" s="3">
        <v>38471</v>
      </c>
      <c r="E296" s="2" t="s">
        <v>699</v>
      </c>
      <c r="F296" s="2">
        <v>398</v>
      </c>
      <c r="G296" s="2" t="s">
        <v>1508</v>
      </c>
      <c r="H296" s="2" t="s">
        <v>1495</v>
      </c>
      <c r="I296" s="2">
        <v>4</v>
      </c>
      <c r="J296" s="2" t="s">
        <v>1496</v>
      </c>
      <c r="K296" s="2">
        <v>2005</v>
      </c>
    </row>
    <row r="297" spans="1:11" x14ac:dyDescent="0.25">
      <c r="A297" s="2">
        <v>10409</v>
      </c>
      <c r="B297" s="3">
        <v>38465</v>
      </c>
      <c r="C297" s="2" t="s">
        <v>931</v>
      </c>
      <c r="D297" s="3">
        <v>38477</v>
      </c>
      <c r="E297" s="2" t="s">
        <v>699</v>
      </c>
      <c r="F297" s="2">
        <v>166</v>
      </c>
      <c r="G297" s="2" t="s">
        <v>1508</v>
      </c>
      <c r="H297" s="2" t="s">
        <v>1495</v>
      </c>
      <c r="I297" s="2">
        <v>4</v>
      </c>
      <c r="J297" s="2" t="s">
        <v>1496</v>
      </c>
      <c r="K297" s="2">
        <v>2005</v>
      </c>
    </row>
    <row r="298" spans="1:11" x14ac:dyDescent="0.25">
      <c r="A298" s="2">
        <v>10410</v>
      </c>
      <c r="B298" s="3">
        <v>38471</v>
      </c>
      <c r="C298" s="2" t="s">
        <v>932</v>
      </c>
      <c r="D298" s="3">
        <v>38482</v>
      </c>
      <c r="E298" s="2" t="s">
        <v>699</v>
      </c>
      <c r="F298" s="2">
        <v>357</v>
      </c>
      <c r="G298" s="2" t="s">
        <v>1508</v>
      </c>
      <c r="H298" s="2" t="s">
        <v>1495</v>
      </c>
      <c r="I298" s="2">
        <v>4</v>
      </c>
      <c r="J298" s="2" t="s">
        <v>1496</v>
      </c>
      <c r="K298" s="2">
        <v>2005</v>
      </c>
    </row>
    <row r="299" spans="1:11" x14ac:dyDescent="0.25">
      <c r="A299" s="2">
        <v>10411</v>
      </c>
      <c r="B299" s="3">
        <v>38473</v>
      </c>
      <c r="C299" s="2" t="s">
        <v>933</v>
      </c>
      <c r="D299" s="3">
        <v>38480</v>
      </c>
      <c r="E299" s="2" t="s">
        <v>699</v>
      </c>
      <c r="F299" s="2">
        <v>233</v>
      </c>
      <c r="G299" s="2" t="s">
        <v>1508</v>
      </c>
      <c r="H299" s="2" t="s">
        <v>1495</v>
      </c>
      <c r="I299" s="2">
        <v>5</v>
      </c>
      <c r="J299" s="2" t="s">
        <v>1497</v>
      </c>
      <c r="K299" s="2">
        <v>2005</v>
      </c>
    </row>
    <row r="300" spans="1:11" x14ac:dyDescent="0.25">
      <c r="A300" s="2">
        <v>10412</v>
      </c>
      <c r="B300" s="3">
        <v>38475</v>
      </c>
      <c r="C300" s="2" t="s">
        <v>934</v>
      </c>
      <c r="D300" s="3">
        <v>38485</v>
      </c>
      <c r="E300" s="2" t="s">
        <v>699</v>
      </c>
      <c r="F300" s="2">
        <v>141</v>
      </c>
      <c r="G300" s="2" t="s">
        <v>1508</v>
      </c>
      <c r="H300" s="2" t="s">
        <v>1495</v>
      </c>
      <c r="I300" s="2">
        <v>5</v>
      </c>
      <c r="J300" s="2" t="s">
        <v>1497</v>
      </c>
      <c r="K300" s="2">
        <v>2005</v>
      </c>
    </row>
    <row r="301" spans="1:11" x14ac:dyDescent="0.25">
      <c r="A301" s="2">
        <v>10413</v>
      </c>
      <c r="B301" s="3">
        <v>38477</v>
      </c>
      <c r="C301" s="2" t="s">
        <v>935</v>
      </c>
      <c r="D301" s="3">
        <v>38486</v>
      </c>
      <c r="E301" s="2" t="s">
        <v>699</v>
      </c>
      <c r="F301" s="2">
        <v>175</v>
      </c>
      <c r="G301" s="2" t="s">
        <v>1508</v>
      </c>
      <c r="H301" s="2" t="s">
        <v>1495</v>
      </c>
      <c r="I301" s="2">
        <v>5</v>
      </c>
      <c r="J301" s="2" t="s">
        <v>1497</v>
      </c>
      <c r="K301" s="2">
        <v>2005</v>
      </c>
    </row>
    <row r="302" spans="1:11" x14ac:dyDescent="0.25">
      <c r="A302" s="2">
        <v>10416</v>
      </c>
      <c r="B302" s="3">
        <v>38482</v>
      </c>
      <c r="C302" s="2" t="s">
        <v>936</v>
      </c>
      <c r="D302" s="3">
        <v>38488</v>
      </c>
      <c r="E302" s="2" t="s">
        <v>699</v>
      </c>
      <c r="F302" s="2">
        <v>386</v>
      </c>
      <c r="G302" s="2" t="s">
        <v>1508</v>
      </c>
      <c r="H302" s="2" t="s">
        <v>1495</v>
      </c>
      <c r="I302" s="2">
        <v>5</v>
      </c>
      <c r="J302" s="2" t="s">
        <v>1497</v>
      </c>
      <c r="K302" s="2">
        <v>2005</v>
      </c>
    </row>
    <row r="303" spans="1:11" x14ac:dyDescent="0.25">
      <c r="A303" s="2">
        <v>10418</v>
      </c>
      <c r="B303" s="3">
        <v>38488</v>
      </c>
      <c r="C303" s="2" t="s">
        <v>937</v>
      </c>
      <c r="D303" s="3">
        <v>38496</v>
      </c>
      <c r="E303" s="2" t="s">
        <v>699</v>
      </c>
      <c r="F303" s="2">
        <v>412</v>
      </c>
      <c r="G303" s="2" t="s">
        <v>1508</v>
      </c>
      <c r="H303" s="2" t="s">
        <v>1495</v>
      </c>
      <c r="I303" s="2">
        <v>5</v>
      </c>
      <c r="J303" s="2" t="s">
        <v>1497</v>
      </c>
      <c r="K303" s="2">
        <v>2005</v>
      </c>
    </row>
    <row r="304" spans="1:11" x14ac:dyDescent="0.25">
      <c r="A304" s="2">
        <v>10419</v>
      </c>
      <c r="B304" s="3">
        <v>38489</v>
      </c>
      <c r="C304" s="2" t="s">
        <v>938</v>
      </c>
      <c r="D304" s="3">
        <v>38500</v>
      </c>
      <c r="E304" s="2" t="s">
        <v>699</v>
      </c>
      <c r="F304" s="2">
        <v>382</v>
      </c>
      <c r="G304" s="2" t="s">
        <v>1508</v>
      </c>
      <c r="H304" s="2" t="s">
        <v>1495</v>
      </c>
      <c r="I304" s="2">
        <v>5</v>
      </c>
      <c r="J304" s="2" t="s">
        <v>1497</v>
      </c>
      <c r="K304" s="2">
        <v>2005</v>
      </c>
    </row>
    <row r="305" spans="1:11" x14ac:dyDescent="0.25">
      <c r="A305" s="2">
        <v>10164</v>
      </c>
      <c r="B305" s="3">
        <v>37915</v>
      </c>
      <c r="C305" s="2" t="s">
        <v>939</v>
      </c>
      <c r="D305" s="3">
        <v>37924</v>
      </c>
      <c r="E305" s="2" t="s">
        <v>940</v>
      </c>
      <c r="F305" s="2">
        <v>452</v>
      </c>
      <c r="G305" s="2" t="s">
        <v>1490</v>
      </c>
      <c r="H305" s="2" t="s">
        <v>1503</v>
      </c>
      <c r="I305" s="2">
        <v>10</v>
      </c>
      <c r="J305" s="2" t="s">
        <v>1504</v>
      </c>
      <c r="K305" s="2">
        <v>2003</v>
      </c>
    </row>
    <row r="306" spans="1:11" x14ac:dyDescent="0.25">
      <c r="A306" s="2">
        <v>10167</v>
      </c>
      <c r="B306" s="3">
        <v>37917</v>
      </c>
      <c r="C306" s="2" t="s">
        <v>761</v>
      </c>
      <c r="D306" s="3">
        <v>37924</v>
      </c>
      <c r="E306" s="2" t="s">
        <v>941</v>
      </c>
      <c r="F306" s="2">
        <v>448</v>
      </c>
      <c r="G306" s="2" t="s">
        <v>1490</v>
      </c>
      <c r="H306" s="2" t="s">
        <v>1503</v>
      </c>
      <c r="I306" s="2">
        <v>10</v>
      </c>
      <c r="J306" s="2" t="s">
        <v>1504</v>
      </c>
      <c r="K306" s="2">
        <v>2003</v>
      </c>
    </row>
    <row r="307" spans="1:11" x14ac:dyDescent="0.25">
      <c r="A307" s="2">
        <v>10179</v>
      </c>
      <c r="B307" s="3">
        <v>37936</v>
      </c>
      <c r="C307" s="2" t="s">
        <v>942</v>
      </c>
      <c r="D307" s="3">
        <v>37942</v>
      </c>
      <c r="E307" s="2" t="s">
        <v>941</v>
      </c>
      <c r="F307" s="2">
        <v>496</v>
      </c>
      <c r="G307" s="2" t="s">
        <v>1490</v>
      </c>
      <c r="H307" s="2" t="s">
        <v>1503</v>
      </c>
      <c r="I307" s="2">
        <v>11</v>
      </c>
      <c r="J307" s="2" t="s">
        <v>1505</v>
      </c>
      <c r="K307" s="2">
        <v>2003</v>
      </c>
    </row>
    <row r="308" spans="1:11" x14ac:dyDescent="0.25">
      <c r="A308" s="2">
        <v>10248</v>
      </c>
      <c r="B308" s="3">
        <v>38114</v>
      </c>
      <c r="C308" s="2" t="s">
        <v>821</v>
      </c>
      <c r="D308" s="3">
        <v>38121</v>
      </c>
      <c r="E308" s="2" t="s">
        <v>941</v>
      </c>
      <c r="F308" s="2">
        <v>131</v>
      </c>
      <c r="G308" s="2" t="s">
        <v>1507</v>
      </c>
      <c r="H308" s="2" t="s">
        <v>1495</v>
      </c>
      <c r="I308" s="2">
        <v>5</v>
      </c>
      <c r="J308" s="2" t="s">
        <v>1497</v>
      </c>
      <c r="K308" s="2">
        <v>2004</v>
      </c>
    </row>
    <row r="309" spans="1:11" x14ac:dyDescent="0.25">
      <c r="A309" s="2">
        <v>10253</v>
      </c>
      <c r="B309" s="3">
        <v>38139</v>
      </c>
      <c r="C309" s="2" t="s">
        <v>943</v>
      </c>
      <c r="D309" s="3">
        <v>38147</v>
      </c>
      <c r="E309" s="2" t="s">
        <v>941</v>
      </c>
      <c r="F309" s="2">
        <v>201</v>
      </c>
      <c r="G309" s="2" t="s">
        <v>1507</v>
      </c>
      <c r="H309" s="2" t="s">
        <v>1495</v>
      </c>
      <c r="I309" s="2">
        <v>6</v>
      </c>
      <c r="J309" s="2" t="s">
        <v>1498</v>
      </c>
      <c r="K309" s="2">
        <v>2004</v>
      </c>
    </row>
    <row r="310" spans="1:11" x14ac:dyDescent="0.25">
      <c r="A310" s="2">
        <v>10260</v>
      </c>
      <c r="B310" s="3">
        <v>38154</v>
      </c>
      <c r="C310" s="2" t="s">
        <v>944</v>
      </c>
      <c r="D310" s="3">
        <v>38160</v>
      </c>
      <c r="E310" s="2" t="s">
        <v>941</v>
      </c>
      <c r="F310" s="2">
        <v>357</v>
      </c>
      <c r="G310" s="2" t="s">
        <v>1507</v>
      </c>
      <c r="H310" s="2" t="s">
        <v>1495</v>
      </c>
      <c r="I310" s="2">
        <v>6</v>
      </c>
      <c r="J310" s="2" t="s">
        <v>1498</v>
      </c>
      <c r="K310" s="2">
        <v>2004</v>
      </c>
    </row>
    <row r="311" spans="1:11" x14ac:dyDescent="0.25">
      <c r="A311" s="2">
        <v>10262</v>
      </c>
      <c r="B311" s="3">
        <v>38162</v>
      </c>
      <c r="C311" s="2" t="s">
        <v>945</v>
      </c>
      <c r="D311" s="3">
        <v>38169</v>
      </c>
      <c r="E311" s="2" t="s">
        <v>941</v>
      </c>
      <c r="F311" s="2">
        <v>141</v>
      </c>
      <c r="G311" s="2" t="s">
        <v>1507</v>
      </c>
      <c r="H311" s="2" t="s">
        <v>1495</v>
      </c>
      <c r="I311" s="2">
        <v>6</v>
      </c>
      <c r="J311" s="2" t="s">
        <v>1498</v>
      </c>
      <c r="K311" s="2">
        <v>2004</v>
      </c>
    </row>
    <row r="312" spans="1:11" x14ac:dyDescent="0.25">
      <c r="A312" s="2">
        <v>10327</v>
      </c>
      <c r="B312" s="3">
        <v>38301</v>
      </c>
      <c r="C312" s="2" t="s">
        <v>946</v>
      </c>
      <c r="D312" s="3">
        <v>38310</v>
      </c>
      <c r="E312" s="2" t="s">
        <v>940</v>
      </c>
      <c r="F312" s="2">
        <v>145</v>
      </c>
      <c r="G312" s="2" t="s">
        <v>1507</v>
      </c>
      <c r="H312" s="2" t="s">
        <v>1503</v>
      </c>
      <c r="I312" s="2">
        <v>11</v>
      </c>
      <c r="J312" s="2" t="s">
        <v>1505</v>
      </c>
      <c r="K312" s="2">
        <v>2004</v>
      </c>
    </row>
    <row r="313" spans="1:11" x14ac:dyDescent="0.25">
      <c r="A313" s="2">
        <v>10334</v>
      </c>
      <c r="B313" s="3">
        <v>38310</v>
      </c>
      <c r="C313" s="2" t="s">
        <v>878</v>
      </c>
      <c r="D313" s="3">
        <v>38319</v>
      </c>
      <c r="E313" s="2" t="s">
        <v>947</v>
      </c>
      <c r="F313" s="2">
        <v>144</v>
      </c>
      <c r="G313" s="2" t="s">
        <v>1507</v>
      </c>
      <c r="H313" s="2" t="s">
        <v>1503</v>
      </c>
      <c r="I313" s="2">
        <v>11</v>
      </c>
      <c r="J313" s="2" t="s">
        <v>1505</v>
      </c>
      <c r="K313" s="2">
        <v>2004</v>
      </c>
    </row>
    <row r="314" spans="1:11" x14ac:dyDescent="0.25">
      <c r="A314" s="2">
        <v>10367</v>
      </c>
      <c r="B314" s="3">
        <v>38364</v>
      </c>
      <c r="C314" s="2" t="s">
        <v>948</v>
      </c>
      <c r="D314" s="3">
        <v>38373</v>
      </c>
      <c r="E314" s="2" t="s">
        <v>940</v>
      </c>
      <c r="F314" s="2">
        <v>205</v>
      </c>
      <c r="G314" s="2" t="s">
        <v>1508</v>
      </c>
      <c r="H314" s="2" t="s">
        <v>1491</v>
      </c>
      <c r="I314" s="2">
        <v>1</v>
      </c>
      <c r="J314" s="2" t="s">
        <v>1492</v>
      </c>
      <c r="K314" s="2">
        <v>2005</v>
      </c>
    </row>
    <row r="315" spans="1:11" x14ac:dyDescent="0.25">
      <c r="A315" s="2">
        <v>10386</v>
      </c>
      <c r="B315" s="3">
        <v>38412</v>
      </c>
      <c r="C315" s="2" t="s">
        <v>913</v>
      </c>
      <c r="D315" s="3">
        <v>38420</v>
      </c>
      <c r="E315" s="2" t="s">
        <v>940</v>
      </c>
      <c r="F315" s="2">
        <v>141</v>
      </c>
      <c r="G315" s="2" t="s">
        <v>1508</v>
      </c>
      <c r="H315" s="2" t="s">
        <v>1491</v>
      </c>
      <c r="I315" s="2">
        <v>3</v>
      </c>
      <c r="J315" s="2" t="s">
        <v>1494</v>
      </c>
      <c r="K315" s="2">
        <v>2005</v>
      </c>
    </row>
    <row r="316" spans="1:11" x14ac:dyDescent="0.25">
      <c r="A316" s="2">
        <v>10401</v>
      </c>
      <c r="B316" s="3">
        <v>38445</v>
      </c>
      <c r="C316" s="2" t="s">
        <v>949</v>
      </c>
      <c r="D316" s="3">
        <v>38456</v>
      </c>
      <c r="E316" s="2" t="s">
        <v>947</v>
      </c>
      <c r="F316" s="2">
        <v>328</v>
      </c>
      <c r="G316" s="2" t="s">
        <v>1508</v>
      </c>
      <c r="H316" s="2" t="s">
        <v>1495</v>
      </c>
      <c r="I316" s="2">
        <v>4</v>
      </c>
      <c r="J316" s="2" t="s">
        <v>1496</v>
      </c>
      <c r="K316" s="2">
        <v>2005</v>
      </c>
    </row>
    <row r="317" spans="1:11" x14ac:dyDescent="0.25">
      <c r="A317" s="2">
        <v>10406</v>
      </c>
      <c r="B317" s="3">
        <v>38457</v>
      </c>
      <c r="C317" s="2" t="s">
        <v>950</v>
      </c>
      <c r="D317" s="3">
        <v>38467</v>
      </c>
      <c r="E317" s="2" t="s">
        <v>951</v>
      </c>
      <c r="F317" s="2">
        <v>145</v>
      </c>
      <c r="G317" s="2" t="s">
        <v>1508</v>
      </c>
      <c r="H317" s="2" t="s">
        <v>1495</v>
      </c>
      <c r="I317" s="2">
        <v>4</v>
      </c>
      <c r="J317" s="2" t="s">
        <v>1496</v>
      </c>
      <c r="K317" s="2">
        <v>2005</v>
      </c>
    </row>
    <row r="318" spans="1:11" x14ac:dyDescent="0.25">
      <c r="A318" s="2">
        <v>10407</v>
      </c>
      <c r="B318" s="3">
        <v>38464</v>
      </c>
      <c r="C318" s="2" t="s">
        <v>952</v>
      </c>
      <c r="D318" s="3">
        <v>38476</v>
      </c>
      <c r="E318" s="2" t="s">
        <v>947</v>
      </c>
      <c r="F318" s="2">
        <v>450</v>
      </c>
      <c r="G318" s="2" t="s">
        <v>1508</v>
      </c>
      <c r="H318" s="2" t="s">
        <v>1495</v>
      </c>
      <c r="I318" s="2">
        <v>4</v>
      </c>
      <c r="J318" s="2" t="s">
        <v>1496</v>
      </c>
      <c r="K318" s="2">
        <v>2005</v>
      </c>
    </row>
    <row r="319" spans="1:11" x14ac:dyDescent="0.25">
      <c r="A319" s="2">
        <v>10414</v>
      </c>
      <c r="B319" s="3">
        <v>38478</v>
      </c>
      <c r="C319" s="2" t="s">
        <v>953</v>
      </c>
      <c r="D319" s="3">
        <v>38485</v>
      </c>
      <c r="E319" s="2" t="s">
        <v>947</v>
      </c>
      <c r="F319" s="2">
        <v>362</v>
      </c>
      <c r="G319" s="2" t="s">
        <v>1508</v>
      </c>
      <c r="H319" s="2" t="s">
        <v>1495</v>
      </c>
      <c r="I319" s="2">
        <v>5</v>
      </c>
      <c r="J319" s="2" t="s">
        <v>1497</v>
      </c>
      <c r="K319" s="2">
        <v>2005</v>
      </c>
    </row>
    <row r="320" spans="1:11" x14ac:dyDescent="0.25">
      <c r="A320" s="2">
        <v>10415</v>
      </c>
      <c r="B320" s="3">
        <v>38481</v>
      </c>
      <c r="C320" s="2" t="s">
        <v>954</v>
      </c>
      <c r="D320" s="3">
        <v>38492</v>
      </c>
      <c r="E320" s="2" t="s">
        <v>951</v>
      </c>
      <c r="F320" s="2">
        <v>471</v>
      </c>
      <c r="G320" s="2" t="s">
        <v>1508</v>
      </c>
      <c r="H320" s="2" t="s">
        <v>1495</v>
      </c>
      <c r="I320" s="2">
        <v>5</v>
      </c>
      <c r="J320" s="2" t="s">
        <v>1497</v>
      </c>
      <c r="K320" s="2">
        <v>2005</v>
      </c>
    </row>
    <row r="321" spans="1:11" x14ac:dyDescent="0.25">
      <c r="A321" s="2">
        <v>10417</v>
      </c>
      <c r="B321" s="3">
        <v>38485</v>
      </c>
      <c r="C321" s="2" t="s">
        <v>938</v>
      </c>
      <c r="D321" s="3">
        <v>38491</v>
      </c>
      <c r="E321" s="2" t="s">
        <v>951</v>
      </c>
      <c r="F321" s="2">
        <v>141</v>
      </c>
      <c r="G321" s="2" t="s">
        <v>1508</v>
      </c>
      <c r="H321" s="2" t="s">
        <v>1495</v>
      </c>
      <c r="I321" s="2">
        <v>5</v>
      </c>
      <c r="J321" s="2" t="s">
        <v>1497</v>
      </c>
      <c r="K321" s="2">
        <v>2005</v>
      </c>
    </row>
    <row r="322" spans="1:11" x14ac:dyDescent="0.25">
      <c r="A322" s="2">
        <v>10420</v>
      </c>
      <c r="B322" s="3">
        <v>38501</v>
      </c>
      <c r="C322" s="2" t="s">
        <v>955</v>
      </c>
      <c r="D322" s="3">
        <v>38510</v>
      </c>
      <c r="E322" s="2" t="s">
        <v>956</v>
      </c>
      <c r="F322" s="2">
        <v>282</v>
      </c>
      <c r="G322" s="2" t="s">
        <v>1508</v>
      </c>
      <c r="H322" s="2" t="s">
        <v>1495</v>
      </c>
      <c r="I322" s="2">
        <v>5</v>
      </c>
      <c r="J322" s="2" t="s">
        <v>1497</v>
      </c>
      <c r="K322" s="2">
        <v>2005</v>
      </c>
    </row>
    <row r="323" spans="1:11" x14ac:dyDescent="0.25">
      <c r="A323" s="2">
        <v>10421</v>
      </c>
      <c r="B323" s="3">
        <v>38501</v>
      </c>
      <c r="C323" s="2" t="s">
        <v>955</v>
      </c>
      <c r="D323" s="3">
        <v>38509</v>
      </c>
      <c r="E323" s="2" t="s">
        <v>956</v>
      </c>
      <c r="F323" s="2">
        <v>124</v>
      </c>
      <c r="G323" s="2" t="s">
        <v>1508</v>
      </c>
      <c r="H323" s="2" t="s">
        <v>1495</v>
      </c>
      <c r="I323" s="2">
        <v>5</v>
      </c>
      <c r="J323" s="2" t="s">
        <v>1497</v>
      </c>
      <c r="K323" s="2">
        <v>2005</v>
      </c>
    </row>
    <row r="324" spans="1:11" x14ac:dyDescent="0.25">
      <c r="A324" s="2">
        <v>10422</v>
      </c>
      <c r="B324" s="3">
        <v>38502</v>
      </c>
      <c r="C324" s="2" t="s">
        <v>957</v>
      </c>
      <c r="D324" s="3">
        <v>38514</v>
      </c>
      <c r="E324" s="2" t="s">
        <v>956</v>
      </c>
      <c r="F324" s="2">
        <v>157</v>
      </c>
      <c r="G324" s="2" t="s">
        <v>1508</v>
      </c>
      <c r="H324" s="2" t="s">
        <v>1495</v>
      </c>
      <c r="I324" s="2">
        <v>5</v>
      </c>
      <c r="J324" s="2" t="s">
        <v>1497</v>
      </c>
      <c r="K324" s="2">
        <v>2005</v>
      </c>
    </row>
    <row r="325" spans="1:11" x14ac:dyDescent="0.25">
      <c r="A325" s="2">
        <v>10423</v>
      </c>
      <c r="B325" s="3">
        <v>38502</v>
      </c>
      <c r="C325" s="2" t="s">
        <v>957</v>
      </c>
      <c r="D325" s="3">
        <v>38508</v>
      </c>
      <c r="E325" s="2" t="s">
        <v>956</v>
      </c>
      <c r="F325" s="2">
        <v>314</v>
      </c>
      <c r="G325" s="2" t="s">
        <v>1508</v>
      </c>
      <c r="H325" s="2" t="s">
        <v>1495</v>
      </c>
      <c r="I325" s="2">
        <v>5</v>
      </c>
      <c r="J325" s="2" t="s">
        <v>1497</v>
      </c>
      <c r="K325" s="2">
        <v>2005</v>
      </c>
    </row>
    <row r="326" spans="1:11" x14ac:dyDescent="0.25">
      <c r="A326" s="2">
        <v>10424</v>
      </c>
      <c r="B326" s="3">
        <v>38503</v>
      </c>
      <c r="C326" s="2" t="s">
        <v>958</v>
      </c>
      <c r="D326" s="3">
        <v>38511</v>
      </c>
      <c r="E326" s="2" t="s">
        <v>956</v>
      </c>
      <c r="F326" s="2">
        <v>141</v>
      </c>
      <c r="G326" s="2" t="s">
        <v>1508</v>
      </c>
      <c r="H326" s="2" t="s">
        <v>1495</v>
      </c>
      <c r="I326" s="2">
        <v>5</v>
      </c>
      <c r="J326" s="2" t="s">
        <v>1497</v>
      </c>
      <c r="K326" s="2">
        <v>2005</v>
      </c>
    </row>
    <row r="327" spans="1:11" x14ac:dyDescent="0.25">
      <c r="A327" s="2">
        <v>10425</v>
      </c>
      <c r="B327" s="3">
        <v>38503</v>
      </c>
      <c r="C327" s="2" t="s">
        <v>958</v>
      </c>
      <c r="D327" s="3">
        <v>38510</v>
      </c>
      <c r="E327" s="2" t="s">
        <v>956</v>
      </c>
      <c r="F327" s="2">
        <v>119</v>
      </c>
      <c r="G327" s="2" t="s">
        <v>1508</v>
      </c>
      <c r="H327" s="2" t="s">
        <v>1495</v>
      </c>
      <c r="I327" s="2">
        <v>5</v>
      </c>
      <c r="J327" s="2" t="s">
        <v>1497</v>
      </c>
      <c r="K327" s="2">
        <v>2005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97"/>
  <sheetViews>
    <sheetView topLeftCell="C1" workbookViewId="0">
      <selection activeCell="R62" sqref="R62"/>
    </sheetView>
  </sheetViews>
  <sheetFormatPr defaultRowHeight="15" x14ac:dyDescent="0.25"/>
  <cols>
    <col min="1" max="1" width="19.28515625" bestFit="1" customWidth="1"/>
    <col min="2" max="2" width="15.5703125" bestFit="1" customWidth="1"/>
    <col min="3" max="3" width="14.7109375" bestFit="1" customWidth="1"/>
    <col min="4" max="4" width="18.28515625" bestFit="1" customWidth="1"/>
    <col min="5" max="5" width="11.7109375" bestFit="1" customWidth="1"/>
    <col min="6" max="6" width="11" bestFit="1" customWidth="1"/>
    <col min="7" max="7" width="8.42578125" bestFit="1" customWidth="1"/>
    <col min="8" max="8" width="18.7109375" bestFit="1" customWidth="1"/>
    <col min="9" max="9" width="14.42578125" bestFit="1" customWidth="1"/>
    <col min="10" max="10" width="9" bestFit="1" customWidth="1"/>
    <col min="11" max="11" width="12.5703125" bestFit="1" customWidth="1"/>
    <col min="12" max="12" width="13.5703125" bestFit="1" customWidth="1"/>
    <col min="14" max="14" width="11" customWidth="1"/>
  </cols>
  <sheetData>
    <row r="1" spans="1:12" x14ac:dyDescent="0.25">
      <c r="A1" s="2" t="s">
        <v>573</v>
      </c>
      <c r="B1" s="2" t="s">
        <v>574</v>
      </c>
      <c r="C1" s="2" t="s">
        <v>575</v>
      </c>
      <c r="D1" s="2" t="s">
        <v>576</v>
      </c>
      <c r="E1" s="2" t="s">
        <v>577</v>
      </c>
      <c r="F1" s="2" t="s">
        <v>578</v>
      </c>
      <c r="G1" s="2" t="s">
        <v>579</v>
      </c>
      <c r="H1" s="2" t="s">
        <v>580</v>
      </c>
      <c r="I1" s="2" t="s">
        <v>581</v>
      </c>
      <c r="J1" s="2" t="s">
        <v>582</v>
      </c>
      <c r="K1" s="2" t="s">
        <v>583</v>
      </c>
      <c r="L1" s="2" t="s">
        <v>584</v>
      </c>
    </row>
    <row r="2" spans="1:12" x14ac:dyDescent="0.25">
      <c r="A2" s="2">
        <v>11</v>
      </c>
      <c r="B2" s="2">
        <v>10103</v>
      </c>
      <c r="C2" s="2" t="s">
        <v>585</v>
      </c>
      <c r="D2" s="2">
        <v>26</v>
      </c>
      <c r="E2" s="2">
        <v>214.3</v>
      </c>
      <c r="F2" s="2">
        <v>98.58</v>
      </c>
      <c r="G2" s="2">
        <v>214.3</v>
      </c>
      <c r="H2" s="2">
        <v>2563.08</v>
      </c>
      <c r="I2" s="2">
        <v>5571.8</v>
      </c>
      <c r="J2" s="2">
        <v>5571.8</v>
      </c>
      <c r="K2" s="2">
        <v>0</v>
      </c>
      <c r="L2" s="2">
        <v>0</v>
      </c>
    </row>
    <row r="3" spans="1:12" x14ac:dyDescent="0.25">
      <c r="A3" s="2">
        <v>12</v>
      </c>
      <c r="B3" s="2">
        <v>10104</v>
      </c>
      <c r="C3" s="2" t="s">
        <v>586</v>
      </c>
      <c r="D3" s="2">
        <v>29</v>
      </c>
      <c r="E3" s="2">
        <v>122.73</v>
      </c>
      <c r="F3" s="2">
        <v>74.86</v>
      </c>
      <c r="G3" s="2">
        <v>122.73</v>
      </c>
      <c r="H3" s="2">
        <v>2170.94</v>
      </c>
      <c r="I3" s="2">
        <v>3559.17</v>
      </c>
      <c r="J3" s="2">
        <v>3559.17</v>
      </c>
      <c r="K3" s="2">
        <v>0</v>
      </c>
      <c r="L3" s="2">
        <v>0</v>
      </c>
    </row>
    <row r="4" spans="1:12" x14ac:dyDescent="0.25">
      <c r="A4" s="2">
        <v>11</v>
      </c>
      <c r="B4" s="2">
        <v>10105</v>
      </c>
      <c r="C4" s="2" t="s">
        <v>587</v>
      </c>
      <c r="D4" s="2">
        <v>22</v>
      </c>
      <c r="E4" s="2">
        <v>136.59</v>
      </c>
      <c r="F4" s="2">
        <v>68.3</v>
      </c>
      <c r="G4" s="2">
        <v>136.59</v>
      </c>
      <c r="H4" s="2">
        <v>1502.6</v>
      </c>
      <c r="I4" s="2">
        <v>3004.98</v>
      </c>
      <c r="J4" s="2">
        <v>3004.98</v>
      </c>
      <c r="K4" s="2">
        <v>0</v>
      </c>
      <c r="L4" s="2">
        <v>0</v>
      </c>
    </row>
    <row r="5" spans="1:12" x14ac:dyDescent="0.25">
      <c r="A5" s="2">
        <v>12</v>
      </c>
      <c r="B5" s="2">
        <v>10105</v>
      </c>
      <c r="C5" s="2" t="s">
        <v>588</v>
      </c>
      <c r="D5" s="2">
        <v>29</v>
      </c>
      <c r="E5" s="2">
        <v>86.61</v>
      </c>
      <c r="F5" s="2">
        <v>43.3</v>
      </c>
      <c r="G5" s="2">
        <v>86.61</v>
      </c>
      <c r="H5" s="2">
        <v>1255.7</v>
      </c>
      <c r="I5" s="2">
        <v>2511.69</v>
      </c>
      <c r="J5" s="2">
        <v>2511.69</v>
      </c>
      <c r="K5" s="2">
        <v>0</v>
      </c>
      <c r="L5" s="2">
        <v>0</v>
      </c>
    </row>
    <row r="6" spans="1:12" x14ac:dyDescent="0.25">
      <c r="A6" s="2">
        <v>7</v>
      </c>
      <c r="B6" s="2">
        <v>10105</v>
      </c>
      <c r="C6" s="2" t="s">
        <v>589</v>
      </c>
      <c r="D6" s="2">
        <v>22</v>
      </c>
      <c r="E6" s="2">
        <v>99.31</v>
      </c>
      <c r="F6" s="2">
        <v>53.63</v>
      </c>
      <c r="G6" s="2">
        <v>99.31</v>
      </c>
      <c r="H6" s="2">
        <v>1179.8599999999999</v>
      </c>
      <c r="I6" s="2">
        <v>2184.8200000000002</v>
      </c>
      <c r="J6" s="2">
        <v>2184.8200000000002</v>
      </c>
      <c r="K6" s="2">
        <v>0</v>
      </c>
      <c r="L6" s="2">
        <v>0</v>
      </c>
    </row>
    <row r="7" spans="1:12" x14ac:dyDescent="0.25">
      <c r="A7" s="2">
        <v>7</v>
      </c>
      <c r="B7" s="2">
        <v>10106</v>
      </c>
      <c r="C7" s="2" t="s">
        <v>590</v>
      </c>
      <c r="D7" s="2">
        <v>31</v>
      </c>
      <c r="E7" s="2">
        <v>91.34</v>
      </c>
      <c r="F7" s="2">
        <v>51.15</v>
      </c>
      <c r="G7" s="2">
        <v>91.34</v>
      </c>
      <c r="H7" s="2">
        <v>1585.65</v>
      </c>
      <c r="I7" s="2">
        <v>2831.54</v>
      </c>
      <c r="J7" s="2">
        <v>2831.54</v>
      </c>
      <c r="K7" s="2">
        <v>0</v>
      </c>
      <c r="L7" s="2">
        <v>0</v>
      </c>
    </row>
    <row r="8" spans="1:12" x14ac:dyDescent="0.25">
      <c r="A8" s="2">
        <v>9</v>
      </c>
      <c r="B8" s="2">
        <v>10106</v>
      </c>
      <c r="C8" s="2" t="s">
        <v>591</v>
      </c>
      <c r="D8" s="2">
        <v>34</v>
      </c>
      <c r="E8" s="2">
        <v>99.72</v>
      </c>
      <c r="F8" s="2">
        <v>68.8</v>
      </c>
      <c r="G8" s="2">
        <v>99.72</v>
      </c>
      <c r="H8" s="2">
        <v>2339.1999999999998</v>
      </c>
      <c r="I8" s="2">
        <v>3390.48</v>
      </c>
      <c r="J8" s="2">
        <v>3390.48</v>
      </c>
      <c r="K8" s="2">
        <v>0</v>
      </c>
      <c r="L8" s="2">
        <v>0</v>
      </c>
    </row>
    <row r="9" spans="1:12" x14ac:dyDescent="0.25">
      <c r="A9" s="2">
        <v>4</v>
      </c>
      <c r="B9" s="2">
        <v>10114</v>
      </c>
      <c r="C9" s="2" t="s">
        <v>592</v>
      </c>
      <c r="D9" s="2">
        <v>48</v>
      </c>
      <c r="E9" s="2">
        <v>169.34</v>
      </c>
      <c r="F9" s="2">
        <v>77.900000000000006</v>
      </c>
      <c r="G9" s="2">
        <v>169.34</v>
      </c>
      <c r="H9" s="2">
        <v>3739.2</v>
      </c>
      <c r="I9" s="2">
        <v>8128.32</v>
      </c>
      <c r="J9" s="2">
        <v>8128.32</v>
      </c>
      <c r="K9" s="2">
        <v>0</v>
      </c>
      <c r="L9" s="2">
        <v>0</v>
      </c>
    </row>
    <row r="10" spans="1:12" x14ac:dyDescent="0.25">
      <c r="A10" s="2">
        <v>8</v>
      </c>
      <c r="B10" s="2">
        <v>10117</v>
      </c>
      <c r="C10" s="2" t="s">
        <v>593</v>
      </c>
      <c r="D10" s="2">
        <v>39</v>
      </c>
      <c r="E10" s="2">
        <v>173.02</v>
      </c>
      <c r="F10" s="2">
        <v>83.05</v>
      </c>
      <c r="G10" s="2">
        <v>173.02</v>
      </c>
      <c r="H10" s="2">
        <v>3238.95</v>
      </c>
      <c r="I10" s="2">
        <v>6747.78</v>
      </c>
      <c r="J10" s="2">
        <v>6747.78</v>
      </c>
      <c r="K10" s="2">
        <v>0</v>
      </c>
      <c r="L10" s="2">
        <v>0</v>
      </c>
    </row>
    <row r="11" spans="1:12" x14ac:dyDescent="0.25">
      <c r="A11" s="2">
        <v>3</v>
      </c>
      <c r="B11" s="2">
        <v>10120</v>
      </c>
      <c r="C11" s="2" t="s">
        <v>594</v>
      </c>
      <c r="D11" s="2">
        <v>29</v>
      </c>
      <c r="E11" s="2">
        <v>118.94</v>
      </c>
      <c r="F11" s="2">
        <v>68.989999999999995</v>
      </c>
      <c r="G11" s="2">
        <v>118.94</v>
      </c>
      <c r="H11" s="2">
        <v>2000.71</v>
      </c>
      <c r="I11" s="2">
        <v>3449.26</v>
      </c>
      <c r="J11" s="2">
        <v>3449.26</v>
      </c>
      <c r="K11" s="2">
        <v>0</v>
      </c>
      <c r="L11" s="2">
        <v>0</v>
      </c>
    </row>
    <row r="12" spans="1:12" x14ac:dyDescent="0.25">
      <c r="A12" s="2">
        <v>11</v>
      </c>
      <c r="B12" s="2">
        <v>10120</v>
      </c>
      <c r="C12" s="2" t="s">
        <v>595</v>
      </c>
      <c r="D12" s="2">
        <v>29</v>
      </c>
      <c r="E12" s="2">
        <v>68.790000000000006</v>
      </c>
      <c r="F12" s="2">
        <v>33.020000000000003</v>
      </c>
      <c r="G12" s="2">
        <v>68.790000000000006</v>
      </c>
      <c r="H12" s="2">
        <v>957.58</v>
      </c>
      <c r="I12" s="2">
        <v>1994.91</v>
      </c>
      <c r="J12" s="2">
        <v>1994.91</v>
      </c>
      <c r="K12" s="2">
        <v>0</v>
      </c>
      <c r="L12" s="2">
        <v>0</v>
      </c>
    </row>
    <row r="13" spans="1:12" x14ac:dyDescent="0.25">
      <c r="A13" s="2">
        <v>13</v>
      </c>
      <c r="B13" s="2">
        <v>10120</v>
      </c>
      <c r="C13" s="2" t="s">
        <v>590</v>
      </c>
      <c r="D13" s="2">
        <v>47</v>
      </c>
      <c r="E13" s="2">
        <v>91.34</v>
      </c>
      <c r="F13" s="2">
        <v>51.15</v>
      </c>
      <c r="G13" s="2">
        <v>91.34</v>
      </c>
      <c r="H13" s="2">
        <v>2404.0500000000002</v>
      </c>
      <c r="I13" s="2">
        <v>4292.9799999999996</v>
      </c>
      <c r="J13" s="2">
        <v>4292.9799999999996</v>
      </c>
      <c r="K13" s="2">
        <v>0</v>
      </c>
      <c r="L13" s="2">
        <v>0</v>
      </c>
    </row>
    <row r="14" spans="1:12" x14ac:dyDescent="0.25">
      <c r="A14" s="2">
        <v>10</v>
      </c>
      <c r="B14" s="2">
        <v>10126</v>
      </c>
      <c r="C14" s="2" t="s">
        <v>596</v>
      </c>
      <c r="D14" s="2">
        <v>38</v>
      </c>
      <c r="E14" s="2">
        <v>116.67</v>
      </c>
      <c r="F14" s="2">
        <v>58.33</v>
      </c>
      <c r="G14" s="2">
        <v>116.67</v>
      </c>
      <c r="H14" s="2">
        <v>2216.54</v>
      </c>
      <c r="I14" s="2">
        <v>4433.46</v>
      </c>
      <c r="J14" s="2">
        <v>4433.46</v>
      </c>
      <c r="K14" s="2">
        <v>0</v>
      </c>
      <c r="L14" s="2">
        <v>0</v>
      </c>
    </row>
    <row r="15" spans="1:12" x14ac:dyDescent="0.25">
      <c r="A15" s="2">
        <v>3</v>
      </c>
      <c r="B15" s="2">
        <v>10129</v>
      </c>
      <c r="C15" s="2" t="s">
        <v>597</v>
      </c>
      <c r="D15" s="2">
        <v>45</v>
      </c>
      <c r="E15" s="2">
        <v>72.28</v>
      </c>
      <c r="F15" s="2">
        <v>33.97</v>
      </c>
      <c r="G15" s="2">
        <v>72.28</v>
      </c>
      <c r="H15" s="2">
        <v>1528.65</v>
      </c>
      <c r="I15" s="2">
        <v>3252.6</v>
      </c>
      <c r="J15" s="2">
        <v>3252.6</v>
      </c>
      <c r="K15" s="2">
        <v>0</v>
      </c>
      <c r="L15" s="2">
        <v>0</v>
      </c>
    </row>
    <row r="16" spans="1:12" x14ac:dyDescent="0.25">
      <c r="A16" s="2">
        <v>1</v>
      </c>
      <c r="B16" s="2">
        <v>10132</v>
      </c>
      <c r="C16" s="2" t="s">
        <v>598</v>
      </c>
      <c r="D16" s="2">
        <v>36</v>
      </c>
      <c r="E16" s="2">
        <v>80</v>
      </c>
      <c r="F16" s="2">
        <v>54.4</v>
      </c>
      <c r="G16" s="2">
        <v>80</v>
      </c>
      <c r="H16" s="2">
        <v>1958.4</v>
      </c>
      <c r="I16" s="2">
        <v>2880</v>
      </c>
      <c r="J16" s="2">
        <v>2880</v>
      </c>
      <c r="K16" s="2">
        <v>0</v>
      </c>
      <c r="L16" s="2">
        <v>0</v>
      </c>
    </row>
    <row r="17" spans="1:12" x14ac:dyDescent="0.25">
      <c r="A17" s="2">
        <v>5</v>
      </c>
      <c r="B17" s="2">
        <v>10133</v>
      </c>
      <c r="C17" s="2" t="s">
        <v>599</v>
      </c>
      <c r="D17" s="2">
        <v>41</v>
      </c>
      <c r="E17" s="2">
        <v>109.42</v>
      </c>
      <c r="F17" s="2">
        <v>66.739999999999995</v>
      </c>
      <c r="G17" s="2">
        <v>109.42</v>
      </c>
      <c r="H17" s="2">
        <v>2736.34</v>
      </c>
      <c r="I17" s="2">
        <v>4486.22</v>
      </c>
      <c r="J17" s="2">
        <v>4486.22</v>
      </c>
      <c r="K17" s="2">
        <v>0</v>
      </c>
      <c r="L17" s="2">
        <v>0</v>
      </c>
    </row>
    <row r="18" spans="1:12" x14ac:dyDescent="0.25">
      <c r="A18" s="2">
        <v>3</v>
      </c>
      <c r="B18" s="2">
        <v>10136</v>
      </c>
      <c r="C18" s="2" t="s">
        <v>592</v>
      </c>
      <c r="D18" s="2">
        <v>41</v>
      </c>
      <c r="E18" s="2">
        <v>169.34</v>
      </c>
      <c r="F18" s="2">
        <v>77.900000000000006</v>
      </c>
      <c r="G18" s="2">
        <v>169.34</v>
      </c>
      <c r="H18" s="2">
        <v>3193.9</v>
      </c>
      <c r="I18" s="2">
        <v>6942.94</v>
      </c>
      <c r="J18" s="2">
        <v>6942.94</v>
      </c>
      <c r="K18" s="2">
        <v>0</v>
      </c>
      <c r="L18" s="2">
        <v>0</v>
      </c>
    </row>
    <row r="19" spans="1:12" x14ac:dyDescent="0.25">
      <c r="A19" s="2">
        <v>2</v>
      </c>
      <c r="B19" s="2">
        <v>10138</v>
      </c>
      <c r="C19" s="2" t="s">
        <v>600</v>
      </c>
      <c r="D19" s="2">
        <v>22</v>
      </c>
      <c r="E19" s="2">
        <v>33.19</v>
      </c>
      <c r="F19" s="2">
        <v>22.57</v>
      </c>
      <c r="G19" s="2">
        <v>33.19</v>
      </c>
      <c r="H19" s="2">
        <v>496.54</v>
      </c>
      <c r="I19" s="2">
        <v>730.18</v>
      </c>
      <c r="J19" s="2">
        <v>730.18</v>
      </c>
      <c r="K19" s="2">
        <v>0</v>
      </c>
      <c r="L19" s="2">
        <v>0</v>
      </c>
    </row>
    <row r="20" spans="1:12" x14ac:dyDescent="0.25">
      <c r="A20" s="2">
        <v>6</v>
      </c>
      <c r="B20" s="2">
        <v>10140</v>
      </c>
      <c r="C20" s="2" t="s">
        <v>601</v>
      </c>
      <c r="D20" s="2">
        <v>36</v>
      </c>
      <c r="E20" s="2">
        <v>101.15</v>
      </c>
      <c r="F20" s="2">
        <v>46.53</v>
      </c>
      <c r="G20" s="2">
        <v>101.15</v>
      </c>
      <c r="H20" s="2">
        <v>1675.08</v>
      </c>
      <c r="I20" s="2">
        <v>3641.4</v>
      </c>
      <c r="J20" s="2">
        <v>3641.4</v>
      </c>
      <c r="K20" s="2">
        <v>0</v>
      </c>
      <c r="L20" s="2">
        <v>0</v>
      </c>
    </row>
    <row r="21" spans="1:12" x14ac:dyDescent="0.25">
      <c r="A21" s="2">
        <v>10</v>
      </c>
      <c r="B21" s="2">
        <v>10143</v>
      </c>
      <c r="C21" s="2" t="s">
        <v>602</v>
      </c>
      <c r="D21" s="2">
        <v>37</v>
      </c>
      <c r="E21" s="2">
        <v>49.66</v>
      </c>
      <c r="F21" s="2">
        <v>32.770000000000003</v>
      </c>
      <c r="G21" s="2">
        <v>49.66</v>
      </c>
      <c r="H21" s="2">
        <v>1212.49</v>
      </c>
      <c r="I21" s="2">
        <v>1837.42</v>
      </c>
      <c r="J21" s="2">
        <v>1837.42</v>
      </c>
      <c r="K21" s="2">
        <v>0</v>
      </c>
      <c r="L21" s="2">
        <v>0</v>
      </c>
    </row>
    <row r="22" spans="1:12" x14ac:dyDescent="0.25">
      <c r="A22" s="2">
        <v>12</v>
      </c>
      <c r="B22" s="2">
        <v>10145</v>
      </c>
      <c r="C22" s="2" t="s">
        <v>603</v>
      </c>
      <c r="D22" s="2">
        <v>33</v>
      </c>
      <c r="E22" s="2">
        <v>99.89</v>
      </c>
      <c r="F22" s="2">
        <v>66.92</v>
      </c>
      <c r="G22" s="2">
        <v>99.89</v>
      </c>
      <c r="H22" s="2">
        <v>2208.36</v>
      </c>
      <c r="I22" s="2">
        <v>3296.37</v>
      </c>
      <c r="J22" s="2">
        <v>3296.37</v>
      </c>
      <c r="K22" s="2">
        <v>0</v>
      </c>
      <c r="L22" s="2">
        <v>0</v>
      </c>
    </row>
    <row r="23" spans="1:12" x14ac:dyDescent="0.25">
      <c r="A23" s="2">
        <v>10</v>
      </c>
      <c r="B23" s="2">
        <v>10155</v>
      </c>
      <c r="C23" s="2" t="s">
        <v>604</v>
      </c>
      <c r="D23" s="2">
        <v>29</v>
      </c>
      <c r="E23" s="2">
        <v>105.87</v>
      </c>
      <c r="F23" s="2">
        <v>64.58</v>
      </c>
      <c r="G23" s="2">
        <v>105.87</v>
      </c>
      <c r="H23" s="2">
        <v>1872.82</v>
      </c>
      <c r="I23" s="2">
        <v>3070.23</v>
      </c>
      <c r="J23" s="2">
        <v>3070.23</v>
      </c>
      <c r="K23" s="2">
        <v>0</v>
      </c>
      <c r="L23" s="2">
        <v>0</v>
      </c>
    </row>
    <row r="24" spans="1:12" x14ac:dyDescent="0.25">
      <c r="A24" s="2">
        <v>1</v>
      </c>
      <c r="B24" s="2">
        <v>10156</v>
      </c>
      <c r="C24" s="2" t="s">
        <v>605</v>
      </c>
      <c r="D24" s="2">
        <v>20</v>
      </c>
      <c r="E24" s="2">
        <v>43.64</v>
      </c>
      <c r="F24" s="2">
        <v>27.06</v>
      </c>
      <c r="G24" s="2">
        <v>43.64</v>
      </c>
      <c r="H24" s="2">
        <v>541.20000000000005</v>
      </c>
      <c r="I24" s="2">
        <v>872.8</v>
      </c>
      <c r="J24" s="2">
        <v>872.8</v>
      </c>
      <c r="K24" s="2">
        <v>0</v>
      </c>
      <c r="L24" s="2">
        <v>0</v>
      </c>
    </row>
    <row r="25" spans="1:12" x14ac:dyDescent="0.25">
      <c r="A25" s="2">
        <v>6</v>
      </c>
      <c r="B25" s="2">
        <v>10159</v>
      </c>
      <c r="C25" s="2" t="s">
        <v>606</v>
      </c>
      <c r="D25" s="2">
        <v>23</v>
      </c>
      <c r="E25" s="2">
        <v>80.84</v>
      </c>
      <c r="F25" s="2">
        <v>32.33</v>
      </c>
      <c r="G25" s="2">
        <v>80.84</v>
      </c>
      <c r="H25" s="2">
        <v>743.59</v>
      </c>
      <c r="I25" s="2">
        <v>1859.32</v>
      </c>
      <c r="J25" s="2">
        <v>1859.32</v>
      </c>
      <c r="K25" s="2">
        <v>0</v>
      </c>
      <c r="L25" s="2">
        <v>0</v>
      </c>
    </row>
    <row r="26" spans="1:12" x14ac:dyDescent="0.25">
      <c r="A26" s="2">
        <v>5</v>
      </c>
      <c r="B26" s="2">
        <v>10161</v>
      </c>
      <c r="C26" s="2" t="s">
        <v>607</v>
      </c>
      <c r="D26" s="2">
        <v>37</v>
      </c>
      <c r="E26" s="2">
        <v>73.489999999999995</v>
      </c>
      <c r="F26" s="2">
        <v>49.24</v>
      </c>
      <c r="G26" s="2">
        <v>73.489999999999995</v>
      </c>
      <c r="H26" s="2">
        <v>1821.88</v>
      </c>
      <c r="I26" s="2">
        <v>2719.13</v>
      </c>
      <c r="J26" s="2">
        <v>2719.13</v>
      </c>
      <c r="K26" s="2">
        <v>0</v>
      </c>
      <c r="L26" s="2">
        <v>0</v>
      </c>
    </row>
    <row r="27" spans="1:12" x14ac:dyDescent="0.25">
      <c r="A27" s="2">
        <v>2</v>
      </c>
      <c r="B27" s="2">
        <v>10163</v>
      </c>
      <c r="C27" s="2" t="s">
        <v>608</v>
      </c>
      <c r="D27" s="2">
        <v>31</v>
      </c>
      <c r="E27" s="2">
        <v>101.31</v>
      </c>
      <c r="F27" s="2">
        <v>60.78</v>
      </c>
      <c r="G27" s="2">
        <v>101.31</v>
      </c>
      <c r="H27" s="2">
        <v>1884.18</v>
      </c>
      <c r="I27" s="2">
        <v>3140.61</v>
      </c>
      <c r="J27" s="2">
        <v>3140.61</v>
      </c>
      <c r="K27" s="2">
        <v>0</v>
      </c>
      <c r="L27" s="2">
        <v>0</v>
      </c>
    </row>
    <row r="28" spans="1:12" x14ac:dyDescent="0.25">
      <c r="A28" s="2">
        <v>18</v>
      </c>
      <c r="B28" s="2">
        <v>10165</v>
      </c>
      <c r="C28" s="2" t="s">
        <v>609</v>
      </c>
      <c r="D28" s="2">
        <v>31</v>
      </c>
      <c r="E28" s="2">
        <v>60.77</v>
      </c>
      <c r="F28" s="2">
        <v>24.92</v>
      </c>
      <c r="G28" s="2">
        <v>60.77</v>
      </c>
      <c r="H28" s="2">
        <v>772.52</v>
      </c>
      <c r="I28" s="2">
        <v>1883.87</v>
      </c>
      <c r="J28" s="2">
        <v>1883.87</v>
      </c>
      <c r="K28" s="2">
        <v>0</v>
      </c>
      <c r="L28" s="2">
        <v>0</v>
      </c>
    </row>
    <row r="29" spans="1:12" x14ac:dyDescent="0.25">
      <c r="A29" s="2">
        <v>2</v>
      </c>
      <c r="B29" s="2">
        <v>10166</v>
      </c>
      <c r="C29" s="2" t="s">
        <v>587</v>
      </c>
      <c r="D29" s="2">
        <v>43</v>
      </c>
      <c r="E29" s="2">
        <v>136.59</v>
      </c>
      <c r="F29" s="2">
        <v>68.3</v>
      </c>
      <c r="G29" s="2">
        <v>136.59</v>
      </c>
      <c r="H29" s="2">
        <v>2936.9</v>
      </c>
      <c r="I29" s="2">
        <v>5873.37</v>
      </c>
      <c r="J29" s="2">
        <v>5873.37</v>
      </c>
      <c r="K29" s="2">
        <v>0</v>
      </c>
      <c r="L29" s="2">
        <v>0</v>
      </c>
    </row>
    <row r="30" spans="1:12" x14ac:dyDescent="0.25">
      <c r="A30" s="2">
        <v>14</v>
      </c>
      <c r="B30" s="2">
        <v>10168</v>
      </c>
      <c r="C30" s="2" t="s">
        <v>590</v>
      </c>
      <c r="D30" s="2">
        <v>28</v>
      </c>
      <c r="E30" s="2">
        <v>91.34</v>
      </c>
      <c r="F30" s="2">
        <v>51.15</v>
      </c>
      <c r="G30" s="2">
        <v>91.34</v>
      </c>
      <c r="H30" s="2">
        <v>1432.2</v>
      </c>
      <c r="I30" s="2">
        <v>2557.52</v>
      </c>
      <c r="J30" s="2">
        <v>2557.52</v>
      </c>
      <c r="K30" s="2">
        <v>0</v>
      </c>
      <c r="L30" s="2">
        <v>0</v>
      </c>
    </row>
    <row r="31" spans="1:12" x14ac:dyDescent="0.25">
      <c r="A31" s="2">
        <v>10</v>
      </c>
      <c r="B31" s="2">
        <v>10173</v>
      </c>
      <c r="C31" s="2" t="s">
        <v>610</v>
      </c>
      <c r="D31" s="2">
        <v>31</v>
      </c>
      <c r="E31" s="2">
        <v>127.13</v>
      </c>
      <c r="F31" s="2">
        <v>58.48</v>
      </c>
      <c r="G31" s="2">
        <v>127.13</v>
      </c>
      <c r="H31" s="2">
        <v>1812.88</v>
      </c>
      <c r="I31" s="2">
        <v>3941.03</v>
      </c>
      <c r="J31" s="2">
        <v>3941.03</v>
      </c>
      <c r="K31" s="2">
        <v>0</v>
      </c>
      <c r="L31" s="2">
        <v>0</v>
      </c>
    </row>
    <row r="32" spans="1:12" x14ac:dyDescent="0.25">
      <c r="A32" s="2">
        <v>6</v>
      </c>
      <c r="B32" s="2">
        <v>10176</v>
      </c>
      <c r="C32" s="2" t="s">
        <v>611</v>
      </c>
      <c r="D32" s="2">
        <v>22</v>
      </c>
      <c r="E32" s="2">
        <v>62.14</v>
      </c>
      <c r="F32" s="2">
        <v>26.72</v>
      </c>
      <c r="G32" s="2">
        <v>62.14</v>
      </c>
      <c r="H32" s="2">
        <v>587.84</v>
      </c>
      <c r="I32" s="2">
        <v>1367.08</v>
      </c>
      <c r="J32" s="2">
        <v>1367.08</v>
      </c>
      <c r="K32" s="2">
        <v>0</v>
      </c>
      <c r="L32" s="2">
        <v>0</v>
      </c>
    </row>
    <row r="33" spans="1:12" x14ac:dyDescent="0.25">
      <c r="A33" s="2">
        <v>6</v>
      </c>
      <c r="B33" s="2">
        <v>10178</v>
      </c>
      <c r="C33" s="2" t="s">
        <v>612</v>
      </c>
      <c r="D33" s="2">
        <v>27</v>
      </c>
      <c r="E33" s="2">
        <v>65.75</v>
      </c>
      <c r="F33" s="2">
        <v>26.3</v>
      </c>
      <c r="G33" s="2">
        <v>65.75</v>
      </c>
      <c r="H33" s="2">
        <v>710.1</v>
      </c>
      <c r="I33" s="2">
        <v>1775.25</v>
      </c>
      <c r="J33" s="2">
        <v>1775.25</v>
      </c>
      <c r="K33" s="2">
        <v>0</v>
      </c>
      <c r="L33" s="2">
        <v>0</v>
      </c>
    </row>
    <row r="34" spans="1:12" x14ac:dyDescent="0.25">
      <c r="A34" s="2">
        <v>9</v>
      </c>
      <c r="B34" s="2">
        <v>10179</v>
      </c>
      <c r="C34" s="2" t="s">
        <v>598</v>
      </c>
      <c r="D34" s="2">
        <v>39</v>
      </c>
      <c r="E34" s="2">
        <v>80</v>
      </c>
      <c r="F34" s="2">
        <v>54.4</v>
      </c>
      <c r="G34" s="2">
        <v>80</v>
      </c>
      <c r="H34" s="2">
        <v>2121.6</v>
      </c>
      <c r="I34" s="2">
        <v>3120</v>
      </c>
      <c r="J34" s="2">
        <v>3120</v>
      </c>
      <c r="K34" s="2">
        <v>0</v>
      </c>
      <c r="L34" s="2">
        <v>0</v>
      </c>
    </row>
    <row r="35" spans="1:12" x14ac:dyDescent="0.25">
      <c r="A35" s="2">
        <v>7</v>
      </c>
      <c r="B35" s="2">
        <v>10180</v>
      </c>
      <c r="C35" s="2" t="s">
        <v>613</v>
      </c>
      <c r="D35" s="2">
        <v>22</v>
      </c>
      <c r="E35" s="2">
        <v>102.05</v>
      </c>
      <c r="F35" s="2">
        <v>56.13</v>
      </c>
      <c r="G35" s="2">
        <v>102.05</v>
      </c>
      <c r="H35" s="2">
        <v>1234.8599999999999</v>
      </c>
      <c r="I35" s="2">
        <v>2245.1</v>
      </c>
      <c r="J35" s="2">
        <v>2245.1</v>
      </c>
      <c r="K35" s="2">
        <v>0</v>
      </c>
      <c r="L35" s="2">
        <v>0</v>
      </c>
    </row>
    <row r="36" spans="1:12" x14ac:dyDescent="0.25">
      <c r="A36" s="2">
        <v>2</v>
      </c>
      <c r="B36" s="2">
        <v>10181</v>
      </c>
      <c r="C36" s="2" t="s">
        <v>614</v>
      </c>
      <c r="D36" s="2">
        <v>42</v>
      </c>
      <c r="E36" s="2">
        <v>124.44</v>
      </c>
      <c r="F36" s="2">
        <v>65.959999999999994</v>
      </c>
      <c r="G36" s="2">
        <v>124.44</v>
      </c>
      <c r="H36" s="2">
        <v>2770.32</v>
      </c>
      <c r="I36" s="2">
        <v>5226.4799999999996</v>
      </c>
      <c r="J36" s="2">
        <v>5226.4799999999996</v>
      </c>
      <c r="K36" s="2">
        <v>0</v>
      </c>
      <c r="L36" s="2">
        <v>0</v>
      </c>
    </row>
    <row r="37" spans="1:12" x14ac:dyDescent="0.25">
      <c r="A37" s="2">
        <v>12</v>
      </c>
      <c r="B37" s="2">
        <v>10184</v>
      </c>
      <c r="C37" s="2" t="s">
        <v>609</v>
      </c>
      <c r="D37" s="2">
        <v>44</v>
      </c>
      <c r="E37" s="2">
        <v>60.77</v>
      </c>
      <c r="F37" s="2">
        <v>24.92</v>
      </c>
      <c r="G37" s="2">
        <v>60.77</v>
      </c>
      <c r="H37" s="2">
        <v>1096.48</v>
      </c>
      <c r="I37" s="2">
        <v>2673.88</v>
      </c>
      <c r="J37" s="2">
        <v>2673.88</v>
      </c>
      <c r="K37" s="2">
        <v>0</v>
      </c>
      <c r="L37" s="2">
        <v>0</v>
      </c>
    </row>
    <row r="38" spans="1:12" x14ac:dyDescent="0.25">
      <c r="A38" s="2">
        <v>8</v>
      </c>
      <c r="B38" s="2">
        <v>10185</v>
      </c>
      <c r="C38" s="2" t="s">
        <v>615</v>
      </c>
      <c r="D38" s="2">
        <v>47</v>
      </c>
      <c r="E38" s="2">
        <v>87.77</v>
      </c>
      <c r="F38" s="2">
        <v>52.66</v>
      </c>
      <c r="G38" s="2">
        <v>87.77</v>
      </c>
      <c r="H38" s="2">
        <v>2475.02</v>
      </c>
      <c r="I38" s="2">
        <v>4125.1899999999996</v>
      </c>
      <c r="J38" s="2">
        <v>4125.1899999999996</v>
      </c>
      <c r="K38" s="2">
        <v>0</v>
      </c>
      <c r="L38" s="2">
        <v>0</v>
      </c>
    </row>
    <row r="39" spans="1:12" x14ac:dyDescent="0.25">
      <c r="A39" s="2">
        <v>1</v>
      </c>
      <c r="B39" s="2">
        <v>10188</v>
      </c>
      <c r="C39" s="2" t="s">
        <v>616</v>
      </c>
      <c r="D39" s="2">
        <v>48</v>
      </c>
      <c r="E39" s="2">
        <v>95.7</v>
      </c>
      <c r="F39" s="2">
        <v>48.81</v>
      </c>
      <c r="G39" s="2">
        <v>95.7</v>
      </c>
      <c r="H39" s="2">
        <v>2342.88</v>
      </c>
      <c r="I39" s="2">
        <v>4593.6000000000004</v>
      </c>
      <c r="J39" s="2">
        <v>4593.6000000000004</v>
      </c>
      <c r="K39" s="2">
        <v>0</v>
      </c>
      <c r="L39" s="2">
        <v>0</v>
      </c>
    </row>
    <row r="40" spans="1:12" x14ac:dyDescent="0.25">
      <c r="A40" s="2">
        <v>13</v>
      </c>
      <c r="B40" s="2">
        <v>10193</v>
      </c>
      <c r="C40" s="2" t="s">
        <v>617</v>
      </c>
      <c r="D40" s="2">
        <v>42</v>
      </c>
      <c r="E40" s="2">
        <v>60.54</v>
      </c>
      <c r="F40" s="2">
        <v>33.299999999999997</v>
      </c>
      <c r="G40" s="2">
        <v>60.54</v>
      </c>
      <c r="H40" s="2">
        <v>1398.6</v>
      </c>
      <c r="I40" s="2">
        <v>2542.6799999999998</v>
      </c>
      <c r="J40" s="2">
        <v>2542.6799999999998</v>
      </c>
      <c r="K40" s="2">
        <v>0</v>
      </c>
      <c r="L40" s="2">
        <v>0</v>
      </c>
    </row>
    <row r="41" spans="1:12" x14ac:dyDescent="0.25">
      <c r="A41" s="2">
        <v>15</v>
      </c>
      <c r="B41" s="2">
        <v>10193</v>
      </c>
      <c r="C41" s="2" t="s">
        <v>618</v>
      </c>
      <c r="D41" s="2">
        <v>24</v>
      </c>
      <c r="E41" s="2">
        <v>92.03</v>
      </c>
      <c r="F41" s="2">
        <v>43.26</v>
      </c>
      <c r="G41" s="2">
        <v>92.03</v>
      </c>
      <c r="H41" s="2">
        <v>1038.24</v>
      </c>
      <c r="I41" s="2">
        <v>2208.7199999999998</v>
      </c>
      <c r="J41" s="2">
        <v>2208.7199999999998</v>
      </c>
      <c r="K41" s="2">
        <v>0</v>
      </c>
      <c r="L41" s="2">
        <v>0</v>
      </c>
    </row>
    <row r="42" spans="1:12" x14ac:dyDescent="0.25">
      <c r="A42" s="2">
        <v>9</v>
      </c>
      <c r="B42" s="2">
        <v>10193</v>
      </c>
      <c r="C42" s="2" t="s">
        <v>619</v>
      </c>
      <c r="D42" s="2">
        <v>20</v>
      </c>
      <c r="E42" s="2">
        <v>44.8</v>
      </c>
      <c r="F42" s="2">
        <v>20.61</v>
      </c>
      <c r="G42" s="2">
        <v>44.8</v>
      </c>
      <c r="H42" s="2">
        <v>412.2</v>
      </c>
      <c r="I42" s="2">
        <v>896</v>
      </c>
      <c r="J42" s="2">
        <v>896</v>
      </c>
      <c r="K42" s="2">
        <v>0</v>
      </c>
      <c r="L42" s="2">
        <v>0</v>
      </c>
    </row>
    <row r="43" spans="1:12" x14ac:dyDescent="0.25">
      <c r="A43" s="2">
        <v>6</v>
      </c>
      <c r="B43" s="2">
        <v>10195</v>
      </c>
      <c r="C43" s="2" t="s">
        <v>620</v>
      </c>
      <c r="D43" s="2">
        <v>49</v>
      </c>
      <c r="E43" s="2">
        <v>118.5</v>
      </c>
      <c r="F43" s="2">
        <v>55.7</v>
      </c>
      <c r="G43" s="2">
        <v>118.5</v>
      </c>
      <c r="H43" s="2">
        <v>2729.3</v>
      </c>
      <c r="I43" s="2">
        <v>5806.5</v>
      </c>
      <c r="J43" s="2">
        <v>5806.5</v>
      </c>
      <c r="K43" s="2">
        <v>0</v>
      </c>
      <c r="L43" s="2">
        <v>0</v>
      </c>
    </row>
    <row r="44" spans="1:12" x14ac:dyDescent="0.25">
      <c r="A44" s="2">
        <v>6</v>
      </c>
      <c r="B44" s="2">
        <v>10196</v>
      </c>
      <c r="C44" s="2" t="s">
        <v>621</v>
      </c>
      <c r="D44" s="2">
        <v>24</v>
      </c>
      <c r="E44" s="2">
        <v>151.08000000000001</v>
      </c>
      <c r="F44" s="2">
        <v>89.14</v>
      </c>
      <c r="G44" s="2">
        <v>151.08000000000001</v>
      </c>
      <c r="H44" s="2">
        <v>2139.36</v>
      </c>
      <c r="I44" s="2">
        <v>3625.92</v>
      </c>
      <c r="J44" s="2">
        <v>3625.92</v>
      </c>
      <c r="K44" s="2">
        <v>0</v>
      </c>
      <c r="L44" s="2">
        <v>0</v>
      </c>
    </row>
    <row r="45" spans="1:12" x14ac:dyDescent="0.25">
      <c r="A45" s="2">
        <v>10</v>
      </c>
      <c r="B45" s="2">
        <v>10197</v>
      </c>
      <c r="C45" s="2" t="s">
        <v>622</v>
      </c>
      <c r="D45" s="2">
        <v>27</v>
      </c>
      <c r="E45" s="2">
        <v>100.17</v>
      </c>
      <c r="F45" s="2">
        <v>51.09</v>
      </c>
      <c r="G45" s="2">
        <v>100.17</v>
      </c>
      <c r="H45" s="2">
        <v>1379.43</v>
      </c>
      <c r="I45" s="2">
        <v>2704.59</v>
      </c>
      <c r="J45" s="2">
        <v>2704.59</v>
      </c>
      <c r="K45" s="2">
        <v>0</v>
      </c>
      <c r="L45" s="2">
        <v>0</v>
      </c>
    </row>
    <row r="46" spans="1:12" x14ac:dyDescent="0.25">
      <c r="A46" s="2">
        <v>2</v>
      </c>
      <c r="B46" s="2">
        <v>10198</v>
      </c>
      <c r="C46" s="2" t="s">
        <v>623</v>
      </c>
      <c r="D46" s="2">
        <v>40</v>
      </c>
      <c r="E46" s="2">
        <v>74.03</v>
      </c>
      <c r="F46" s="2">
        <v>36.270000000000003</v>
      </c>
      <c r="G46" s="2">
        <v>74.03</v>
      </c>
      <c r="H46" s="2">
        <v>1450.8</v>
      </c>
      <c r="I46" s="2">
        <v>2961.2</v>
      </c>
      <c r="J46" s="2">
        <v>2961.2</v>
      </c>
      <c r="K46" s="2">
        <v>0</v>
      </c>
      <c r="L46" s="2">
        <v>0</v>
      </c>
    </row>
    <row r="47" spans="1:12" x14ac:dyDescent="0.25">
      <c r="A47" s="2">
        <v>5</v>
      </c>
      <c r="B47" s="2">
        <v>10203</v>
      </c>
      <c r="C47" s="2" t="s">
        <v>624</v>
      </c>
      <c r="D47" s="2">
        <v>47</v>
      </c>
      <c r="E47" s="2">
        <v>115.16</v>
      </c>
      <c r="F47" s="2">
        <v>58.73</v>
      </c>
      <c r="G47" s="2">
        <v>115.16</v>
      </c>
      <c r="H47" s="2">
        <v>2760.31</v>
      </c>
      <c r="I47" s="2">
        <v>5412.52</v>
      </c>
      <c r="J47" s="2">
        <v>5412.52</v>
      </c>
      <c r="K47" s="2">
        <v>0</v>
      </c>
      <c r="L47" s="2">
        <v>0</v>
      </c>
    </row>
    <row r="48" spans="1:12" x14ac:dyDescent="0.25">
      <c r="A48" s="2">
        <v>3</v>
      </c>
      <c r="B48" s="2">
        <v>10203</v>
      </c>
      <c r="C48" s="2" t="s">
        <v>625</v>
      </c>
      <c r="D48" s="2">
        <v>47</v>
      </c>
      <c r="E48" s="2">
        <v>140.43</v>
      </c>
      <c r="F48" s="2">
        <v>98.3</v>
      </c>
      <c r="G48" s="2">
        <v>140.43</v>
      </c>
      <c r="H48" s="2">
        <v>4620.1000000000004</v>
      </c>
      <c r="I48" s="2">
        <v>6600.21</v>
      </c>
      <c r="J48" s="2">
        <v>6600.21</v>
      </c>
      <c r="K48" s="2">
        <v>0</v>
      </c>
      <c r="L48" s="2">
        <v>0</v>
      </c>
    </row>
    <row r="49" spans="1:12" x14ac:dyDescent="0.25">
      <c r="A49" s="2">
        <v>11</v>
      </c>
      <c r="B49" s="2">
        <v>10206</v>
      </c>
      <c r="C49" s="2" t="s">
        <v>626</v>
      </c>
      <c r="D49" s="2">
        <v>28</v>
      </c>
      <c r="E49" s="2">
        <v>99.21</v>
      </c>
      <c r="F49" s="2">
        <v>57.54</v>
      </c>
      <c r="G49" s="2">
        <v>99.21</v>
      </c>
      <c r="H49" s="2">
        <v>1611.12</v>
      </c>
      <c r="I49" s="2">
        <v>2777.88</v>
      </c>
      <c r="J49" s="2">
        <v>2777.88</v>
      </c>
      <c r="K49" s="2">
        <v>0</v>
      </c>
      <c r="L49" s="2">
        <v>0</v>
      </c>
    </row>
    <row r="50" spans="1:12" x14ac:dyDescent="0.25">
      <c r="A50" s="2">
        <v>13</v>
      </c>
      <c r="B50" s="2">
        <v>10207</v>
      </c>
      <c r="C50" s="2" t="s">
        <v>609</v>
      </c>
      <c r="D50" s="2">
        <v>37</v>
      </c>
      <c r="E50" s="2">
        <v>60.77</v>
      </c>
      <c r="F50" s="2">
        <v>24.92</v>
      </c>
      <c r="G50" s="2">
        <v>60.77</v>
      </c>
      <c r="H50" s="2">
        <v>922.04</v>
      </c>
      <c r="I50" s="2">
        <v>2248.4899999999998</v>
      </c>
      <c r="J50" s="2">
        <v>2248.4899999999998</v>
      </c>
      <c r="K50" s="2">
        <v>0</v>
      </c>
      <c r="L50" s="2">
        <v>0</v>
      </c>
    </row>
    <row r="51" spans="1:12" x14ac:dyDescent="0.25">
      <c r="A51" s="2">
        <v>1</v>
      </c>
      <c r="B51" s="2">
        <v>10207</v>
      </c>
      <c r="C51" s="2" t="s">
        <v>627</v>
      </c>
      <c r="D51" s="2">
        <v>40</v>
      </c>
      <c r="E51" s="2">
        <v>143.62</v>
      </c>
      <c r="F51" s="2">
        <v>91.92</v>
      </c>
      <c r="G51" s="2">
        <v>143.62</v>
      </c>
      <c r="H51" s="2">
        <v>3676.8</v>
      </c>
      <c r="I51" s="2">
        <v>5744.8</v>
      </c>
      <c r="J51" s="2">
        <v>5744.8</v>
      </c>
      <c r="K51" s="2">
        <v>0</v>
      </c>
      <c r="L51" s="2">
        <v>0</v>
      </c>
    </row>
    <row r="52" spans="1:12" x14ac:dyDescent="0.25">
      <c r="A52" s="2">
        <v>4</v>
      </c>
      <c r="B52" s="2">
        <v>10207</v>
      </c>
      <c r="C52" s="2" t="s">
        <v>628</v>
      </c>
      <c r="D52" s="2">
        <v>49</v>
      </c>
      <c r="E52" s="2">
        <v>57.8</v>
      </c>
      <c r="F52" s="2">
        <v>32.369999999999997</v>
      </c>
      <c r="G52" s="2">
        <v>57.8</v>
      </c>
      <c r="H52" s="2">
        <v>1586.13</v>
      </c>
      <c r="I52" s="2">
        <v>2832.2</v>
      </c>
      <c r="J52" s="2">
        <v>2832.2</v>
      </c>
      <c r="K52" s="2">
        <v>0</v>
      </c>
      <c r="L52" s="2">
        <v>0</v>
      </c>
    </row>
    <row r="53" spans="1:12" x14ac:dyDescent="0.25">
      <c r="A53" s="2">
        <v>12</v>
      </c>
      <c r="B53" s="2">
        <v>10207</v>
      </c>
      <c r="C53" s="2" t="s">
        <v>629</v>
      </c>
      <c r="D53" s="2">
        <v>46</v>
      </c>
      <c r="E53" s="2">
        <v>127.79</v>
      </c>
      <c r="F53" s="2">
        <v>61.34</v>
      </c>
      <c r="G53" s="2">
        <v>127.79</v>
      </c>
      <c r="H53" s="2">
        <v>2821.64</v>
      </c>
      <c r="I53" s="2">
        <v>5878.34</v>
      </c>
      <c r="J53" s="2">
        <v>5878.34</v>
      </c>
      <c r="K53" s="2">
        <v>0</v>
      </c>
      <c r="L53" s="2">
        <v>0</v>
      </c>
    </row>
    <row r="54" spans="1:12" x14ac:dyDescent="0.25">
      <c r="A54" s="2">
        <v>7</v>
      </c>
      <c r="B54" s="2">
        <v>10208</v>
      </c>
      <c r="C54" s="2" t="s">
        <v>630</v>
      </c>
      <c r="D54" s="2">
        <v>35</v>
      </c>
      <c r="E54" s="2">
        <v>122.89</v>
      </c>
      <c r="F54" s="2">
        <v>82.34</v>
      </c>
      <c r="G54" s="2">
        <v>122.89</v>
      </c>
      <c r="H54" s="2">
        <v>2881.9</v>
      </c>
      <c r="I54" s="2">
        <v>4301.1499999999996</v>
      </c>
      <c r="J54" s="2">
        <v>4301.1499999999996</v>
      </c>
      <c r="K54" s="2">
        <v>0</v>
      </c>
      <c r="L54" s="2">
        <v>0</v>
      </c>
    </row>
    <row r="55" spans="1:12" x14ac:dyDescent="0.25">
      <c r="A55" s="2">
        <v>4</v>
      </c>
      <c r="B55" s="2">
        <v>10209</v>
      </c>
      <c r="C55" s="2" t="s">
        <v>631</v>
      </c>
      <c r="D55" s="2">
        <v>33</v>
      </c>
      <c r="E55" s="2">
        <v>90.52</v>
      </c>
      <c r="F55" s="2">
        <v>39.83</v>
      </c>
      <c r="G55" s="2">
        <v>90.52</v>
      </c>
      <c r="H55" s="2">
        <v>1314.39</v>
      </c>
      <c r="I55" s="2">
        <v>2987.16</v>
      </c>
      <c r="J55" s="2">
        <v>2987.16</v>
      </c>
      <c r="K55" s="2">
        <v>0</v>
      </c>
      <c r="L55" s="2">
        <v>0</v>
      </c>
    </row>
    <row r="56" spans="1:12" x14ac:dyDescent="0.25">
      <c r="A56" s="2">
        <v>3</v>
      </c>
      <c r="B56" s="2">
        <v>10211</v>
      </c>
      <c r="C56" s="2" t="s">
        <v>632</v>
      </c>
      <c r="D56" s="2">
        <v>28</v>
      </c>
      <c r="E56" s="2">
        <v>79.8</v>
      </c>
      <c r="F56" s="2">
        <v>31.92</v>
      </c>
      <c r="G56" s="2">
        <v>79.8</v>
      </c>
      <c r="H56" s="2">
        <v>893.76</v>
      </c>
      <c r="I56" s="2">
        <v>2234.4</v>
      </c>
      <c r="J56" s="2">
        <v>2234.4</v>
      </c>
      <c r="K56" s="2">
        <v>0</v>
      </c>
      <c r="L56" s="2">
        <v>0</v>
      </c>
    </row>
    <row r="57" spans="1:12" x14ac:dyDescent="0.25">
      <c r="A57" s="2">
        <v>7</v>
      </c>
      <c r="B57" s="2">
        <v>10211</v>
      </c>
      <c r="C57" s="2" t="s">
        <v>633</v>
      </c>
      <c r="D57" s="2">
        <v>41</v>
      </c>
      <c r="E57" s="2">
        <v>148.80000000000001</v>
      </c>
      <c r="F57" s="2">
        <v>69.930000000000007</v>
      </c>
      <c r="G57" s="2">
        <v>148.80000000000001</v>
      </c>
      <c r="H57" s="2">
        <v>2867.13</v>
      </c>
      <c r="I57" s="2">
        <v>6100.8</v>
      </c>
      <c r="J57" s="2">
        <v>6100.8</v>
      </c>
      <c r="K57" s="2">
        <v>0</v>
      </c>
      <c r="L57" s="2">
        <v>0</v>
      </c>
    </row>
    <row r="58" spans="1:12" x14ac:dyDescent="0.25">
      <c r="A58" s="2">
        <v>6</v>
      </c>
      <c r="B58" s="2">
        <v>10211</v>
      </c>
      <c r="C58" s="2" t="s">
        <v>606</v>
      </c>
      <c r="D58" s="2">
        <v>22</v>
      </c>
      <c r="E58" s="2">
        <v>80.84</v>
      </c>
      <c r="F58" s="2">
        <v>32.33</v>
      </c>
      <c r="G58" s="2">
        <v>80.84</v>
      </c>
      <c r="H58" s="2">
        <v>711.26</v>
      </c>
      <c r="I58" s="2">
        <v>1778.48</v>
      </c>
      <c r="J58" s="2">
        <v>1778.48</v>
      </c>
      <c r="K58" s="2">
        <v>0</v>
      </c>
      <c r="L58" s="2">
        <v>0</v>
      </c>
    </row>
    <row r="59" spans="1:12" x14ac:dyDescent="0.25">
      <c r="A59" s="2">
        <v>9</v>
      </c>
      <c r="B59" s="2">
        <v>10215</v>
      </c>
      <c r="C59" s="2" t="s">
        <v>634</v>
      </c>
      <c r="D59" s="2">
        <v>33</v>
      </c>
      <c r="E59" s="2">
        <v>53.91</v>
      </c>
      <c r="F59" s="2">
        <v>24.26</v>
      </c>
      <c r="G59" s="2">
        <v>53.91</v>
      </c>
      <c r="H59" s="2">
        <v>800.58</v>
      </c>
      <c r="I59" s="2">
        <v>1779.03</v>
      </c>
      <c r="J59" s="2">
        <v>1779.03</v>
      </c>
      <c r="K59" s="2">
        <v>0</v>
      </c>
      <c r="L59" s="2">
        <v>0</v>
      </c>
    </row>
    <row r="60" spans="1:12" x14ac:dyDescent="0.25">
      <c r="A60" s="2">
        <v>3</v>
      </c>
      <c r="B60" s="2">
        <v>10220</v>
      </c>
      <c r="C60" s="2" t="s">
        <v>621</v>
      </c>
      <c r="D60" s="2">
        <v>30</v>
      </c>
      <c r="E60" s="2">
        <v>151.08000000000001</v>
      </c>
      <c r="F60" s="2">
        <v>89.14</v>
      </c>
      <c r="G60" s="2">
        <v>151.08000000000001</v>
      </c>
      <c r="H60" s="2">
        <v>2674.2</v>
      </c>
      <c r="I60" s="2">
        <v>4532.3999999999996</v>
      </c>
      <c r="J60" s="2">
        <v>4532.3999999999996</v>
      </c>
      <c r="K60" s="2">
        <v>0</v>
      </c>
      <c r="L60" s="2">
        <v>0</v>
      </c>
    </row>
    <row r="61" spans="1:12" x14ac:dyDescent="0.25">
      <c r="A61" s="2">
        <v>3</v>
      </c>
      <c r="B61" s="2">
        <v>10224</v>
      </c>
      <c r="C61" s="2" t="s">
        <v>635</v>
      </c>
      <c r="D61" s="2">
        <v>50</v>
      </c>
      <c r="E61" s="2">
        <v>81.36</v>
      </c>
      <c r="F61" s="2">
        <v>34.17</v>
      </c>
      <c r="G61" s="2">
        <v>81.36</v>
      </c>
      <c r="H61" s="2">
        <v>1708.5</v>
      </c>
      <c r="I61" s="2">
        <v>4068</v>
      </c>
      <c r="J61" s="2">
        <v>4068</v>
      </c>
      <c r="K61" s="2">
        <v>0</v>
      </c>
      <c r="L61" s="2">
        <v>0</v>
      </c>
    </row>
    <row r="62" spans="1:12" x14ac:dyDescent="0.25">
      <c r="A62" s="2">
        <v>1</v>
      </c>
      <c r="B62" s="2">
        <v>10227</v>
      </c>
      <c r="C62" s="2" t="s">
        <v>626</v>
      </c>
      <c r="D62" s="2">
        <v>33</v>
      </c>
      <c r="E62" s="2">
        <v>99.21</v>
      </c>
      <c r="F62" s="2">
        <v>57.54</v>
      </c>
      <c r="G62" s="2">
        <v>99.21</v>
      </c>
      <c r="H62" s="2">
        <v>1898.82</v>
      </c>
      <c r="I62" s="2">
        <v>3273.93</v>
      </c>
      <c r="J62" s="2">
        <v>3273.93</v>
      </c>
      <c r="K62" s="2">
        <v>0</v>
      </c>
      <c r="L62" s="2">
        <v>0</v>
      </c>
    </row>
    <row r="63" spans="1:12" x14ac:dyDescent="0.25">
      <c r="A63" s="2">
        <v>2</v>
      </c>
      <c r="B63" s="2">
        <v>10228</v>
      </c>
      <c r="C63" s="2" t="s">
        <v>585</v>
      </c>
      <c r="D63" s="2">
        <v>29</v>
      </c>
      <c r="E63" s="2">
        <v>214.3</v>
      </c>
      <c r="F63" s="2">
        <v>98.58</v>
      </c>
      <c r="G63" s="2">
        <v>214.3</v>
      </c>
      <c r="H63" s="2">
        <v>2858.82</v>
      </c>
      <c r="I63" s="2">
        <v>6214.7</v>
      </c>
      <c r="J63" s="2">
        <v>6214.7</v>
      </c>
      <c r="K63" s="2">
        <v>0</v>
      </c>
      <c r="L63" s="2">
        <v>0</v>
      </c>
    </row>
    <row r="64" spans="1:12" x14ac:dyDescent="0.25">
      <c r="A64" s="2">
        <v>3</v>
      </c>
      <c r="B64" s="2">
        <v>10228</v>
      </c>
      <c r="C64" s="2" t="s">
        <v>608</v>
      </c>
      <c r="D64" s="2">
        <v>24</v>
      </c>
      <c r="E64" s="2">
        <v>101.31</v>
      </c>
      <c r="F64" s="2">
        <v>60.78</v>
      </c>
      <c r="G64" s="2">
        <v>101.31</v>
      </c>
      <c r="H64" s="2">
        <v>1458.72</v>
      </c>
      <c r="I64" s="2">
        <v>2431.44</v>
      </c>
      <c r="J64" s="2">
        <v>2431.44</v>
      </c>
      <c r="K64" s="2">
        <v>0</v>
      </c>
      <c r="L64" s="2">
        <v>0</v>
      </c>
    </row>
    <row r="65" spans="1:12" x14ac:dyDescent="0.25">
      <c r="A65" s="2">
        <v>5</v>
      </c>
      <c r="B65" s="2">
        <v>10241</v>
      </c>
      <c r="C65" s="2" t="s">
        <v>636</v>
      </c>
      <c r="D65" s="2">
        <v>28</v>
      </c>
      <c r="E65" s="2">
        <v>117.44</v>
      </c>
      <c r="F65" s="2">
        <v>72.819999999999993</v>
      </c>
      <c r="G65" s="2">
        <v>117.44</v>
      </c>
      <c r="H65" s="2">
        <v>2038.96</v>
      </c>
      <c r="I65" s="2">
        <v>3288.32</v>
      </c>
      <c r="J65" s="2">
        <v>3288.32</v>
      </c>
      <c r="K65" s="2">
        <v>0</v>
      </c>
      <c r="L65" s="2">
        <v>0</v>
      </c>
    </row>
    <row r="66" spans="1:12" x14ac:dyDescent="0.25">
      <c r="A66" s="2">
        <v>9</v>
      </c>
      <c r="B66" s="2">
        <v>10241</v>
      </c>
      <c r="C66" s="2" t="s">
        <v>637</v>
      </c>
      <c r="D66" s="2">
        <v>27</v>
      </c>
      <c r="E66" s="2">
        <v>107.08</v>
      </c>
      <c r="F66" s="2">
        <v>62.11</v>
      </c>
      <c r="G66" s="2">
        <v>107.08</v>
      </c>
      <c r="H66" s="2">
        <v>1676.97</v>
      </c>
      <c r="I66" s="2">
        <v>2891.16</v>
      </c>
      <c r="J66" s="2">
        <v>2891.16</v>
      </c>
      <c r="K66" s="2">
        <v>0</v>
      </c>
      <c r="L66" s="2">
        <v>0</v>
      </c>
    </row>
    <row r="67" spans="1:12" x14ac:dyDescent="0.25">
      <c r="A67" s="2">
        <v>4</v>
      </c>
      <c r="B67" s="2">
        <v>10244</v>
      </c>
      <c r="C67" s="2" t="s">
        <v>638</v>
      </c>
      <c r="D67" s="2">
        <v>40</v>
      </c>
      <c r="E67" s="2">
        <v>97.39</v>
      </c>
      <c r="F67" s="2">
        <v>57.46</v>
      </c>
      <c r="G67" s="2">
        <v>97.39</v>
      </c>
      <c r="H67" s="2">
        <v>2298.4</v>
      </c>
      <c r="I67" s="2">
        <v>3895.6</v>
      </c>
      <c r="J67" s="2">
        <v>3895.6</v>
      </c>
      <c r="K67" s="2">
        <v>0</v>
      </c>
      <c r="L67" s="2">
        <v>0</v>
      </c>
    </row>
    <row r="68" spans="1:12" x14ac:dyDescent="0.25">
      <c r="A68" s="2">
        <v>2</v>
      </c>
      <c r="B68" s="2">
        <v>10245</v>
      </c>
      <c r="C68" s="2" t="s">
        <v>639</v>
      </c>
      <c r="D68" s="2">
        <v>28</v>
      </c>
      <c r="E68" s="2">
        <v>147.74</v>
      </c>
      <c r="F68" s="2">
        <v>103.42</v>
      </c>
      <c r="G68" s="2">
        <v>147.74</v>
      </c>
      <c r="H68" s="2">
        <v>2895.76</v>
      </c>
      <c r="I68" s="2">
        <v>4136.72</v>
      </c>
      <c r="J68" s="2">
        <v>4136.72</v>
      </c>
      <c r="K68" s="2">
        <v>0</v>
      </c>
      <c r="L68" s="2">
        <v>0</v>
      </c>
    </row>
    <row r="69" spans="1:12" x14ac:dyDescent="0.25">
      <c r="A69" s="2">
        <v>5</v>
      </c>
      <c r="B69" s="2">
        <v>10247</v>
      </c>
      <c r="C69" s="2" t="s">
        <v>627</v>
      </c>
      <c r="D69" s="2">
        <v>48</v>
      </c>
      <c r="E69" s="2">
        <v>143.62</v>
      </c>
      <c r="F69" s="2">
        <v>91.92</v>
      </c>
      <c r="G69" s="2">
        <v>143.62</v>
      </c>
      <c r="H69" s="2">
        <v>4412.16</v>
      </c>
      <c r="I69" s="2">
        <v>6893.76</v>
      </c>
      <c r="J69" s="2">
        <v>6893.76</v>
      </c>
      <c r="K69" s="2">
        <v>0</v>
      </c>
      <c r="L69" s="2">
        <v>0</v>
      </c>
    </row>
    <row r="70" spans="1:12" x14ac:dyDescent="0.25">
      <c r="A70" s="2">
        <v>11</v>
      </c>
      <c r="B70" s="2">
        <v>10248</v>
      </c>
      <c r="C70" s="2" t="s">
        <v>615</v>
      </c>
      <c r="D70" s="2">
        <v>42</v>
      </c>
      <c r="E70" s="2">
        <v>87.77</v>
      </c>
      <c r="F70" s="2">
        <v>52.66</v>
      </c>
      <c r="G70" s="2">
        <v>87.77</v>
      </c>
      <c r="H70" s="2">
        <v>2211.7199999999998</v>
      </c>
      <c r="I70" s="2">
        <v>3686.34</v>
      </c>
      <c r="J70" s="2">
        <v>3686.34</v>
      </c>
      <c r="K70" s="2">
        <v>0</v>
      </c>
      <c r="L70" s="2">
        <v>0</v>
      </c>
    </row>
    <row r="71" spans="1:12" x14ac:dyDescent="0.25">
      <c r="A71" s="2">
        <v>10</v>
      </c>
      <c r="B71" s="2">
        <v>10248</v>
      </c>
      <c r="C71" s="2" t="s">
        <v>630</v>
      </c>
      <c r="D71" s="2">
        <v>48</v>
      </c>
      <c r="E71" s="2">
        <v>122.89</v>
      </c>
      <c r="F71" s="2">
        <v>82.34</v>
      </c>
      <c r="G71" s="2">
        <v>122.89</v>
      </c>
      <c r="H71" s="2">
        <v>3952.32</v>
      </c>
      <c r="I71" s="2">
        <v>5898.72</v>
      </c>
      <c r="J71" s="2">
        <v>5898.72</v>
      </c>
      <c r="K71" s="2">
        <v>0</v>
      </c>
      <c r="L71" s="2">
        <v>0</v>
      </c>
    </row>
    <row r="72" spans="1:12" x14ac:dyDescent="0.25">
      <c r="A72" s="2">
        <v>2</v>
      </c>
      <c r="B72" s="2">
        <v>10249</v>
      </c>
      <c r="C72" s="2" t="s">
        <v>612</v>
      </c>
      <c r="D72" s="2">
        <v>25</v>
      </c>
      <c r="E72" s="2">
        <v>65.75</v>
      </c>
      <c r="F72" s="2">
        <v>26.3</v>
      </c>
      <c r="G72" s="2">
        <v>65.75</v>
      </c>
      <c r="H72" s="2">
        <v>657.5</v>
      </c>
      <c r="I72" s="2">
        <v>1643.75</v>
      </c>
      <c r="J72" s="2">
        <v>1643.75</v>
      </c>
      <c r="K72" s="2">
        <v>0</v>
      </c>
      <c r="L72" s="2">
        <v>0</v>
      </c>
    </row>
    <row r="73" spans="1:12" x14ac:dyDescent="0.25">
      <c r="A73" s="2">
        <v>4</v>
      </c>
      <c r="B73" s="2">
        <v>10250</v>
      </c>
      <c r="C73" s="2" t="s">
        <v>640</v>
      </c>
      <c r="D73" s="2">
        <v>27</v>
      </c>
      <c r="E73" s="2">
        <v>84.48</v>
      </c>
      <c r="F73" s="2">
        <v>49</v>
      </c>
      <c r="G73" s="2">
        <v>84.48</v>
      </c>
      <c r="H73" s="2">
        <v>1323</v>
      </c>
      <c r="I73" s="2">
        <v>2280.96</v>
      </c>
      <c r="J73" s="2">
        <v>2280.96</v>
      </c>
      <c r="K73" s="2">
        <v>0</v>
      </c>
      <c r="L73" s="2">
        <v>0</v>
      </c>
    </row>
    <row r="74" spans="1:12" x14ac:dyDescent="0.25">
      <c r="A74" s="2">
        <v>5</v>
      </c>
      <c r="B74" s="2">
        <v>10250</v>
      </c>
      <c r="C74" s="2" t="s">
        <v>641</v>
      </c>
      <c r="D74" s="2">
        <v>37</v>
      </c>
      <c r="E74" s="2">
        <v>72.45</v>
      </c>
      <c r="F74" s="2">
        <v>36.229999999999997</v>
      </c>
      <c r="G74" s="2">
        <v>72.45</v>
      </c>
      <c r="H74" s="2">
        <v>1340.51</v>
      </c>
      <c r="I74" s="2">
        <v>2680.65</v>
      </c>
      <c r="J74" s="2">
        <v>2680.65</v>
      </c>
      <c r="K74" s="2">
        <v>0</v>
      </c>
      <c r="L74" s="2">
        <v>0</v>
      </c>
    </row>
    <row r="75" spans="1:12" x14ac:dyDescent="0.25">
      <c r="A75" s="2">
        <v>2</v>
      </c>
      <c r="B75" s="2">
        <v>10250</v>
      </c>
      <c r="C75" s="2" t="s">
        <v>603</v>
      </c>
      <c r="D75" s="2">
        <v>31</v>
      </c>
      <c r="E75" s="2">
        <v>99.89</v>
      </c>
      <c r="F75" s="2">
        <v>66.92</v>
      </c>
      <c r="G75" s="2">
        <v>99.89</v>
      </c>
      <c r="H75" s="2">
        <v>2074.52</v>
      </c>
      <c r="I75" s="2">
        <v>3096.59</v>
      </c>
      <c r="J75" s="2">
        <v>3096.59</v>
      </c>
      <c r="K75" s="2">
        <v>0</v>
      </c>
      <c r="L75" s="2">
        <v>0</v>
      </c>
    </row>
    <row r="76" spans="1:12" x14ac:dyDescent="0.25">
      <c r="A76" s="2">
        <v>9</v>
      </c>
      <c r="B76" s="2">
        <v>10250</v>
      </c>
      <c r="C76" s="2" t="s">
        <v>590</v>
      </c>
      <c r="D76" s="2">
        <v>31</v>
      </c>
      <c r="E76" s="2">
        <v>91.34</v>
      </c>
      <c r="F76" s="2">
        <v>51.15</v>
      </c>
      <c r="G76" s="2">
        <v>91.34</v>
      </c>
      <c r="H76" s="2">
        <v>1585.65</v>
      </c>
      <c r="I76" s="2">
        <v>2831.54</v>
      </c>
      <c r="J76" s="2">
        <v>2831.54</v>
      </c>
      <c r="K76" s="2">
        <v>0</v>
      </c>
      <c r="L76" s="2">
        <v>0</v>
      </c>
    </row>
    <row r="77" spans="1:12" x14ac:dyDescent="0.25">
      <c r="A77" s="2">
        <v>9</v>
      </c>
      <c r="B77" s="2">
        <v>10262</v>
      </c>
      <c r="C77" s="2" t="s">
        <v>642</v>
      </c>
      <c r="D77" s="2">
        <v>49</v>
      </c>
      <c r="E77" s="2">
        <v>157.69</v>
      </c>
      <c r="F77" s="2">
        <v>77.27</v>
      </c>
      <c r="G77" s="2">
        <v>157.69</v>
      </c>
      <c r="H77" s="2">
        <v>3786.23</v>
      </c>
      <c r="I77" s="2">
        <v>7726.81</v>
      </c>
      <c r="J77" s="2">
        <v>7726.81</v>
      </c>
      <c r="K77" s="2">
        <v>0</v>
      </c>
      <c r="L77" s="2">
        <v>0</v>
      </c>
    </row>
    <row r="78" spans="1:12" x14ac:dyDescent="0.25">
      <c r="A78" s="2">
        <v>11</v>
      </c>
      <c r="B78" s="2">
        <v>10262</v>
      </c>
      <c r="C78" s="2" t="s">
        <v>612</v>
      </c>
      <c r="D78" s="2">
        <v>46</v>
      </c>
      <c r="E78" s="2">
        <v>65.75</v>
      </c>
      <c r="F78" s="2">
        <v>26.3</v>
      </c>
      <c r="G78" s="2">
        <v>65.75</v>
      </c>
      <c r="H78" s="2">
        <v>1209.8</v>
      </c>
      <c r="I78" s="2">
        <v>3024.5</v>
      </c>
      <c r="J78" s="2">
        <v>3024.5</v>
      </c>
      <c r="K78" s="2">
        <v>0</v>
      </c>
      <c r="L78" s="2">
        <v>0</v>
      </c>
    </row>
    <row r="79" spans="1:12" x14ac:dyDescent="0.25">
      <c r="A79" s="2">
        <v>4</v>
      </c>
      <c r="B79" s="2">
        <v>10263</v>
      </c>
      <c r="C79" s="2" t="s">
        <v>643</v>
      </c>
      <c r="D79" s="2">
        <v>41</v>
      </c>
      <c r="E79" s="2">
        <v>193.66</v>
      </c>
      <c r="F79" s="2">
        <v>91.02</v>
      </c>
      <c r="G79" s="2">
        <v>193.66</v>
      </c>
      <c r="H79" s="2">
        <v>3731.82</v>
      </c>
      <c r="I79" s="2">
        <v>7940.06</v>
      </c>
      <c r="J79" s="2">
        <v>7940.06</v>
      </c>
      <c r="K79" s="2">
        <v>0</v>
      </c>
      <c r="L79" s="2">
        <v>0</v>
      </c>
    </row>
    <row r="80" spans="1:12" x14ac:dyDescent="0.25">
      <c r="A80" s="2">
        <v>10</v>
      </c>
      <c r="B80" s="2">
        <v>10266</v>
      </c>
      <c r="C80" s="2" t="s">
        <v>644</v>
      </c>
      <c r="D80" s="2">
        <v>33</v>
      </c>
      <c r="E80" s="2">
        <v>77</v>
      </c>
      <c r="F80" s="2">
        <v>53.9</v>
      </c>
      <c r="G80" s="2">
        <v>77</v>
      </c>
      <c r="H80" s="2">
        <v>1778.7</v>
      </c>
      <c r="I80" s="2">
        <v>2541</v>
      </c>
      <c r="J80" s="2">
        <v>2541</v>
      </c>
      <c r="K80" s="2">
        <v>0</v>
      </c>
      <c r="L80" s="2">
        <v>0</v>
      </c>
    </row>
    <row r="81" spans="1:12" x14ac:dyDescent="0.25">
      <c r="A81" s="2">
        <v>1</v>
      </c>
      <c r="B81" s="2">
        <v>10267</v>
      </c>
      <c r="C81" s="2" t="s">
        <v>645</v>
      </c>
      <c r="D81" s="2">
        <v>36</v>
      </c>
      <c r="E81" s="2">
        <v>71.27</v>
      </c>
      <c r="F81" s="2">
        <v>34.21</v>
      </c>
      <c r="G81" s="2">
        <v>71.27</v>
      </c>
      <c r="H81" s="2">
        <v>1231.56</v>
      </c>
      <c r="I81" s="2">
        <v>2565.7199999999998</v>
      </c>
      <c r="J81" s="2">
        <v>2565.7199999999998</v>
      </c>
      <c r="K81" s="2">
        <v>0</v>
      </c>
      <c r="L81" s="2">
        <v>0</v>
      </c>
    </row>
    <row r="82" spans="1:12" x14ac:dyDescent="0.25">
      <c r="A82" s="2">
        <v>9</v>
      </c>
      <c r="B82" s="2">
        <v>10268</v>
      </c>
      <c r="C82" s="2" t="s">
        <v>617</v>
      </c>
      <c r="D82" s="2">
        <v>31</v>
      </c>
      <c r="E82" s="2">
        <v>60.54</v>
      </c>
      <c r="F82" s="2">
        <v>33.299999999999997</v>
      </c>
      <c r="G82" s="2">
        <v>60.54</v>
      </c>
      <c r="H82" s="2">
        <v>1032.3</v>
      </c>
      <c r="I82" s="2">
        <v>1876.74</v>
      </c>
      <c r="J82" s="2">
        <v>1876.74</v>
      </c>
      <c r="K82" s="2">
        <v>0</v>
      </c>
      <c r="L82" s="2">
        <v>0</v>
      </c>
    </row>
    <row r="83" spans="1:12" x14ac:dyDescent="0.25">
      <c r="A83" s="2">
        <v>4</v>
      </c>
      <c r="B83" s="2">
        <v>10270</v>
      </c>
      <c r="C83" s="2" t="s">
        <v>601</v>
      </c>
      <c r="D83" s="2">
        <v>46</v>
      </c>
      <c r="E83" s="2">
        <v>101.15</v>
      </c>
      <c r="F83" s="2">
        <v>46.53</v>
      </c>
      <c r="G83" s="2">
        <v>101.15</v>
      </c>
      <c r="H83" s="2">
        <v>2140.38</v>
      </c>
      <c r="I83" s="2">
        <v>4652.8999999999996</v>
      </c>
      <c r="J83" s="2">
        <v>4652.8999999999996</v>
      </c>
      <c r="K83" s="2">
        <v>0</v>
      </c>
      <c r="L83" s="2">
        <v>0</v>
      </c>
    </row>
    <row r="84" spans="1:12" x14ac:dyDescent="0.25">
      <c r="A84" s="2">
        <v>9</v>
      </c>
      <c r="B84" s="2">
        <v>10271</v>
      </c>
      <c r="C84" s="2" t="s">
        <v>592</v>
      </c>
      <c r="D84" s="2">
        <v>20</v>
      </c>
      <c r="E84" s="2">
        <v>169.34</v>
      </c>
      <c r="F84" s="2">
        <v>77.900000000000006</v>
      </c>
      <c r="G84" s="2">
        <v>169.34</v>
      </c>
      <c r="H84" s="2">
        <v>1558</v>
      </c>
      <c r="I84" s="2">
        <v>3386.8</v>
      </c>
      <c r="J84" s="2">
        <v>3386.8</v>
      </c>
      <c r="K84" s="2">
        <v>0</v>
      </c>
      <c r="L84" s="2">
        <v>0</v>
      </c>
    </row>
    <row r="85" spans="1:12" x14ac:dyDescent="0.25">
      <c r="A85" s="2">
        <v>4</v>
      </c>
      <c r="B85" s="2">
        <v>10273</v>
      </c>
      <c r="C85" s="2" t="s">
        <v>646</v>
      </c>
      <c r="D85" s="2">
        <v>30</v>
      </c>
      <c r="E85" s="2">
        <v>136</v>
      </c>
      <c r="F85" s="2">
        <v>85.68</v>
      </c>
      <c r="G85" s="2">
        <v>136</v>
      </c>
      <c r="H85" s="2">
        <v>2570.4</v>
      </c>
      <c r="I85" s="2">
        <v>4080</v>
      </c>
      <c r="J85" s="2">
        <v>4080</v>
      </c>
      <c r="K85" s="2">
        <v>0</v>
      </c>
      <c r="L85" s="2">
        <v>0</v>
      </c>
    </row>
    <row r="86" spans="1:12" x14ac:dyDescent="0.25">
      <c r="A86" s="2">
        <v>1</v>
      </c>
      <c r="B86" s="2">
        <v>10273</v>
      </c>
      <c r="C86" s="2" t="s">
        <v>604</v>
      </c>
      <c r="D86" s="2">
        <v>50</v>
      </c>
      <c r="E86" s="2">
        <v>105.87</v>
      </c>
      <c r="F86" s="2">
        <v>64.58</v>
      </c>
      <c r="G86" s="2">
        <v>105.87</v>
      </c>
      <c r="H86" s="2">
        <v>3229</v>
      </c>
      <c r="I86" s="2">
        <v>5293.5</v>
      </c>
      <c r="J86" s="2">
        <v>5293.5</v>
      </c>
      <c r="K86" s="2">
        <v>0</v>
      </c>
      <c r="L86" s="2">
        <v>0</v>
      </c>
    </row>
    <row r="87" spans="1:12" x14ac:dyDescent="0.25">
      <c r="A87" s="2">
        <v>3</v>
      </c>
      <c r="B87" s="2">
        <v>10273</v>
      </c>
      <c r="C87" s="2" t="s">
        <v>647</v>
      </c>
      <c r="D87" s="2">
        <v>48</v>
      </c>
      <c r="E87" s="2">
        <v>83.86</v>
      </c>
      <c r="F87" s="2">
        <v>48.64</v>
      </c>
      <c r="G87" s="2">
        <v>83.86</v>
      </c>
      <c r="H87" s="2">
        <v>2334.7199999999998</v>
      </c>
      <c r="I87" s="2">
        <v>4025.28</v>
      </c>
      <c r="J87" s="2">
        <v>4025.28</v>
      </c>
      <c r="K87" s="2">
        <v>0</v>
      </c>
      <c r="L87" s="2">
        <v>0</v>
      </c>
    </row>
    <row r="88" spans="1:12" x14ac:dyDescent="0.25">
      <c r="A88" s="2">
        <v>4</v>
      </c>
      <c r="B88" s="2">
        <v>10274</v>
      </c>
      <c r="C88" s="2" t="s">
        <v>602</v>
      </c>
      <c r="D88" s="2">
        <v>32</v>
      </c>
      <c r="E88" s="2">
        <v>49.66</v>
      </c>
      <c r="F88" s="2">
        <v>32.770000000000003</v>
      </c>
      <c r="G88" s="2">
        <v>49.66</v>
      </c>
      <c r="H88" s="2">
        <v>1048.6400000000001</v>
      </c>
      <c r="I88" s="2">
        <v>1589.12</v>
      </c>
      <c r="J88" s="2">
        <v>1589.12</v>
      </c>
      <c r="K88" s="2">
        <v>0</v>
      </c>
      <c r="L88" s="2">
        <v>0</v>
      </c>
    </row>
    <row r="89" spans="1:12" x14ac:dyDescent="0.25">
      <c r="A89" s="2">
        <v>14</v>
      </c>
      <c r="B89" s="2">
        <v>10276</v>
      </c>
      <c r="C89" s="2" t="s">
        <v>648</v>
      </c>
      <c r="D89" s="2">
        <v>43</v>
      </c>
      <c r="E89" s="2">
        <v>150.62</v>
      </c>
      <c r="F89" s="2">
        <v>66.27</v>
      </c>
      <c r="G89" s="2">
        <v>150.62</v>
      </c>
      <c r="H89" s="2">
        <v>2849.61</v>
      </c>
      <c r="I89" s="2">
        <v>6476.66</v>
      </c>
      <c r="J89" s="2">
        <v>6476.66</v>
      </c>
      <c r="K89" s="2">
        <v>0</v>
      </c>
      <c r="L89" s="2">
        <v>0</v>
      </c>
    </row>
    <row r="90" spans="1:12" x14ac:dyDescent="0.25">
      <c r="A90" s="2">
        <v>7</v>
      </c>
      <c r="B90" s="2">
        <v>10280</v>
      </c>
      <c r="C90" s="2" t="s">
        <v>626</v>
      </c>
      <c r="D90" s="2">
        <v>34</v>
      </c>
      <c r="E90" s="2">
        <v>99.21</v>
      </c>
      <c r="F90" s="2">
        <v>57.54</v>
      </c>
      <c r="G90" s="2">
        <v>99.21</v>
      </c>
      <c r="H90" s="2">
        <v>1956.36</v>
      </c>
      <c r="I90" s="2">
        <v>3373.14</v>
      </c>
      <c r="J90" s="2">
        <v>3373.14</v>
      </c>
      <c r="K90" s="2">
        <v>0</v>
      </c>
      <c r="L90" s="2">
        <v>0</v>
      </c>
    </row>
    <row r="91" spans="1:12" x14ac:dyDescent="0.25">
      <c r="A91" s="2">
        <v>6</v>
      </c>
      <c r="B91" s="2">
        <v>10285</v>
      </c>
      <c r="C91" s="2" t="s">
        <v>616</v>
      </c>
      <c r="D91" s="2">
        <v>36</v>
      </c>
      <c r="E91" s="2">
        <v>95.7</v>
      </c>
      <c r="F91" s="2">
        <v>48.81</v>
      </c>
      <c r="G91" s="2">
        <v>95.7</v>
      </c>
      <c r="H91" s="2">
        <v>1757.16</v>
      </c>
      <c r="I91" s="2">
        <v>3445.2</v>
      </c>
      <c r="J91" s="2">
        <v>3445.2</v>
      </c>
      <c r="K91" s="2">
        <v>0</v>
      </c>
      <c r="L91" s="2">
        <v>0</v>
      </c>
    </row>
    <row r="92" spans="1:12" x14ac:dyDescent="0.25">
      <c r="A92" s="2">
        <v>10</v>
      </c>
      <c r="B92" s="2">
        <v>10287</v>
      </c>
      <c r="C92" s="2" t="s">
        <v>649</v>
      </c>
      <c r="D92" s="2">
        <v>45</v>
      </c>
      <c r="E92" s="2">
        <v>117.44</v>
      </c>
      <c r="F92" s="2">
        <v>75.16</v>
      </c>
      <c r="G92" s="2">
        <v>117.44</v>
      </c>
      <c r="H92" s="2">
        <v>3382.2</v>
      </c>
      <c r="I92" s="2">
        <v>5284.8</v>
      </c>
      <c r="J92" s="2">
        <v>5284.8</v>
      </c>
      <c r="K92" s="2">
        <v>0</v>
      </c>
      <c r="L92" s="2">
        <v>0</v>
      </c>
    </row>
    <row r="93" spans="1:12" x14ac:dyDescent="0.25">
      <c r="A93" s="2">
        <v>10</v>
      </c>
      <c r="B93" s="2">
        <v>10292</v>
      </c>
      <c r="C93" s="2" t="s">
        <v>650</v>
      </c>
      <c r="D93" s="2">
        <v>50</v>
      </c>
      <c r="E93" s="2">
        <v>54.11</v>
      </c>
      <c r="F93" s="2">
        <v>25.98</v>
      </c>
      <c r="G93" s="2">
        <v>54.11</v>
      </c>
      <c r="H93" s="2">
        <v>1299</v>
      </c>
      <c r="I93" s="2">
        <v>2705.5</v>
      </c>
      <c r="J93" s="2">
        <v>2705.5</v>
      </c>
      <c r="K93" s="2">
        <v>0</v>
      </c>
      <c r="L93" s="2">
        <v>0</v>
      </c>
    </row>
    <row r="94" spans="1:12" x14ac:dyDescent="0.25">
      <c r="A94" s="2">
        <v>1</v>
      </c>
      <c r="B94" s="2">
        <v>10295</v>
      </c>
      <c r="C94" s="2" t="s">
        <v>646</v>
      </c>
      <c r="D94" s="2">
        <v>24</v>
      </c>
      <c r="E94" s="2">
        <v>136</v>
      </c>
      <c r="F94" s="2">
        <v>85.68</v>
      </c>
      <c r="G94" s="2">
        <v>136</v>
      </c>
      <c r="H94" s="2">
        <v>2056.3200000000002</v>
      </c>
      <c r="I94" s="2">
        <v>3264</v>
      </c>
      <c r="J94" s="2">
        <v>3264</v>
      </c>
      <c r="K94" s="2">
        <v>0</v>
      </c>
      <c r="L94" s="2">
        <v>0</v>
      </c>
    </row>
    <row r="95" spans="1:12" x14ac:dyDescent="0.25">
      <c r="A95" s="2">
        <v>12</v>
      </c>
      <c r="B95" s="2">
        <v>10296</v>
      </c>
      <c r="C95" s="2" t="s">
        <v>604</v>
      </c>
      <c r="D95" s="2">
        <v>22</v>
      </c>
      <c r="E95" s="2">
        <v>105.87</v>
      </c>
      <c r="F95" s="2">
        <v>64.58</v>
      </c>
      <c r="G95" s="2">
        <v>105.87</v>
      </c>
      <c r="H95" s="2">
        <v>1420.76</v>
      </c>
      <c r="I95" s="2">
        <v>2329.14</v>
      </c>
      <c r="J95" s="2">
        <v>2329.14</v>
      </c>
      <c r="K95" s="2">
        <v>0</v>
      </c>
      <c r="L95" s="2">
        <v>0</v>
      </c>
    </row>
    <row r="96" spans="1:12" x14ac:dyDescent="0.25">
      <c r="A96" s="2">
        <v>2</v>
      </c>
      <c r="B96" s="2">
        <v>10298</v>
      </c>
      <c r="C96" s="2" t="s">
        <v>651</v>
      </c>
      <c r="D96" s="2">
        <v>32</v>
      </c>
      <c r="E96" s="2">
        <v>60.57</v>
      </c>
      <c r="F96" s="2">
        <v>24.23</v>
      </c>
      <c r="G96" s="2">
        <v>60.57</v>
      </c>
      <c r="H96" s="2">
        <v>775.36</v>
      </c>
      <c r="I96" s="2">
        <v>1938.24</v>
      </c>
      <c r="J96" s="2">
        <v>1938.24</v>
      </c>
      <c r="K96" s="2">
        <v>0</v>
      </c>
      <c r="L96" s="2">
        <v>0</v>
      </c>
    </row>
    <row r="97" spans="1:12" x14ac:dyDescent="0.25">
      <c r="A97" s="2">
        <v>3</v>
      </c>
      <c r="B97" s="2">
        <v>10299</v>
      </c>
      <c r="C97" s="2" t="s">
        <v>652</v>
      </c>
      <c r="D97" s="2">
        <v>39</v>
      </c>
      <c r="E97" s="2">
        <v>62.17</v>
      </c>
      <c r="F97" s="2">
        <v>32.950000000000003</v>
      </c>
      <c r="G97" s="2">
        <v>62.17</v>
      </c>
      <c r="H97" s="2">
        <v>1285.05</v>
      </c>
      <c r="I97" s="2">
        <v>2424.63</v>
      </c>
      <c r="J97" s="2">
        <v>2424.63</v>
      </c>
      <c r="K97" s="2">
        <v>0</v>
      </c>
      <c r="L97" s="2">
        <v>0</v>
      </c>
    </row>
    <row r="98" spans="1:12" x14ac:dyDescent="0.25">
      <c r="A98" s="2">
        <v>1</v>
      </c>
      <c r="B98" s="2">
        <v>10305</v>
      </c>
      <c r="C98" s="2" t="s">
        <v>653</v>
      </c>
      <c r="D98" s="2">
        <v>36</v>
      </c>
      <c r="E98" s="2">
        <v>118.28</v>
      </c>
      <c r="F98" s="2">
        <v>69.78</v>
      </c>
      <c r="G98" s="2">
        <v>118.28</v>
      </c>
      <c r="H98" s="2">
        <v>2512.08</v>
      </c>
      <c r="I98" s="2">
        <v>4258.08</v>
      </c>
      <c r="J98" s="2">
        <v>4258.08</v>
      </c>
      <c r="K98" s="2">
        <v>0</v>
      </c>
      <c r="L98" s="2">
        <v>0</v>
      </c>
    </row>
    <row r="99" spans="1:12" x14ac:dyDescent="0.25">
      <c r="A99" s="2">
        <v>5</v>
      </c>
      <c r="B99" s="2">
        <v>10308</v>
      </c>
      <c r="C99" s="2" t="s">
        <v>603</v>
      </c>
      <c r="D99" s="2">
        <v>24</v>
      </c>
      <c r="E99" s="2">
        <v>99.89</v>
      </c>
      <c r="F99" s="2">
        <v>66.92</v>
      </c>
      <c r="G99" s="2">
        <v>99.89</v>
      </c>
      <c r="H99" s="2">
        <v>1606.08</v>
      </c>
      <c r="I99" s="2">
        <v>2397.36</v>
      </c>
      <c r="J99" s="2">
        <v>2397.36</v>
      </c>
      <c r="K99" s="2">
        <v>0</v>
      </c>
      <c r="L99" s="2">
        <v>0</v>
      </c>
    </row>
    <row r="100" spans="1:12" x14ac:dyDescent="0.25">
      <c r="A100" s="2">
        <v>9</v>
      </c>
      <c r="B100" s="2">
        <v>10311</v>
      </c>
      <c r="C100" s="2" t="s">
        <v>614</v>
      </c>
      <c r="D100" s="2">
        <v>29</v>
      </c>
      <c r="E100" s="2">
        <v>124.44</v>
      </c>
      <c r="F100" s="2">
        <v>65.959999999999994</v>
      </c>
      <c r="G100" s="2">
        <v>124.44</v>
      </c>
      <c r="H100" s="2">
        <v>1912.84</v>
      </c>
      <c r="I100" s="2">
        <v>3608.76</v>
      </c>
      <c r="J100" s="2">
        <v>3608.76</v>
      </c>
      <c r="K100" s="2">
        <v>0</v>
      </c>
      <c r="L100" s="2">
        <v>0</v>
      </c>
    </row>
    <row r="101" spans="1:12" x14ac:dyDescent="0.25">
      <c r="A101" s="2">
        <v>1</v>
      </c>
      <c r="B101" s="2">
        <v>10311</v>
      </c>
      <c r="C101" s="2" t="s">
        <v>618</v>
      </c>
      <c r="D101" s="2">
        <v>41</v>
      </c>
      <c r="E101" s="2">
        <v>92.03</v>
      </c>
      <c r="F101" s="2">
        <v>43.26</v>
      </c>
      <c r="G101" s="2">
        <v>92.03</v>
      </c>
      <c r="H101" s="2">
        <v>1773.66</v>
      </c>
      <c r="I101" s="2">
        <v>3773.23</v>
      </c>
      <c r="J101" s="2">
        <v>3773.23</v>
      </c>
      <c r="K101" s="2">
        <v>0</v>
      </c>
      <c r="L101" s="2">
        <v>0</v>
      </c>
    </row>
    <row r="102" spans="1:12" x14ac:dyDescent="0.25">
      <c r="A102" s="2">
        <v>5</v>
      </c>
      <c r="B102" s="2">
        <v>10311</v>
      </c>
      <c r="C102" s="2" t="s">
        <v>654</v>
      </c>
      <c r="D102" s="2">
        <v>25</v>
      </c>
      <c r="E102" s="2">
        <v>85.61</v>
      </c>
      <c r="F102" s="2">
        <v>50.51</v>
      </c>
      <c r="G102" s="2">
        <v>85.61</v>
      </c>
      <c r="H102" s="2">
        <v>1262.75</v>
      </c>
      <c r="I102" s="2">
        <v>2140.25</v>
      </c>
      <c r="J102" s="2">
        <v>2140.25</v>
      </c>
      <c r="K102" s="2">
        <v>0</v>
      </c>
      <c r="L102" s="2">
        <v>0</v>
      </c>
    </row>
    <row r="103" spans="1:12" x14ac:dyDescent="0.25">
      <c r="A103" s="2">
        <v>3</v>
      </c>
      <c r="B103" s="2">
        <v>10312</v>
      </c>
      <c r="C103" s="2" t="s">
        <v>585</v>
      </c>
      <c r="D103" s="2">
        <v>48</v>
      </c>
      <c r="E103" s="2">
        <v>214.3</v>
      </c>
      <c r="F103" s="2">
        <v>98.58</v>
      </c>
      <c r="G103" s="2">
        <v>214.3</v>
      </c>
      <c r="H103" s="2">
        <v>4731.84</v>
      </c>
      <c r="I103" s="2">
        <v>10286.4</v>
      </c>
      <c r="J103" s="2">
        <v>10286.4</v>
      </c>
      <c r="K103" s="2">
        <v>0</v>
      </c>
      <c r="L103" s="2">
        <v>0</v>
      </c>
    </row>
    <row r="104" spans="1:12" x14ac:dyDescent="0.25">
      <c r="A104" s="2">
        <v>10</v>
      </c>
      <c r="B104" s="2">
        <v>10312</v>
      </c>
      <c r="C104" s="2" t="s">
        <v>655</v>
      </c>
      <c r="D104" s="2">
        <v>43</v>
      </c>
      <c r="E104" s="2">
        <v>102.74</v>
      </c>
      <c r="F104" s="2">
        <v>60.62</v>
      </c>
      <c r="G104" s="2">
        <v>102.74</v>
      </c>
      <c r="H104" s="2">
        <v>2606.66</v>
      </c>
      <c r="I104" s="2">
        <v>4417.82</v>
      </c>
      <c r="J104" s="2">
        <v>4417.82</v>
      </c>
      <c r="K104" s="2">
        <v>0</v>
      </c>
      <c r="L104" s="2">
        <v>0</v>
      </c>
    </row>
    <row r="105" spans="1:12" x14ac:dyDescent="0.25">
      <c r="A105" s="2">
        <v>6</v>
      </c>
      <c r="B105" s="2">
        <v>10313</v>
      </c>
      <c r="C105" s="2" t="s">
        <v>656</v>
      </c>
      <c r="D105" s="2">
        <v>27</v>
      </c>
      <c r="E105" s="2">
        <v>96.31</v>
      </c>
      <c r="F105" s="2">
        <v>53.93</v>
      </c>
      <c r="G105" s="2">
        <v>96.31</v>
      </c>
      <c r="H105" s="2">
        <v>1456.11</v>
      </c>
      <c r="I105" s="2">
        <v>2600.37</v>
      </c>
      <c r="J105" s="2">
        <v>2600.37</v>
      </c>
      <c r="K105" s="2">
        <v>0</v>
      </c>
      <c r="L105" s="2">
        <v>0</v>
      </c>
    </row>
    <row r="106" spans="1:12" x14ac:dyDescent="0.25">
      <c r="A106" s="2">
        <v>12</v>
      </c>
      <c r="B106" s="2">
        <v>10314</v>
      </c>
      <c r="C106" s="2" t="s">
        <v>657</v>
      </c>
      <c r="D106" s="2">
        <v>28</v>
      </c>
      <c r="E106" s="2">
        <v>115.75</v>
      </c>
      <c r="F106" s="2">
        <v>68.290000000000006</v>
      </c>
      <c r="G106" s="2">
        <v>115.75</v>
      </c>
      <c r="H106" s="2">
        <v>1912.12</v>
      </c>
      <c r="I106" s="2">
        <v>3241</v>
      </c>
      <c r="J106" s="2">
        <v>3241</v>
      </c>
      <c r="K106" s="2">
        <v>0</v>
      </c>
      <c r="L106" s="2">
        <v>0</v>
      </c>
    </row>
    <row r="107" spans="1:12" x14ac:dyDescent="0.25">
      <c r="A107" s="2">
        <v>9</v>
      </c>
      <c r="B107" s="2">
        <v>10321</v>
      </c>
      <c r="C107" s="2" t="s">
        <v>658</v>
      </c>
      <c r="D107" s="2">
        <v>25</v>
      </c>
      <c r="E107" s="2">
        <v>142.25</v>
      </c>
      <c r="F107" s="2">
        <v>93.89</v>
      </c>
      <c r="G107" s="2">
        <v>142.25</v>
      </c>
      <c r="H107" s="2">
        <v>2347.25</v>
      </c>
      <c r="I107" s="2">
        <v>3556.25</v>
      </c>
      <c r="J107" s="2">
        <v>3556.25</v>
      </c>
      <c r="K107" s="2">
        <v>0</v>
      </c>
      <c r="L107" s="2">
        <v>0</v>
      </c>
    </row>
    <row r="108" spans="1:12" x14ac:dyDescent="0.25">
      <c r="A108" s="2">
        <v>9</v>
      </c>
      <c r="B108" s="2">
        <v>10322</v>
      </c>
      <c r="C108" s="2" t="s">
        <v>659</v>
      </c>
      <c r="D108" s="2">
        <v>27</v>
      </c>
      <c r="E108" s="2">
        <v>136.66999999999999</v>
      </c>
      <c r="F108" s="2">
        <v>77.900000000000006</v>
      </c>
      <c r="G108" s="2">
        <v>136.66999999999999</v>
      </c>
      <c r="H108" s="2">
        <v>2103.3000000000002</v>
      </c>
      <c r="I108" s="2">
        <v>3690.09</v>
      </c>
      <c r="J108" s="2">
        <v>3690.09</v>
      </c>
      <c r="K108" s="2">
        <v>0</v>
      </c>
      <c r="L108" s="2">
        <v>0</v>
      </c>
    </row>
    <row r="109" spans="1:12" x14ac:dyDescent="0.25">
      <c r="A109" s="2">
        <v>13</v>
      </c>
      <c r="B109" s="2">
        <v>10329</v>
      </c>
      <c r="C109" s="2" t="s">
        <v>649</v>
      </c>
      <c r="D109" s="2">
        <v>46</v>
      </c>
      <c r="E109" s="2">
        <v>117.44</v>
      </c>
      <c r="F109" s="2">
        <v>75.16</v>
      </c>
      <c r="G109" s="2">
        <v>117.44</v>
      </c>
      <c r="H109" s="2">
        <v>3457.36</v>
      </c>
      <c r="I109" s="2">
        <v>5402.24</v>
      </c>
      <c r="J109" s="2">
        <v>5402.24</v>
      </c>
      <c r="K109" s="2">
        <v>0</v>
      </c>
      <c r="L109" s="2">
        <v>0</v>
      </c>
    </row>
    <row r="110" spans="1:12" x14ac:dyDescent="0.25">
      <c r="A110" s="2">
        <v>11</v>
      </c>
      <c r="B110" s="2">
        <v>10331</v>
      </c>
      <c r="C110" s="2" t="s">
        <v>592</v>
      </c>
      <c r="D110" s="2">
        <v>27</v>
      </c>
      <c r="E110" s="2">
        <v>169.34</v>
      </c>
      <c r="F110" s="2">
        <v>77.900000000000006</v>
      </c>
      <c r="G110" s="2">
        <v>169.34</v>
      </c>
      <c r="H110" s="2">
        <v>2103.3000000000002</v>
      </c>
      <c r="I110" s="2">
        <v>4572.18</v>
      </c>
      <c r="J110" s="2">
        <v>4572.18</v>
      </c>
      <c r="K110" s="2">
        <v>0</v>
      </c>
      <c r="L110" s="2">
        <v>0</v>
      </c>
    </row>
    <row r="111" spans="1:12" x14ac:dyDescent="0.25">
      <c r="A111" s="2">
        <v>2</v>
      </c>
      <c r="B111" s="2">
        <v>10332</v>
      </c>
      <c r="C111" s="2" t="s">
        <v>618</v>
      </c>
      <c r="D111" s="2">
        <v>50</v>
      </c>
      <c r="E111" s="2">
        <v>92.03</v>
      </c>
      <c r="F111" s="2">
        <v>43.26</v>
      </c>
      <c r="G111" s="2">
        <v>92.03</v>
      </c>
      <c r="H111" s="2">
        <v>2163</v>
      </c>
      <c r="I111" s="2">
        <v>4601.5</v>
      </c>
      <c r="J111" s="2">
        <v>4601.5</v>
      </c>
      <c r="K111" s="2">
        <v>0</v>
      </c>
      <c r="L111" s="2">
        <v>0</v>
      </c>
    </row>
    <row r="112" spans="1:12" x14ac:dyDescent="0.25">
      <c r="A112" s="2">
        <v>7</v>
      </c>
      <c r="B112" s="2">
        <v>10336</v>
      </c>
      <c r="C112" s="2" t="s">
        <v>660</v>
      </c>
      <c r="D112" s="2">
        <v>21</v>
      </c>
      <c r="E112" s="2">
        <v>100.84</v>
      </c>
      <c r="F112" s="2">
        <v>67.56</v>
      </c>
      <c r="G112" s="2">
        <v>100.84</v>
      </c>
      <c r="H112" s="2">
        <v>1418.76</v>
      </c>
      <c r="I112" s="2">
        <v>2117.64</v>
      </c>
      <c r="J112" s="2">
        <v>2117.64</v>
      </c>
      <c r="K112" s="2">
        <v>0</v>
      </c>
      <c r="L112" s="2">
        <v>0</v>
      </c>
    </row>
    <row r="113" spans="1:12" x14ac:dyDescent="0.25">
      <c r="A113" s="2">
        <v>6</v>
      </c>
      <c r="B113" s="2">
        <v>10339</v>
      </c>
      <c r="C113" s="2" t="s">
        <v>602</v>
      </c>
      <c r="D113" s="2">
        <v>27</v>
      </c>
      <c r="E113" s="2">
        <v>49.66</v>
      </c>
      <c r="F113" s="2">
        <v>32.770000000000003</v>
      </c>
      <c r="G113" s="2">
        <v>49.66</v>
      </c>
      <c r="H113" s="2">
        <v>884.79</v>
      </c>
      <c r="I113" s="2">
        <v>1340.82</v>
      </c>
      <c r="J113" s="2">
        <v>1340.82</v>
      </c>
      <c r="K113" s="2">
        <v>0</v>
      </c>
      <c r="L113" s="2">
        <v>0</v>
      </c>
    </row>
    <row r="114" spans="1:12" x14ac:dyDescent="0.25">
      <c r="A114" s="2">
        <v>5</v>
      </c>
      <c r="B114" s="2">
        <v>10346</v>
      </c>
      <c r="C114" s="2" t="s">
        <v>636</v>
      </c>
      <c r="D114" s="2">
        <v>24</v>
      </c>
      <c r="E114" s="2">
        <v>117.44</v>
      </c>
      <c r="F114" s="2">
        <v>72.819999999999993</v>
      </c>
      <c r="G114" s="2">
        <v>117.44</v>
      </c>
      <c r="H114" s="2">
        <v>1747.68</v>
      </c>
      <c r="I114" s="2">
        <v>2818.56</v>
      </c>
      <c r="J114" s="2">
        <v>2818.56</v>
      </c>
      <c r="K114" s="2">
        <v>0</v>
      </c>
      <c r="L114" s="2">
        <v>0</v>
      </c>
    </row>
    <row r="115" spans="1:12" x14ac:dyDescent="0.25">
      <c r="A115" s="2">
        <v>8</v>
      </c>
      <c r="B115" s="2">
        <v>10348</v>
      </c>
      <c r="C115" s="2" t="s">
        <v>661</v>
      </c>
      <c r="D115" s="2">
        <v>48</v>
      </c>
      <c r="E115" s="2">
        <v>207.8</v>
      </c>
      <c r="F115" s="2">
        <v>95.59</v>
      </c>
      <c r="G115" s="2">
        <v>207.8</v>
      </c>
      <c r="H115" s="2">
        <v>4588.32</v>
      </c>
      <c r="I115" s="2">
        <v>9974.4</v>
      </c>
      <c r="J115" s="2">
        <v>9974.4</v>
      </c>
      <c r="K115" s="2">
        <v>0</v>
      </c>
      <c r="L115" s="2">
        <v>0</v>
      </c>
    </row>
    <row r="116" spans="1:12" x14ac:dyDescent="0.25">
      <c r="A116" s="2">
        <v>3</v>
      </c>
      <c r="B116" s="2">
        <v>10351</v>
      </c>
      <c r="C116" s="2" t="s">
        <v>662</v>
      </c>
      <c r="D116" s="2">
        <v>34</v>
      </c>
      <c r="E116" s="2">
        <v>68.239999999999995</v>
      </c>
      <c r="F116" s="2">
        <v>29.34</v>
      </c>
      <c r="G116" s="2">
        <v>68.239999999999995</v>
      </c>
      <c r="H116" s="2">
        <v>997.56</v>
      </c>
      <c r="I116" s="2">
        <v>2320.16</v>
      </c>
      <c r="J116" s="2">
        <v>2320.16</v>
      </c>
      <c r="K116" s="2">
        <v>0</v>
      </c>
      <c r="L116" s="2">
        <v>0</v>
      </c>
    </row>
    <row r="117" spans="1:12" x14ac:dyDescent="0.25">
      <c r="A117" s="2">
        <v>4</v>
      </c>
      <c r="B117" s="2">
        <v>10357</v>
      </c>
      <c r="C117" s="2" t="s">
        <v>663</v>
      </c>
      <c r="D117" s="2">
        <v>44</v>
      </c>
      <c r="E117" s="2">
        <v>104.72</v>
      </c>
      <c r="F117" s="2">
        <v>60.74</v>
      </c>
      <c r="G117" s="2">
        <v>104.72</v>
      </c>
      <c r="H117" s="2">
        <v>2672.56</v>
      </c>
      <c r="I117" s="2">
        <v>4607.68</v>
      </c>
      <c r="J117" s="2">
        <v>4607.68</v>
      </c>
      <c r="K117" s="2">
        <v>0</v>
      </c>
      <c r="L117" s="2">
        <v>0</v>
      </c>
    </row>
    <row r="118" spans="1:12" x14ac:dyDescent="0.25">
      <c r="A118" s="2">
        <v>7</v>
      </c>
      <c r="B118" s="2">
        <v>10358</v>
      </c>
      <c r="C118" s="2" t="s">
        <v>629</v>
      </c>
      <c r="D118" s="2">
        <v>41</v>
      </c>
      <c r="E118" s="2">
        <v>127.79</v>
      </c>
      <c r="F118" s="2">
        <v>61.34</v>
      </c>
      <c r="G118" s="2">
        <v>127.79</v>
      </c>
      <c r="H118" s="2">
        <v>2514.94</v>
      </c>
      <c r="I118" s="2">
        <v>5239.3900000000003</v>
      </c>
      <c r="J118" s="2">
        <v>5239.3900000000003</v>
      </c>
      <c r="K118" s="2">
        <v>0</v>
      </c>
      <c r="L118" s="2">
        <v>0</v>
      </c>
    </row>
    <row r="119" spans="1:12" x14ac:dyDescent="0.25">
      <c r="A119" s="2">
        <v>1</v>
      </c>
      <c r="B119" s="2">
        <v>10359</v>
      </c>
      <c r="C119" s="2" t="s">
        <v>611</v>
      </c>
      <c r="D119" s="2">
        <v>22</v>
      </c>
      <c r="E119" s="2">
        <v>62.14</v>
      </c>
      <c r="F119" s="2">
        <v>26.72</v>
      </c>
      <c r="G119" s="2">
        <v>62.14</v>
      </c>
      <c r="H119" s="2">
        <v>587.84</v>
      </c>
      <c r="I119" s="2">
        <v>1367.08</v>
      </c>
      <c r="J119" s="2">
        <v>1367.08</v>
      </c>
      <c r="K119" s="2">
        <v>0</v>
      </c>
      <c r="L119" s="2">
        <v>0</v>
      </c>
    </row>
    <row r="120" spans="1:12" x14ac:dyDescent="0.25">
      <c r="A120" s="2">
        <v>6</v>
      </c>
      <c r="B120" s="2">
        <v>10360</v>
      </c>
      <c r="C120" s="2" t="s">
        <v>588</v>
      </c>
      <c r="D120" s="2">
        <v>26</v>
      </c>
      <c r="E120" s="2">
        <v>86.61</v>
      </c>
      <c r="F120" s="2">
        <v>43.3</v>
      </c>
      <c r="G120" s="2">
        <v>86.61</v>
      </c>
      <c r="H120" s="2">
        <v>1125.8</v>
      </c>
      <c r="I120" s="2">
        <v>2251.86</v>
      </c>
      <c r="J120" s="2">
        <v>2251.86</v>
      </c>
      <c r="K120" s="2">
        <v>0</v>
      </c>
      <c r="L120" s="2">
        <v>0</v>
      </c>
    </row>
    <row r="121" spans="1:12" x14ac:dyDescent="0.25">
      <c r="A121" s="2">
        <v>11</v>
      </c>
      <c r="B121" s="2">
        <v>10367</v>
      </c>
      <c r="C121" s="2" t="s">
        <v>664</v>
      </c>
      <c r="D121" s="2">
        <v>38</v>
      </c>
      <c r="E121" s="2">
        <v>50.31</v>
      </c>
      <c r="F121" s="2">
        <v>29.18</v>
      </c>
      <c r="G121" s="2">
        <v>50.31</v>
      </c>
      <c r="H121" s="2">
        <v>1108.8399999999999</v>
      </c>
      <c r="I121" s="2">
        <v>1911.78</v>
      </c>
      <c r="J121" s="2">
        <v>1911.78</v>
      </c>
      <c r="K121" s="2">
        <v>0</v>
      </c>
      <c r="L121" s="2">
        <v>0</v>
      </c>
    </row>
    <row r="122" spans="1:12" x14ac:dyDescent="0.25">
      <c r="A122" s="2">
        <v>10</v>
      </c>
      <c r="B122" s="2">
        <v>10373</v>
      </c>
      <c r="C122" s="2" t="s">
        <v>647</v>
      </c>
      <c r="D122" s="2">
        <v>23</v>
      </c>
      <c r="E122" s="2">
        <v>83.86</v>
      </c>
      <c r="F122" s="2">
        <v>48.64</v>
      </c>
      <c r="G122" s="2">
        <v>83.86</v>
      </c>
      <c r="H122" s="2">
        <v>1118.72</v>
      </c>
      <c r="I122" s="2">
        <v>1928.78</v>
      </c>
      <c r="J122" s="2">
        <v>1928.78</v>
      </c>
      <c r="K122" s="2">
        <v>0</v>
      </c>
      <c r="L122" s="2">
        <v>0</v>
      </c>
    </row>
    <row r="123" spans="1:12" x14ac:dyDescent="0.25">
      <c r="A123" s="2">
        <v>6</v>
      </c>
      <c r="B123" s="2">
        <v>10374</v>
      </c>
      <c r="C123" s="2" t="s">
        <v>665</v>
      </c>
      <c r="D123" s="2">
        <v>38</v>
      </c>
      <c r="E123" s="2">
        <v>112.7</v>
      </c>
      <c r="F123" s="2">
        <v>60.86</v>
      </c>
      <c r="G123" s="2">
        <v>112.7</v>
      </c>
      <c r="H123" s="2">
        <v>2312.6799999999998</v>
      </c>
      <c r="I123" s="2">
        <v>4282.6000000000004</v>
      </c>
      <c r="J123" s="2">
        <v>4282.6000000000004</v>
      </c>
      <c r="K123" s="2">
        <v>0</v>
      </c>
      <c r="L123" s="2">
        <v>0</v>
      </c>
    </row>
    <row r="124" spans="1:12" x14ac:dyDescent="0.25">
      <c r="A124" s="2">
        <v>13</v>
      </c>
      <c r="B124" s="2">
        <v>10375</v>
      </c>
      <c r="C124" s="2" t="s">
        <v>648</v>
      </c>
      <c r="D124" s="2">
        <v>49</v>
      </c>
      <c r="E124" s="2">
        <v>150.62</v>
      </c>
      <c r="F124" s="2">
        <v>66.27</v>
      </c>
      <c r="G124" s="2">
        <v>150.62</v>
      </c>
      <c r="H124" s="2">
        <v>3247.23</v>
      </c>
      <c r="I124" s="2">
        <v>7380.38</v>
      </c>
      <c r="J124" s="2">
        <v>7380.38</v>
      </c>
      <c r="K124" s="2">
        <v>0</v>
      </c>
      <c r="L124" s="2">
        <v>0</v>
      </c>
    </row>
    <row r="125" spans="1:12" x14ac:dyDescent="0.25">
      <c r="A125" s="2">
        <v>10</v>
      </c>
      <c r="B125" s="2">
        <v>10378</v>
      </c>
      <c r="C125" s="2" t="s">
        <v>666</v>
      </c>
      <c r="D125" s="2">
        <v>43</v>
      </c>
      <c r="E125" s="2">
        <v>146.99</v>
      </c>
      <c r="F125" s="2">
        <v>73.489999999999995</v>
      </c>
      <c r="G125" s="2">
        <v>146.99</v>
      </c>
      <c r="H125" s="2">
        <v>3160.07</v>
      </c>
      <c r="I125" s="2">
        <v>6320.57</v>
      </c>
      <c r="J125" s="2">
        <v>6320.57</v>
      </c>
      <c r="K125" s="2">
        <v>0</v>
      </c>
      <c r="L125" s="2">
        <v>0</v>
      </c>
    </row>
    <row r="126" spans="1:12" x14ac:dyDescent="0.25">
      <c r="A126" s="2">
        <v>2</v>
      </c>
      <c r="B126" s="2">
        <v>10378</v>
      </c>
      <c r="C126" s="2" t="s">
        <v>606</v>
      </c>
      <c r="D126" s="2">
        <v>41</v>
      </c>
      <c r="E126" s="2">
        <v>80.84</v>
      </c>
      <c r="F126" s="2">
        <v>32.33</v>
      </c>
      <c r="G126" s="2">
        <v>80.84</v>
      </c>
      <c r="H126" s="2">
        <v>1325.53</v>
      </c>
      <c r="I126" s="2">
        <v>3314.44</v>
      </c>
      <c r="J126" s="2">
        <v>3314.44</v>
      </c>
      <c r="K126" s="2">
        <v>0</v>
      </c>
      <c r="L126" s="2">
        <v>0</v>
      </c>
    </row>
    <row r="127" spans="1:12" x14ac:dyDescent="0.25">
      <c r="A127" s="2">
        <v>7</v>
      </c>
      <c r="B127" s="2">
        <v>10381</v>
      </c>
      <c r="C127" s="2" t="s">
        <v>609</v>
      </c>
      <c r="D127" s="2">
        <v>35</v>
      </c>
      <c r="E127" s="2">
        <v>60.77</v>
      </c>
      <c r="F127" s="2">
        <v>24.92</v>
      </c>
      <c r="G127" s="2">
        <v>60.77</v>
      </c>
      <c r="H127" s="2">
        <v>872.2</v>
      </c>
      <c r="I127" s="2">
        <v>2126.9499999999998</v>
      </c>
      <c r="J127" s="2">
        <v>2126.9499999999998</v>
      </c>
      <c r="K127" s="2">
        <v>0</v>
      </c>
      <c r="L127" s="2">
        <v>0</v>
      </c>
    </row>
    <row r="128" spans="1:12" x14ac:dyDescent="0.25">
      <c r="A128" s="2">
        <v>4</v>
      </c>
      <c r="B128" s="2">
        <v>10382</v>
      </c>
      <c r="C128" s="2" t="s">
        <v>638</v>
      </c>
      <c r="D128" s="2">
        <v>33</v>
      </c>
      <c r="E128" s="2">
        <v>97.39</v>
      </c>
      <c r="F128" s="2">
        <v>57.46</v>
      </c>
      <c r="G128" s="2">
        <v>97.39</v>
      </c>
      <c r="H128" s="2">
        <v>1896.18</v>
      </c>
      <c r="I128" s="2">
        <v>3213.87</v>
      </c>
      <c r="J128" s="2">
        <v>3213.87</v>
      </c>
      <c r="K128" s="2">
        <v>0</v>
      </c>
      <c r="L128" s="2">
        <v>0</v>
      </c>
    </row>
    <row r="129" spans="1:12" x14ac:dyDescent="0.25">
      <c r="A129" s="2">
        <v>9</v>
      </c>
      <c r="B129" s="2">
        <v>10382</v>
      </c>
      <c r="C129" s="2" t="s">
        <v>601</v>
      </c>
      <c r="D129" s="2">
        <v>34</v>
      </c>
      <c r="E129" s="2">
        <v>101.15</v>
      </c>
      <c r="F129" s="2">
        <v>46.53</v>
      </c>
      <c r="G129" s="2">
        <v>101.15</v>
      </c>
      <c r="H129" s="2">
        <v>1582.02</v>
      </c>
      <c r="I129" s="2">
        <v>3439.1</v>
      </c>
      <c r="J129" s="2">
        <v>3439.1</v>
      </c>
      <c r="K129" s="2">
        <v>0</v>
      </c>
      <c r="L129" s="2">
        <v>0</v>
      </c>
    </row>
    <row r="130" spans="1:12" x14ac:dyDescent="0.25">
      <c r="A130" s="2">
        <v>5</v>
      </c>
      <c r="B130" s="2">
        <v>10388</v>
      </c>
      <c r="C130" s="2" t="s">
        <v>594</v>
      </c>
      <c r="D130" s="2">
        <v>50</v>
      </c>
      <c r="E130" s="2">
        <v>118.94</v>
      </c>
      <c r="F130" s="2">
        <v>68.989999999999995</v>
      </c>
      <c r="G130" s="2">
        <v>118.94</v>
      </c>
      <c r="H130" s="2">
        <v>3449.5</v>
      </c>
      <c r="I130" s="2">
        <v>5947</v>
      </c>
      <c r="J130" s="2">
        <v>5947</v>
      </c>
      <c r="K130" s="2">
        <v>0</v>
      </c>
      <c r="L130" s="2">
        <v>0</v>
      </c>
    </row>
    <row r="131" spans="1:12" x14ac:dyDescent="0.25">
      <c r="A131" s="2">
        <v>1</v>
      </c>
      <c r="B131" s="2">
        <v>10389</v>
      </c>
      <c r="C131" s="2" t="s">
        <v>665</v>
      </c>
      <c r="D131" s="2">
        <v>45</v>
      </c>
      <c r="E131" s="2">
        <v>112.7</v>
      </c>
      <c r="F131" s="2">
        <v>60.86</v>
      </c>
      <c r="G131" s="2">
        <v>112.7</v>
      </c>
      <c r="H131" s="2">
        <v>2738.7</v>
      </c>
      <c r="I131" s="2">
        <v>5071.5</v>
      </c>
      <c r="J131" s="2">
        <v>5071.5</v>
      </c>
      <c r="K131" s="2">
        <v>0</v>
      </c>
      <c r="L131" s="2">
        <v>0</v>
      </c>
    </row>
    <row r="132" spans="1:12" x14ac:dyDescent="0.25">
      <c r="A132" s="2">
        <v>13</v>
      </c>
      <c r="B132" s="2">
        <v>10390</v>
      </c>
      <c r="C132" s="2" t="s">
        <v>635</v>
      </c>
      <c r="D132" s="2">
        <v>22</v>
      </c>
      <c r="E132" s="2">
        <v>81.36</v>
      </c>
      <c r="F132" s="2">
        <v>34.17</v>
      </c>
      <c r="G132" s="2">
        <v>81.36</v>
      </c>
      <c r="H132" s="2">
        <v>751.74</v>
      </c>
      <c r="I132" s="2">
        <v>1789.92</v>
      </c>
      <c r="J132" s="2">
        <v>1789.92</v>
      </c>
      <c r="K132" s="2">
        <v>0</v>
      </c>
      <c r="L132" s="2">
        <v>0</v>
      </c>
    </row>
    <row r="133" spans="1:12" x14ac:dyDescent="0.25">
      <c r="A133" s="2">
        <v>2</v>
      </c>
      <c r="B133" s="2">
        <v>10391</v>
      </c>
      <c r="C133" s="2" t="s">
        <v>655</v>
      </c>
      <c r="D133" s="2">
        <v>35</v>
      </c>
      <c r="E133" s="2">
        <v>102.74</v>
      </c>
      <c r="F133" s="2">
        <v>60.62</v>
      </c>
      <c r="G133" s="2">
        <v>102.74</v>
      </c>
      <c r="H133" s="2">
        <v>2121.6999999999998</v>
      </c>
      <c r="I133" s="2">
        <v>3595.9</v>
      </c>
      <c r="J133" s="2">
        <v>3595.9</v>
      </c>
      <c r="K133" s="2">
        <v>0</v>
      </c>
      <c r="L133" s="2">
        <v>0</v>
      </c>
    </row>
    <row r="134" spans="1:12" x14ac:dyDescent="0.25">
      <c r="A134" s="2">
        <v>6</v>
      </c>
      <c r="B134" s="2">
        <v>10394</v>
      </c>
      <c r="C134" s="2" t="s">
        <v>667</v>
      </c>
      <c r="D134" s="2">
        <v>46</v>
      </c>
      <c r="E134" s="2">
        <v>35.36</v>
      </c>
      <c r="F134" s="2">
        <v>15.91</v>
      </c>
      <c r="G134" s="2">
        <v>35.36</v>
      </c>
      <c r="H134" s="2">
        <v>731.86</v>
      </c>
      <c r="I134" s="2">
        <v>1626.56</v>
      </c>
      <c r="J134" s="2">
        <v>1626.56</v>
      </c>
      <c r="K134" s="2">
        <v>0</v>
      </c>
      <c r="L134" s="2">
        <v>0</v>
      </c>
    </row>
    <row r="135" spans="1:12" x14ac:dyDescent="0.25">
      <c r="A135" s="2">
        <v>1</v>
      </c>
      <c r="B135" s="2">
        <v>10402</v>
      </c>
      <c r="C135" s="2" t="s">
        <v>594</v>
      </c>
      <c r="D135" s="2">
        <v>45</v>
      </c>
      <c r="E135" s="2">
        <v>118.94</v>
      </c>
      <c r="F135" s="2">
        <v>68.989999999999995</v>
      </c>
      <c r="G135" s="2">
        <v>118.94</v>
      </c>
      <c r="H135" s="2">
        <v>3104.55</v>
      </c>
      <c r="I135" s="2">
        <v>5352.3</v>
      </c>
      <c r="J135" s="2">
        <v>5352.3</v>
      </c>
      <c r="K135" s="2">
        <v>0</v>
      </c>
      <c r="L135" s="2">
        <v>0</v>
      </c>
    </row>
    <row r="136" spans="1:12" x14ac:dyDescent="0.25">
      <c r="A136" s="2">
        <v>5</v>
      </c>
      <c r="B136" s="2">
        <v>10405</v>
      </c>
      <c r="C136" s="2" t="s">
        <v>624</v>
      </c>
      <c r="D136" s="2">
        <v>97</v>
      </c>
      <c r="E136" s="2">
        <v>115.16</v>
      </c>
      <c r="F136" s="2">
        <v>58.73</v>
      </c>
      <c r="G136" s="2">
        <v>115.16</v>
      </c>
      <c r="H136" s="2">
        <v>5696.81</v>
      </c>
      <c r="I136" s="2">
        <v>11170.52</v>
      </c>
      <c r="J136" s="2">
        <v>11170.52</v>
      </c>
      <c r="K136" s="2">
        <v>0</v>
      </c>
      <c r="L136" s="2">
        <v>0</v>
      </c>
    </row>
    <row r="137" spans="1:12" x14ac:dyDescent="0.25">
      <c r="A137" s="2">
        <v>12</v>
      </c>
      <c r="B137" s="2">
        <v>10407</v>
      </c>
      <c r="C137" s="2" t="s">
        <v>668</v>
      </c>
      <c r="D137" s="2">
        <v>41</v>
      </c>
      <c r="E137" s="2">
        <v>132</v>
      </c>
      <c r="F137" s="2">
        <v>56.76</v>
      </c>
      <c r="G137" s="2">
        <v>132</v>
      </c>
      <c r="H137" s="2">
        <v>2327.16</v>
      </c>
      <c r="I137" s="2">
        <v>5412</v>
      </c>
      <c r="J137" s="2">
        <v>5412</v>
      </c>
      <c r="K137" s="2">
        <v>0</v>
      </c>
      <c r="L137" s="2">
        <v>0</v>
      </c>
    </row>
    <row r="138" spans="1:12" x14ac:dyDescent="0.25">
      <c r="A138" s="2">
        <v>1</v>
      </c>
      <c r="B138" s="2">
        <v>10408</v>
      </c>
      <c r="C138" s="2" t="s">
        <v>669</v>
      </c>
      <c r="D138" s="2">
        <v>15</v>
      </c>
      <c r="E138" s="2">
        <v>41.03</v>
      </c>
      <c r="F138" s="2">
        <v>21.75</v>
      </c>
      <c r="G138" s="2">
        <v>41.03</v>
      </c>
      <c r="H138" s="2">
        <v>326.25</v>
      </c>
      <c r="I138" s="2">
        <v>615.45000000000005</v>
      </c>
      <c r="J138" s="2">
        <v>615.45000000000005</v>
      </c>
      <c r="K138" s="2">
        <v>0</v>
      </c>
      <c r="L138" s="2">
        <v>0</v>
      </c>
    </row>
    <row r="139" spans="1:12" x14ac:dyDescent="0.25">
      <c r="A139" s="2">
        <v>1</v>
      </c>
      <c r="B139" s="2">
        <v>10413</v>
      </c>
      <c r="C139" s="2" t="s">
        <v>593</v>
      </c>
      <c r="D139" s="2">
        <v>22</v>
      </c>
      <c r="E139" s="2">
        <v>173.02</v>
      </c>
      <c r="F139" s="2">
        <v>83.05</v>
      </c>
      <c r="G139" s="2">
        <v>173.02</v>
      </c>
      <c r="H139" s="2">
        <v>1827.1</v>
      </c>
      <c r="I139" s="2">
        <v>3806.44</v>
      </c>
      <c r="J139" s="2">
        <v>3806.44</v>
      </c>
      <c r="K139" s="2">
        <v>0</v>
      </c>
      <c r="L139" s="2">
        <v>0</v>
      </c>
    </row>
    <row r="140" spans="1:12" x14ac:dyDescent="0.25">
      <c r="A140" s="2">
        <v>9</v>
      </c>
      <c r="B140" s="2">
        <v>10414</v>
      </c>
      <c r="C140" s="2" t="s">
        <v>670</v>
      </c>
      <c r="D140" s="2">
        <v>47</v>
      </c>
      <c r="E140" s="2">
        <v>54.6</v>
      </c>
      <c r="F140" s="2">
        <v>33.299999999999997</v>
      </c>
      <c r="G140" s="2">
        <v>54.6</v>
      </c>
      <c r="H140" s="2">
        <v>1565.1</v>
      </c>
      <c r="I140" s="2">
        <v>2566.1999999999998</v>
      </c>
      <c r="J140" s="2">
        <v>2566.1999999999998</v>
      </c>
      <c r="K140" s="2">
        <v>0</v>
      </c>
      <c r="L140" s="2">
        <v>0</v>
      </c>
    </row>
    <row r="141" spans="1:12" x14ac:dyDescent="0.25">
      <c r="A141" s="2">
        <v>2</v>
      </c>
      <c r="B141" s="2">
        <v>10421</v>
      </c>
      <c r="C141" s="2" t="s">
        <v>619</v>
      </c>
      <c r="D141" s="2">
        <v>40</v>
      </c>
      <c r="E141" s="2">
        <v>44.8</v>
      </c>
      <c r="F141" s="2">
        <v>20.61</v>
      </c>
      <c r="G141" s="2">
        <v>44.8</v>
      </c>
      <c r="H141" s="2">
        <v>824.4</v>
      </c>
      <c r="I141" s="2">
        <v>1792</v>
      </c>
      <c r="J141" s="2">
        <v>1792</v>
      </c>
      <c r="K141" s="2">
        <v>0</v>
      </c>
      <c r="L141" s="2">
        <v>0</v>
      </c>
    </row>
    <row r="142" spans="1:12" x14ac:dyDescent="0.25">
      <c r="A142" s="2">
        <v>9</v>
      </c>
      <c r="B142" s="2">
        <v>10425</v>
      </c>
      <c r="C142" s="2" t="s">
        <v>629</v>
      </c>
      <c r="D142" s="2">
        <v>49</v>
      </c>
      <c r="E142" s="2">
        <v>127.79</v>
      </c>
      <c r="F142" s="2">
        <v>61.34</v>
      </c>
      <c r="G142" s="2">
        <v>127.79</v>
      </c>
      <c r="H142" s="2">
        <v>3005.66</v>
      </c>
      <c r="I142" s="2">
        <v>6261.71</v>
      </c>
      <c r="J142" s="2">
        <v>6261.71</v>
      </c>
      <c r="K142" s="2">
        <v>0</v>
      </c>
      <c r="L142" s="2">
        <v>0</v>
      </c>
    </row>
    <row r="143" spans="1:12" x14ac:dyDescent="0.25">
      <c r="A143" s="2">
        <v>15</v>
      </c>
      <c r="B143" s="2">
        <v>10105</v>
      </c>
      <c r="C143" s="2" t="s">
        <v>661</v>
      </c>
      <c r="D143" s="2">
        <v>41</v>
      </c>
      <c r="E143" s="2">
        <v>205.72</v>
      </c>
      <c r="F143" s="2">
        <v>95.59</v>
      </c>
      <c r="G143" s="2">
        <v>207.8</v>
      </c>
      <c r="H143" s="2">
        <v>3919.19</v>
      </c>
      <c r="I143" s="2">
        <v>8434.52</v>
      </c>
      <c r="J143" s="2">
        <v>8519.7999999999993</v>
      </c>
      <c r="K143" s="2">
        <v>85.28</v>
      </c>
      <c r="L143" s="2">
        <v>0.01</v>
      </c>
    </row>
    <row r="144" spans="1:12" x14ac:dyDescent="0.25">
      <c r="A144" s="2">
        <v>16</v>
      </c>
      <c r="B144" s="2">
        <v>10103</v>
      </c>
      <c r="C144" s="2" t="s">
        <v>626</v>
      </c>
      <c r="D144" s="2">
        <v>46</v>
      </c>
      <c r="E144" s="2">
        <v>86.31</v>
      </c>
      <c r="F144" s="2">
        <v>57.54</v>
      </c>
      <c r="G144" s="2">
        <v>99.21</v>
      </c>
      <c r="H144" s="2">
        <v>2646.84</v>
      </c>
      <c r="I144" s="2">
        <v>3970.26</v>
      </c>
      <c r="J144" s="2">
        <v>4563.66</v>
      </c>
      <c r="K144" s="2">
        <v>593.4</v>
      </c>
      <c r="L144" s="2">
        <v>0.13</v>
      </c>
    </row>
    <row r="145" spans="1:12" x14ac:dyDescent="0.25">
      <c r="A145" s="2">
        <v>16</v>
      </c>
      <c r="B145" s="2">
        <v>10110</v>
      </c>
      <c r="C145" s="2" t="s">
        <v>614</v>
      </c>
      <c r="D145" s="2">
        <v>37</v>
      </c>
      <c r="E145" s="2">
        <v>118.22</v>
      </c>
      <c r="F145" s="2">
        <v>65.959999999999994</v>
      </c>
      <c r="G145" s="2">
        <v>124.44</v>
      </c>
      <c r="H145" s="2">
        <v>2440.52</v>
      </c>
      <c r="I145" s="2">
        <v>4374.1400000000003</v>
      </c>
      <c r="J145" s="2">
        <v>4604.28</v>
      </c>
      <c r="K145" s="2">
        <v>230.14</v>
      </c>
      <c r="L145" s="2">
        <v>0.05</v>
      </c>
    </row>
    <row r="146" spans="1:12" x14ac:dyDescent="0.25">
      <c r="A146" s="2">
        <v>15</v>
      </c>
      <c r="B146" s="2">
        <v>10103</v>
      </c>
      <c r="C146" s="2" t="s">
        <v>638</v>
      </c>
      <c r="D146" s="2">
        <v>25</v>
      </c>
      <c r="E146" s="2">
        <v>88.62</v>
      </c>
      <c r="F146" s="2">
        <v>57.46</v>
      </c>
      <c r="G146" s="2">
        <v>97.39</v>
      </c>
      <c r="H146" s="2">
        <v>1436.5</v>
      </c>
      <c r="I146" s="2">
        <v>2215.5</v>
      </c>
      <c r="J146" s="2">
        <v>2434.75</v>
      </c>
      <c r="K146" s="2">
        <v>219.25</v>
      </c>
      <c r="L146" s="2">
        <v>0.09</v>
      </c>
    </row>
    <row r="147" spans="1:12" x14ac:dyDescent="0.25">
      <c r="A147" s="2">
        <v>18</v>
      </c>
      <c r="B147" s="2">
        <v>10106</v>
      </c>
      <c r="C147" s="2" t="s">
        <v>671</v>
      </c>
      <c r="D147" s="2">
        <v>41</v>
      </c>
      <c r="E147" s="2">
        <v>80.86</v>
      </c>
      <c r="F147" s="2">
        <v>51.61</v>
      </c>
      <c r="G147" s="2">
        <v>86.02</v>
      </c>
      <c r="H147" s="2">
        <v>2116.0100000000002</v>
      </c>
      <c r="I147" s="2">
        <v>3315.26</v>
      </c>
      <c r="J147" s="2">
        <v>3526.82</v>
      </c>
      <c r="K147" s="2">
        <v>211.56</v>
      </c>
      <c r="L147" s="2">
        <v>0.06</v>
      </c>
    </row>
    <row r="148" spans="1:12" x14ac:dyDescent="0.25">
      <c r="A148" s="2">
        <v>17</v>
      </c>
      <c r="B148" s="2">
        <v>10106</v>
      </c>
      <c r="C148" s="2" t="s">
        <v>604</v>
      </c>
      <c r="D148" s="2">
        <v>41</v>
      </c>
      <c r="E148" s="2">
        <v>94.22</v>
      </c>
      <c r="F148" s="2">
        <v>64.58</v>
      </c>
      <c r="G148" s="2">
        <v>105.87</v>
      </c>
      <c r="H148" s="2">
        <v>2647.78</v>
      </c>
      <c r="I148" s="2">
        <v>3863.02</v>
      </c>
      <c r="J148" s="2">
        <v>4340.67</v>
      </c>
      <c r="K148" s="2">
        <v>477.65</v>
      </c>
      <c r="L148" s="2">
        <v>0.11</v>
      </c>
    </row>
    <row r="149" spans="1:12" x14ac:dyDescent="0.25">
      <c r="A149" s="2">
        <v>15</v>
      </c>
      <c r="B149" s="2">
        <v>10110</v>
      </c>
      <c r="C149" s="2" t="s">
        <v>664</v>
      </c>
      <c r="D149" s="2">
        <v>29</v>
      </c>
      <c r="E149" s="2">
        <v>43.27</v>
      </c>
      <c r="F149" s="2">
        <v>29.18</v>
      </c>
      <c r="G149" s="2">
        <v>50.31</v>
      </c>
      <c r="H149" s="2">
        <v>846.22</v>
      </c>
      <c r="I149" s="2">
        <v>1254.83</v>
      </c>
      <c r="J149" s="2">
        <v>1458.99</v>
      </c>
      <c r="K149" s="2">
        <v>204.16</v>
      </c>
      <c r="L149" s="2">
        <v>0.14000000000000001</v>
      </c>
    </row>
    <row r="150" spans="1:12" x14ac:dyDescent="0.25">
      <c r="A150" s="2">
        <v>15</v>
      </c>
      <c r="B150" s="2">
        <v>10108</v>
      </c>
      <c r="C150" s="2" t="s">
        <v>672</v>
      </c>
      <c r="D150" s="2">
        <v>35</v>
      </c>
      <c r="E150" s="2">
        <v>64.41</v>
      </c>
      <c r="F150" s="2">
        <v>47.1</v>
      </c>
      <c r="G150" s="2">
        <v>69.260000000000005</v>
      </c>
      <c r="H150" s="2">
        <v>1648.5</v>
      </c>
      <c r="I150" s="2">
        <v>2254.35</v>
      </c>
      <c r="J150" s="2">
        <v>2424.1</v>
      </c>
      <c r="K150" s="2">
        <v>169.75</v>
      </c>
      <c r="L150" s="2">
        <v>7.0000000000000007E-2</v>
      </c>
    </row>
    <row r="151" spans="1:12" x14ac:dyDescent="0.25">
      <c r="A151" s="2">
        <v>16</v>
      </c>
      <c r="B151" s="2">
        <v>10106</v>
      </c>
      <c r="C151" s="2" t="s">
        <v>631</v>
      </c>
      <c r="D151" s="2">
        <v>30</v>
      </c>
      <c r="E151" s="2">
        <v>85.09</v>
      </c>
      <c r="F151" s="2">
        <v>39.83</v>
      </c>
      <c r="G151" s="2">
        <v>90.52</v>
      </c>
      <c r="H151" s="2">
        <v>1194.9000000000001</v>
      </c>
      <c r="I151" s="2">
        <v>2552.6999999999998</v>
      </c>
      <c r="J151" s="2">
        <v>2715.6</v>
      </c>
      <c r="K151" s="2">
        <v>162.9</v>
      </c>
      <c r="L151" s="2">
        <v>0.06</v>
      </c>
    </row>
    <row r="152" spans="1:12" x14ac:dyDescent="0.25">
      <c r="A152" s="2">
        <v>15</v>
      </c>
      <c r="B152" s="2">
        <v>10106</v>
      </c>
      <c r="C152" s="2" t="s">
        <v>602</v>
      </c>
      <c r="D152" s="2">
        <v>48</v>
      </c>
      <c r="E152" s="2">
        <v>43.7</v>
      </c>
      <c r="F152" s="2">
        <v>32.770000000000003</v>
      </c>
      <c r="G152" s="2">
        <v>49.66</v>
      </c>
      <c r="H152" s="2">
        <v>1572.96</v>
      </c>
      <c r="I152" s="2">
        <v>2097.6</v>
      </c>
      <c r="J152" s="2">
        <v>2383.6799999999998</v>
      </c>
      <c r="K152" s="2">
        <v>286.08</v>
      </c>
      <c r="L152" s="2">
        <v>0.12</v>
      </c>
    </row>
    <row r="153" spans="1:12" x14ac:dyDescent="0.25">
      <c r="A153" s="2">
        <v>16</v>
      </c>
      <c r="B153" s="2">
        <v>10108</v>
      </c>
      <c r="C153" s="2" t="s">
        <v>613</v>
      </c>
      <c r="D153" s="2">
        <v>31</v>
      </c>
      <c r="E153" s="2">
        <v>87.76</v>
      </c>
      <c r="F153" s="2">
        <v>56.13</v>
      </c>
      <c r="G153" s="2">
        <v>102.05</v>
      </c>
      <c r="H153" s="2">
        <v>1740.03</v>
      </c>
      <c r="I153" s="2">
        <v>2720.56</v>
      </c>
      <c r="J153" s="2">
        <v>3163.55</v>
      </c>
      <c r="K153" s="2">
        <v>442.99</v>
      </c>
      <c r="L153" s="2">
        <v>0.14000000000000001</v>
      </c>
    </row>
    <row r="154" spans="1:12" x14ac:dyDescent="0.25">
      <c r="A154" s="2">
        <v>15</v>
      </c>
      <c r="B154" s="2">
        <v>10120</v>
      </c>
      <c r="C154" s="2" t="s">
        <v>591</v>
      </c>
      <c r="D154" s="2">
        <v>24</v>
      </c>
      <c r="E154" s="2">
        <v>81.77</v>
      </c>
      <c r="F154" s="2">
        <v>68.8</v>
      </c>
      <c r="G154" s="2">
        <v>99.72</v>
      </c>
      <c r="H154" s="2">
        <v>1651.2</v>
      </c>
      <c r="I154" s="2">
        <v>1962.48</v>
      </c>
      <c r="J154" s="2">
        <v>2393.2800000000002</v>
      </c>
      <c r="K154" s="2">
        <v>430.8</v>
      </c>
      <c r="L154" s="2">
        <v>0.18</v>
      </c>
    </row>
    <row r="155" spans="1:12" x14ac:dyDescent="0.25">
      <c r="A155" s="2">
        <v>16</v>
      </c>
      <c r="B155" s="2">
        <v>10122</v>
      </c>
      <c r="C155" s="2" t="s">
        <v>652</v>
      </c>
      <c r="D155" s="2">
        <v>35</v>
      </c>
      <c r="E155" s="2">
        <v>59.06</v>
      </c>
      <c r="F155" s="2">
        <v>32.950000000000003</v>
      </c>
      <c r="G155" s="2">
        <v>62.17</v>
      </c>
      <c r="H155" s="2">
        <v>1153.25</v>
      </c>
      <c r="I155" s="2">
        <v>2067.1</v>
      </c>
      <c r="J155" s="2">
        <v>2175.9499999999998</v>
      </c>
      <c r="K155" s="2">
        <v>108.85</v>
      </c>
      <c r="L155" s="2">
        <v>0.05</v>
      </c>
    </row>
    <row r="156" spans="1:12" x14ac:dyDescent="0.25">
      <c r="A156" s="2">
        <v>15</v>
      </c>
      <c r="B156" s="2">
        <v>10122</v>
      </c>
      <c r="C156" s="2" t="s">
        <v>633</v>
      </c>
      <c r="D156" s="2">
        <v>28</v>
      </c>
      <c r="E156" s="2">
        <v>145.82</v>
      </c>
      <c r="F156" s="2">
        <v>69.930000000000007</v>
      </c>
      <c r="G156" s="2">
        <v>148.80000000000001</v>
      </c>
      <c r="H156" s="2">
        <v>1958.04</v>
      </c>
      <c r="I156" s="2">
        <v>4082.96</v>
      </c>
      <c r="J156" s="2">
        <v>4166.3999999999996</v>
      </c>
      <c r="K156" s="2">
        <v>83.44</v>
      </c>
      <c r="L156" s="2">
        <v>0.02</v>
      </c>
    </row>
    <row r="157" spans="1:12" x14ac:dyDescent="0.25">
      <c r="A157" s="2">
        <v>17</v>
      </c>
      <c r="B157" s="2">
        <v>10122</v>
      </c>
      <c r="C157" s="2" t="s">
        <v>673</v>
      </c>
      <c r="D157" s="2">
        <v>31</v>
      </c>
      <c r="E157" s="2">
        <v>33.79</v>
      </c>
      <c r="F157" s="2">
        <v>24.14</v>
      </c>
      <c r="G157" s="2">
        <v>40.229999999999997</v>
      </c>
      <c r="H157" s="2">
        <v>748.34</v>
      </c>
      <c r="I157" s="2">
        <v>1047.49</v>
      </c>
      <c r="J157" s="2">
        <v>1247.1300000000001</v>
      </c>
      <c r="K157" s="2">
        <v>199.64</v>
      </c>
      <c r="L157" s="2">
        <v>0.16</v>
      </c>
    </row>
    <row r="158" spans="1:12" x14ac:dyDescent="0.25">
      <c r="A158" s="2">
        <v>17</v>
      </c>
      <c r="B158" s="2">
        <v>10126</v>
      </c>
      <c r="C158" s="2" t="s">
        <v>634</v>
      </c>
      <c r="D158" s="2">
        <v>42</v>
      </c>
      <c r="E158" s="2">
        <v>51.21</v>
      </c>
      <c r="F158" s="2">
        <v>24.26</v>
      </c>
      <c r="G158" s="2">
        <v>53.91</v>
      </c>
      <c r="H158" s="2">
        <v>1018.92</v>
      </c>
      <c r="I158" s="2">
        <v>2150.8200000000002</v>
      </c>
      <c r="J158" s="2">
        <v>2264.2199999999998</v>
      </c>
      <c r="K158" s="2">
        <v>113.4</v>
      </c>
      <c r="L158" s="2">
        <v>0.05</v>
      </c>
    </row>
    <row r="159" spans="1:12" x14ac:dyDescent="0.25">
      <c r="A159" s="2">
        <v>16</v>
      </c>
      <c r="B159" s="2">
        <v>10126</v>
      </c>
      <c r="C159" s="2" t="s">
        <v>626</v>
      </c>
      <c r="D159" s="2">
        <v>38</v>
      </c>
      <c r="E159" s="2">
        <v>94.25</v>
      </c>
      <c r="F159" s="2">
        <v>57.54</v>
      </c>
      <c r="G159" s="2">
        <v>99.21</v>
      </c>
      <c r="H159" s="2">
        <v>2186.52</v>
      </c>
      <c r="I159" s="2">
        <v>3581.5</v>
      </c>
      <c r="J159" s="2">
        <v>3769.98</v>
      </c>
      <c r="K159" s="2">
        <v>188.48</v>
      </c>
      <c r="L159" s="2">
        <v>0.05</v>
      </c>
    </row>
    <row r="160" spans="1:12" x14ac:dyDescent="0.25">
      <c r="A160" s="2">
        <v>15</v>
      </c>
      <c r="B160" s="2">
        <v>10126</v>
      </c>
      <c r="C160" s="2" t="s">
        <v>638</v>
      </c>
      <c r="D160" s="2">
        <v>34</v>
      </c>
      <c r="E160" s="2">
        <v>83.76</v>
      </c>
      <c r="F160" s="2">
        <v>57.46</v>
      </c>
      <c r="G160" s="2">
        <v>97.39</v>
      </c>
      <c r="H160" s="2">
        <v>1953.64</v>
      </c>
      <c r="I160" s="2">
        <v>2847.84</v>
      </c>
      <c r="J160" s="2">
        <v>3311.26</v>
      </c>
      <c r="K160" s="2">
        <v>463.42</v>
      </c>
      <c r="L160" s="2">
        <v>0.14000000000000001</v>
      </c>
    </row>
    <row r="161" spans="1:12" x14ac:dyDescent="0.25">
      <c r="A161" s="2">
        <v>15</v>
      </c>
      <c r="B161" s="2">
        <v>10127</v>
      </c>
      <c r="C161" s="2" t="s">
        <v>592</v>
      </c>
      <c r="D161" s="2">
        <v>22</v>
      </c>
      <c r="E161" s="2">
        <v>149.02000000000001</v>
      </c>
      <c r="F161" s="2">
        <v>77.900000000000006</v>
      </c>
      <c r="G161" s="2">
        <v>169.34</v>
      </c>
      <c r="H161" s="2">
        <v>1713.8</v>
      </c>
      <c r="I161" s="2">
        <v>3278.44</v>
      </c>
      <c r="J161" s="2">
        <v>3725.48</v>
      </c>
      <c r="K161" s="2">
        <v>447.04</v>
      </c>
      <c r="L161" s="2">
        <v>0.12</v>
      </c>
    </row>
    <row r="162" spans="1:12" x14ac:dyDescent="0.25">
      <c r="A162" s="2">
        <v>16</v>
      </c>
      <c r="B162" s="2">
        <v>10135</v>
      </c>
      <c r="C162" s="2" t="s">
        <v>672</v>
      </c>
      <c r="D162" s="2">
        <v>29</v>
      </c>
      <c r="E162" s="2">
        <v>67.180000000000007</v>
      </c>
      <c r="F162" s="2">
        <v>47.1</v>
      </c>
      <c r="G162" s="2">
        <v>69.260000000000005</v>
      </c>
      <c r="H162" s="2">
        <v>1365.9</v>
      </c>
      <c r="I162" s="2">
        <v>1948.22</v>
      </c>
      <c r="J162" s="2">
        <v>2008.54</v>
      </c>
      <c r="K162" s="2">
        <v>60.32</v>
      </c>
      <c r="L162" s="2">
        <v>0.03</v>
      </c>
    </row>
    <row r="163" spans="1:12" x14ac:dyDescent="0.25">
      <c r="A163" s="2">
        <v>17</v>
      </c>
      <c r="B163" s="2">
        <v>10135</v>
      </c>
      <c r="C163" s="2" t="s">
        <v>613</v>
      </c>
      <c r="D163" s="2">
        <v>30</v>
      </c>
      <c r="E163" s="2">
        <v>91.85</v>
      </c>
      <c r="F163" s="2">
        <v>56.13</v>
      </c>
      <c r="G163" s="2">
        <v>102.05</v>
      </c>
      <c r="H163" s="2">
        <v>1683.9</v>
      </c>
      <c r="I163" s="2">
        <v>2755.5</v>
      </c>
      <c r="J163" s="2">
        <v>3061.5</v>
      </c>
      <c r="K163" s="2">
        <v>306</v>
      </c>
      <c r="L163" s="2">
        <v>0.1</v>
      </c>
    </row>
    <row r="164" spans="1:12" x14ac:dyDescent="0.25">
      <c r="A164" s="2">
        <v>15</v>
      </c>
      <c r="B164" s="2">
        <v>10135</v>
      </c>
      <c r="C164" s="2" t="s">
        <v>635</v>
      </c>
      <c r="D164" s="2">
        <v>44</v>
      </c>
      <c r="E164" s="2">
        <v>78.92</v>
      </c>
      <c r="F164" s="2">
        <v>34.17</v>
      </c>
      <c r="G164" s="2">
        <v>81.36</v>
      </c>
      <c r="H164" s="2">
        <v>1503.48</v>
      </c>
      <c r="I164" s="2">
        <v>3472.48</v>
      </c>
      <c r="J164" s="2">
        <v>3579.84</v>
      </c>
      <c r="K164" s="2">
        <v>107.36</v>
      </c>
      <c r="L164" s="2">
        <v>0.03</v>
      </c>
    </row>
    <row r="165" spans="1:12" x14ac:dyDescent="0.25">
      <c r="A165" s="2">
        <v>15</v>
      </c>
      <c r="B165" s="2">
        <v>10142</v>
      </c>
      <c r="C165" s="2" t="s">
        <v>627</v>
      </c>
      <c r="D165" s="2">
        <v>24</v>
      </c>
      <c r="E165" s="2">
        <v>122.08</v>
      </c>
      <c r="F165" s="2">
        <v>91.92</v>
      </c>
      <c r="G165" s="2">
        <v>143.62</v>
      </c>
      <c r="H165" s="2">
        <v>2206.08</v>
      </c>
      <c r="I165" s="2">
        <v>2929.92</v>
      </c>
      <c r="J165" s="2">
        <v>3446.88</v>
      </c>
      <c r="K165" s="2">
        <v>516.96</v>
      </c>
      <c r="L165" s="2">
        <v>0.15</v>
      </c>
    </row>
    <row r="166" spans="1:12" x14ac:dyDescent="0.25">
      <c r="A166" s="2">
        <v>16</v>
      </c>
      <c r="B166" s="2">
        <v>10142</v>
      </c>
      <c r="C166" s="2" t="s">
        <v>611</v>
      </c>
      <c r="D166" s="2">
        <v>42</v>
      </c>
      <c r="E166" s="2">
        <v>60.9</v>
      </c>
      <c r="F166" s="2">
        <v>26.72</v>
      </c>
      <c r="G166" s="2">
        <v>62.14</v>
      </c>
      <c r="H166" s="2">
        <v>1122.24</v>
      </c>
      <c r="I166" s="2">
        <v>2557.8000000000002</v>
      </c>
      <c r="J166" s="2">
        <v>2609.88</v>
      </c>
      <c r="K166" s="2">
        <v>52.08</v>
      </c>
      <c r="L166" s="2">
        <v>0.02</v>
      </c>
    </row>
    <row r="167" spans="1:12" x14ac:dyDescent="0.25">
      <c r="A167" s="2">
        <v>15</v>
      </c>
      <c r="B167" s="2">
        <v>10143</v>
      </c>
      <c r="C167" s="2" t="s">
        <v>646</v>
      </c>
      <c r="D167" s="2">
        <v>49</v>
      </c>
      <c r="E167" s="2">
        <v>133.28</v>
      </c>
      <c r="F167" s="2">
        <v>85.68</v>
      </c>
      <c r="G167" s="2">
        <v>136</v>
      </c>
      <c r="H167" s="2">
        <v>4198.32</v>
      </c>
      <c r="I167" s="2">
        <v>6530.72</v>
      </c>
      <c r="J167" s="2">
        <v>6664</v>
      </c>
      <c r="K167" s="2">
        <v>133.28</v>
      </c>
      <c r="L167" s="2">
        <v>0.02</v>
      </c>
    </row>
    <row r="168" spans="1:12" x14ac:dyDescent="0.25">
      <c r="A168" s="2">
        <v>16</v>
      </c>
      <c r="B168" s="2">
        <v>10143</v>
      </c>
      <c r="C168" s="2" t="s">
        <v>597</v>
      </c>
      <c r="D168" s="2">
        <v>31</v>
      </c>
      <c r="E168" s="2">
        <v>69.39</v>
      </c>
      <c r="F168" s="2">
        <v>33.97</v>
      </c>
      <c r="G168" s="2">
        <v>72.28</v>
      </c>
      <c r="H168" s="2">
        <v>1053.07</v>
      </c>
      <c r="I168" s="2">
        <v>2151.09</v>
      </c>
      <c r="J168" s="2">
        <v>2240.6799999999998</v>
      </c>
      <c r="K168" s="2">
        <v>89.59</v>
      </c>
      <c r="L168" s="2">
        <v>0.04</v>
      </c>
    </row>
    <row r="169" spans="1:12" x14ac:dyDescent="0.25">
      <c r="A169" s="2">
        <v>16</v>
      </c>
      <c r="B169" s="2">
        <v>10145</v>
      </c>
      <c r="C169" s="2" t="s">
        <v>599</v>
      </c>
      <c r="D169" s="2">
        <v>40</v>
      </c>
      <c r="E169" s="2">
        <v>87.54</v>
      </c>
      <c r="F169" s="2">
        <v>66.739999999999995</v>
      </c>
      <c r="G169" s="2">
        <v>109.42</v>
      </c>
      <c r="H169" s="2">
        <v>2669.6</v>
      </c>
      <c r="I169" s="2">
        <v>3501.6</v>
      </c>
      <c r="J169" s="2">
        <v>4376.8</v>
      </c>
      <c r="K169" s="2">
        <v>875.2</v>
      </c>
      <c r="L169" s="2">
        <v>0.2</v>
      </c>
    </row>
    <row r="170" spans="1:12" x14ac:dyDescent="0.25">
      <c r="A170" s="2">
        <v>15</v>
      </c>
      <c r="B170" s="2">
        <v>10145</v>
      </c>
      <c r="C170" s="2" t="s">
        <v>641</v>
      </c>
      <c r="D170" s="2">
        <v>33</v>
      </c>
      <c r="E170" s="2">
        <v>71.73</v>
      </c>
      <c r="F170" s="2">
        <v>36.229999999999997</v>
      </c>
      <c r="G170" s="2">
        <v>72.45</v>
      </c>
      <c r="H170" s="2">
        <v>1195.5899999999999</v>
      </c>
      <c r="I170" s="2">
        <v>2367.09</v>
      </c>
      <c r="J170" s="2">
        <v>2390.85</v>
      </c>
      <c r="K170" s="2">
        <v>23.76</v>
      </c>
      <c r="L170" s="2">
        <v>0.01</v>
      </c>
    </row>
    <row r="171" spans="1:12" x14ac:dyDescent="0.25">
      <c r="A171" s="2">
        <v>17</v>
      </c>
      <c r="B171" s="2">
        <v>10159</v>
      </c>
      <c r="C171" s="2" t="s">
        <v>594</v>
      </c>
      <c r="D171" s="2">
        <v>37</v>
      </c>
      <c r="E171" s="2">
        <v>101.1</v>
      </c>
      <c r="F171" s="2">
        <v>68.989999999999995</v>
      </c>
      <c r="G171" s="2">
        <v>118.94</v>
      </c>
      <c r="H171" s="2">
        <v>2552.63</v>
      </c>
      <c r="I171" s="2">
        <v>3740.7</v>
      </c>
      <c r="J171" s="2">
        <v>4400.78</v>
      </c>
      <c r="K171" s="2">
        <v>660.08</v>
      </c>
      <c r="L171" s="2">
        <v>0.15</v>
      </c>
    </row>
    <row r="172" spans="1:12" x14ac:dyDescent="0.25">
      <c r="A172" s="2">
        <v>16</v>
      </c>
      <c r="B172" s="2">
        <v>10159</v>
      </c>
      <c r="C172" s="2" t="s">
        <v>643</v>
      </c>
      <c r="D172" s="2">
        <v>22</v>
      </c>
      <c r="E172" s="2">
        <v>170.42</v>
      </c>
      <c r="F172" s="2">
        <v>91.02</v>
      </c>
      <c r="G172" s="2">
        <v>193.66</v>
      </c>
      <c r="H172" s="2">
        <v>2002.44</v>
      </c>
      <c r="I172" s="2">
        <v>3749.24</v>
      </c>
      <c r="J172" s="2">
        <v>4260.5200000000004</v>
      </c>
      <c r="K172" s="2">
        <v>511.28</v>
      </c>
      <c r="L172" s="2">
        <v>0.12</v>
      </c>
    </row>
    <row r="173" spans="1:12" x14ac:dyDescent="0.25">
      <c r="A173" s="2">
        <v>18</v>
      </c>
      <c r="B173" s="2">
        <v>10159</v>
      </c>
      <c r="C173" s="2" t="s">
        <v>651</v>
      </c>
      <c r="D173" s="2">
        <v>42</v>
      </c>
      <c r="E173" s="2">
        <v>51.48</v>
      </c>
      <c r="F173" s="2">
        <v>24.23</v>
      </c>
      <c r="G173" s="2">
        <v>60.57</v>
      </c>
      <c r="H173" s="2">
        <v>1017.66</v>
      </c>
      <c r="I173" s="2">
        <v>2162.16</v>
      </c>
      <c r="J173" s="2">
        <v>2543.94</v>
      </c>
      <c r="K173" s="2">
        <v>381.78</v>
      </c>
      <c r="L173" s="2">
        <v>0.15</v>
      </c>
    </row>
    <row r="174" spans="1:12" x14ac:dyDescent="0.25">
      <c r="A174" s="2">
        <v>15</v>
      </c>
      <c r="B174" s="2">
        <v>10159</v>
      </c>
      <c r="C174" s="2" t="s">
        <v>665</v>
      </c>
      <c r="D174" s="2">
        <v>44</v>
      </c>
      <c r="E174" s="2">
        <v>100.3</v>
      </c>
      <c r="F174" s="2">
        <v>60.86</v>
      </c>
      <c r="G174" s="2">
        <v>112.7</v>
      </c>
      <c r="H174" s="2">
        <v>2677.84</v>
      </c>
      <c r="I174" s="2">
        <v>4413.2</v>
      </c>
      <c r="J174" s="2">
        <v>4958.8</v>
      </c>
      <c r="K174" s="2">
        <v>545.6</v>
      </c>
      <c r="L174" s="2">
        <v>0.11</v>
      </c>
    </row>
    <row r="175" spans="1:12" x14ac:dyDescent="0.25">
      <c r="A175" s="2">
        <v>15</v>
      </c>
      <c r="B175" s="2">
        <v>10165</v>
      </c>
      <c r="C175" s="2" t="s">
        <v>586</v>
      </c>
      <c r="D175" s="2">
        <v>46</v>
      </c>
      <c r="E175" s="2">
        <v>120.28</v>
      </c>
      <c r="F175" s="2">
        <v>74.86</v>
      </c>
      <c r="G175" s="2">
        <v>122.73</v>
      </c>
      <c r="H175" s="2">
        <v>3443.56</v>
      </c>
      <c r="I175" s="2">
        <v>5532.88</v>
      </c>
      <c r="J175" s="2">
        <v>5645.58</v>
      </c>
      <c r="K175" s="2">
        <v>112.7</v>
      </c>
      <c r="L175" s="2">
        <v>0.02</v>
      </c>
    </row>
    <row r="176" spans="1:12" x14ac:dyDescent="0.25">
      <c r="A176" s="2">
        <v>16</v>
      </c>
      <c r="B176" s="2">
        <v>10165</v>
      </c>
      <c r="C176" s="2" t="s">
        <v>592</v>
      </c>
      <c r="D176" s="2">
        <v>47</v>
      </c>
      <c r="E176" s="2">
        <v>154.1</v>
      </c>
      <c r="F176" s="2">
        <v>77.900000000000006</v>
      </c>
      <c r="G176" s="2">
        <v>169.34</v>
      </c>
      <c r="H176" s="2">
        <v>3661.3</v>
      </c>
      <c r="I176" s="2">
        <v>7242.7</v>
      </c>
      <c r="J176" s="2">
        <v>7958.98</v>
      </c>
      <c r="K176" s="2">
        <v>716.28</v>
      </c>
      <c r="L176" s="2">
        <v>0.09</v>
      </c>
    </row>
    <row r="177" spans="1:12" x14ac:dyDescent="0.25">
      <c r="A177" s="2">
        <v>17</v>
      </c>
      <c r="B177" s="2">
        <v>10165</v>
      </c>
      <c r="C177" s="2" t="s">
        <v>629</v>
      </c>
      <c r="D177" s="2">
        <v>32</v>
      </c>
      <c r="E177" s="2">
        <v>117.57</v>
      </c>
      <c r="F177" s="2">
        <v>61.34</v>
      </c>
      <c r="G177" s="2">
        <v>127.79</v>
      </c>
      <c r="H177" s="2">
        <v>1962.88</v>
      </c>
      <c r="I177" s="2">
        <v>3762.24</v>
      </c>
      <c r="J177" s="2">
        <v>4089.28</v>
      </c>
      <c r="K177" s="2">
        <v>327.04000000000002</v>
      </c>
      <c r="L177" s="2">
        <v>0.08</v>
      </c>
    </row>
    <row r="178" spans="1:12" x14ac:dyDescent="0.25">
      <c r="A178" s="2">
        <v>16</v>
      </c>
      <c r="B178" s="2">
        <v>10167</v>
      </c>
      <c r="C178" s="2" t="s">
        <v>630</v>
      </c>
      <c r="D178" s="2">
        <v>33</v>
      </c>
      <c r="E178" s="2">
        <v>110.6</v>
      </c>
      <c r="F178" s="2">
        <v>82.34</v>
      </c>
      <c r="G178" s="2">
        <v>122.89</v>
      </c>
      <c r="H178" s="2">
        <v>2717.22</v>
      </c>
      <c r="I178" s="2">
        <v>3649.8</v>
      </c>
      <c r="J178" s="2">
        <v>4055.37</v>
      </c>
      <c r="K178" s="2">
        <v>405.57</v>
      </c>
      <c r="L178" s="2">
        <v>0.1</v>
      </c>
    </row>
    <row r="179" spans="1:12" x14ac:dyDescent="0.25">
      <c r="A179" s="2">
        <v>15</v>
      </c>
      <c r="B179" s="2">
        <v>10167</v>
      </c>
      <c r="C179" s="2" t="s">
        <v>670</v>
      </c>
      <c r="D179" s="2">
        <v>38</v>
      </c>
      <c r="E179" s="2">
        <v>43.68</v>
      </c>
      <c r="F179" s="2">
        <v>33.299999999999997</v>
      </c>
      <c r="G179" s="2">
        <v>54.6</v>
      </c>
      <c r="H179" s="2">
        <v>1265.4000000000001</v>
      </c>
      <c r="I179" s="2">
        <v>1659.84</v>
      </c>
      <c r="J179" s="2">
        <v>2074.8000000000002</v>
      </c>
      <c r="K179" s="2">
        <v>414.96</v>
      </c>
      <c r="L179" s="2">
        <v>0.2</v>
      </c>
    </row>
    <row r="180" spans="1:12" x14ac:dyDescent="0.25">
      <c r="A180" s="2">
        <v>18</v>
      </c>
      <c r="B180" s="2">
        <v>10168</v>
      </c>
      <c r="C180" s="2" t="s">
        <v>662</v>
      </c>
      <c r="D180" s="2">
        <v>27</v>
      </c>
      <c r="E180" s="2">
        <v>57.32</v>
      </c>
      <c r="F180" s="2">
        <v>29.34</v>
      </c>
      <c r="G180" s="2">
        <v>68.239999999999995</v>
      </c>
      <c r="H180" s="2">
        <v>792.18</v>
      </c>
      <c r="I180" s="2">
        <v>1547.64</v>
      </c>
      <c r="J180" s="2">
        <v>1842.48</v>
      </c>
      <c r="K180" s="2">
        <v>294.83999999999997</v>
      </c>
      <c r="L180" s="2">
        <v>0.16</v>
      </c>
    </row>
    <row r="181" spans="1:12" x14ac:dyDescent="0.25">
      <c r="A181" s="2">
        <v>16</v>
      </c>
      <c r="B181" s="2">
        <v>10168</v>
      </c>
      <c r="C181" s="2" t="s">
        <v>591</v>
      </c>
      <c r="D181" s="2">
        <v>31</v>
      </c>
      <c r="E181" s="2">
        <v>87.75</v>
      </c>
      <c r="F181" s="2">
        <v>68.8</v>
      </c>
      <c r="G181" s="2">
        <v>99.72</v>
      </c>
      <c r="H181" s="2">
        <v>2132.8000000000002</v>
      </c>
      <c r="I181" s="2">
        <v>2720.25</v>
      </c>
      <c r="J181" s="2">
        <v>3091.32</v>
      </c>
      <c r="K181" s="2">
        <v>371.07</v>
      </c>
      <c r="L181" s="2">
        <v>0.12</v>
      </c>
    </row>
    <row r="182" spans="1:12" x14ac:dyDescent="0.25">
      <c r="A182" s="2">
        <v>15</v>
      </c>
      <c r="B182" s="2">
        <v>10168</v>
      </c>
      <c r="C182" s="2" t="s">
        <v>598</v>
      </c>
      <c r="D182" s="2">
        <v>48</v>
      </c>
      <c r="E182" s="2">
        <v>72</v>
      </c>
      <c r="F182" s="2">
        <v>54.4</v>
      </c>
      <c r="G182" s="2">
        <v>80</v>
      </c>
      <c r="H182" s="2">
        <v>2611.1999999999998</v>
      </c>
      <c r="I182" s="2">
        <v>3456</v>
      </c>
      <c r="J182" s="2">
        <v>3840</v>
      </c>
      <c r="K182" s="2">
        <v>384</v>
      </c>
      <c r="L182" s="2">
        <v>0.1</v>
      </c>
    </row>
    <row r="183" spans="1:12" x14ac:dyDescent="0.25">
      <c r="A183" s="2">
        <v>17</v>
      </c>
      <c r="B183" s="2">
        <v>10168</v>
      </c>
      <c r="C183" s="2" t="s">
        <v>623</v>
      </c>
      <c r="D183" s="2">
        <v>39</v>
      </c>
      <c r="E183" s="2">
        <v>67.37</v>
      </c>
      <c r="F183" s="2">
        <v>36.270000000000003</v>
      </c>
      <c r="G183" s="2">
        <v>74.03</v>
      </c>
      <c r="H183" s="2">
        <v>1414.53</v>
      </c>
      <c r="I183" s="2">
        <v>2627.43</v>
      </c>
      <c r="J183" s="2">
        <v>2887.17</v>
      </c>
      <c r="K183" s="2">
        <v>259.74</v>
      </c>
      <c r="L183" s="2">
        <v>0.09</v>
      </c>
    </row>
    <row r="184" spans="1:12" x14ac:dyDescent="0.25">
      <c r="A184" s="2">
        <v>15</v>
      </c>
      <c r="B184" s="2">
        <v>10173</v>
      </c>
      <c r="C184" s="2" t="s">
        <v>645</v>
      </c>
      <c r="D184" s="2">
        <v>39</v>
      </c>
      <c r="E184" s="2">
        <v>58.44</v>
      </c>
      <c r="F184" s="2">
        <v>34.21</v>
      </c>
      <c r="G184" s="2">
        <v>71.27</v>
      </c>
      <c r="H184" s="2">
        <v>1334.19</v>
      </c>
      <c r="I184" s="2">
        <v>2279.16</v>
      </c>
      <c r="J184" s="2">
        <v>2779.53</v>
      </c>
      <c r="K184" s="2">
        <v>500.37</v>
      </c>
      <c r="L184" s="2">
        <v>0.18</v>
      </c>
    </row>
    <row r="185" spans="1:12" x14ac:dyDescent="0.25">
      <c r="A185" s="2">
        <v>16</v>
      </c>
      <c r="B185" s="2">
        <v>10173</v>
      </c>
      <c r="C185" s="2" t="s">
        <v>636</v>
      </c>
      <c r="D185" s="2">
        <v>23</v>
      </c>
      <c r="E185" s="2">
        <v>98.65</v>
      </c>
      <c r="F185" s="2">
        <v>72.819999999999993</v>
      </c>
      <c r="G185" s="2">
        <v>117.44</v>
      </c>
      <c r="H185" s="2">
        <v>1674.86</v>
      </c>
      <c r="I185" s="2">
        <v>2268.9499999999998</v>
      </c>
      <c r="J185" s="2">
        <v>2701.12</v>
      </c>
      <c r="K185" s="2">
        <v>432.17</v>
      </c>
      <c r="L185" s="2">
        <v>0.16</v>
      </c>
    </row>
    <row r="186" spans="1:12" x14ac:dyDescent="0.25">
      <c r="A186" s="2">
        <v>15</v>
      </c>
      <c r="B186" s="2">
        <v>10181</v>
      </c>
      <c r="C186" s="2" t="s">
        <v>632</v>
      </c>
      <c r="D186" s="2">
        <v>20</v>
      </c>
      <c r="E186" s="2">
        <v>67.03</v>
      </c>
      <c r="F186" s="2">
        <v>31.92</v>
      </c>
      <c r="G186" s="2">
        <v>79.8</v>
      </c>
      <c r="H186" s="2">
        <v>638.4</v>
      </c>
      <c r="I186" s="2">
        <v>1340.6</v>
      </c>
      <c r="J186" s="2">
        <v>1596</v>
      </c>
      <c r="K186" s="2">
        <v>255.4</v>
      </c>
      <c r="L186" s="2">
        <v>0.16</v>
      </c>
    </row>
    <row r="187" spans="1:12" x14ac:dyDescent="0.25">
      <c r="A187" s="2">
        <v>17</v>
      </c>
      <c r="B187" s="2">
        <v>10181</v>
      </c>
      <c r="C187" s="2" t="s">
        <v>674</v>
      </c>
      <c r="D187" s="2">
        <v>30</v>
      </c>
      <c r="E187" s="2">
        <v>73.17</v>
      </c>
      <c r="F187" s="2">
        <v>49.05</v>
      </c>
      <c r="G187" s="2">
        <v>80.41</v>
      </c>
      <c r="H187" s="2">
        <v>1471.5</v>
      </c>
      <c r="I187" s="2">
        <v>2195.1</v>
      </c>
      <c r="J187" s="2">
        <v>2412.3000000000002</v>
      </c>
      <c r="K187" s="2">
        <v>217.2</v>
      </c>
      <c r="L187" s="2">
        <v>0.09</v>
      </c>
    </row>
    <row r="188" spans="1:12" x14ac:dyDescent="0.25">
      <c r="A188" s="2">
        <v>16</v>
      </c>
      <c r="B188" s="2">
        <v>10181</v>
      </c>
      <c r="C188" s="2" t="s">
        <v>666</v>
      </c>
      <c r="D188" s="2">
        <v>22</v>
      </c>
      <c r="E188" s="2">
        <v>120.53</v>
      </c>
      <c r="F188" s="2">
        <v>73.489999999999995</v>
      </c>
      <c r="G188" s="2">
        <v>146.99</v>
      </c>
      <c r="H188" s="2">
        <v>1616.78</v>
      </c>
      <c r="I188" s="2">
        <v>2651.66</v>
      </c>
      <c r="J188" s="2">
        <v>3233.78</v>
      </c>
      <c r="K188" s="2">
        <v>582.12</v>
      </c>
      <c r="L188" s="2">
        <v>0.18</v>
      </c>
    </row>
    <row r="189" spans="1:12" x14ac:dyDescent="0.25">
      <c r="A189" s="2">
        <v>16</v>
      </c>
      <c r="B189" s="2">
        <v>10182</v>
      </c>
      <c r="C189" s="2" t="s">
        <v>607</v>
      </c>
      <c r="D189" s="2">
        <v>47</v>
      </c>
      <c r="E189" s="2">
        <v>63.2</v>
      </c>
      <c r="F189" s="2">
        <v>49.24</v>
      </c>
      <c r="G189" s="2">
        <v>73.489999999999995</v>
      </c>
      <c r="H189" s="2">
        <v>2314.2800000000002</v>
      </c>
      <c r="I189" s="2">
        <v>2970.4</v>
      </c>
      <c r="J189" s="2">
        <v>3454.03</v>
      </c>
      <c r="K189" s="2">
        <v>483.63</v>
      </c>
      <c r="L189" s="2">
        <v>0.14000000000000001</v>
      </c>
    </row>
    <row r="190" spans="1:12" x14ac:dyDescent="0.25">
      <c r="A190" s="2">
        <v>15</v>
      </c>
      <c r="B190" s="2">
        <v>10182</v>
      </c>
      <c r="C190" s="2" t="s">
        <v>654</v>
      </c>
      <c r="D190" s="2">
        <v>33</v>
      </c>
      <c r="E190" s="2">
        <v>73.62</v>
      </c>
      <c r="F190" s="2">
        <v>50.51</v>
      </c>
      <c r="G190" s="2">
        <v>85.61</v>
      </c>
      <c r="H190" s="2">
        <v>1666.83</v>
      </c>
      <c r="I190" s="2">
        <v>2429.46</v>
      </c>
      <c r="J190" s="2">
        <v>2825.13</v>
      </c>
      <c r="K190" s="2">
        <v>395.67</v>
      </c>
      <c r="L190" s="2">
        <v>0.14000000000000001</v>
      </c>
    </row>
    <row r="191" spans="1:12" x14ac:dyDescent="0.25">
      <c r="A191" s="2">
        <v>17</v>
      </c>
      <c r="B191" s="2">
        <v>10182</v>
      </c>
      <c r="C191" s="2" t="s">
        <v>637</v>
      </c>
      <c r="D191" s="2">
        <v>49</v>
      </c>
      <c r="E191" s="2">
        <v>95.3</v>
      </c>
      <c r="F191" s="2">
        <v>62.11</v>
      </c>
      <c r="G191" s="2">
        <v>107.08</v>
      </c>
      <c r="H191" s="2">
        <v>3043.39</v>
      </c>
      <c r="I191" s="2">
        <v>4669.7</v>
      </c>
      <c r="J191" s="2">
        <v>5246.92</v>
      </c>
      <c r="K191" s="2">
        <v>577.22</v>
      </c>
      <c r="L191" s="2">
        <v>0.11</v>
      </c>
    </row>
    <row r="192" spans="1:12" x14ac:dyDescent="0.25">
      <c r="A192" s="2">
        <v>16</v>
      </c>
      <c r="B192" s="2">
        <v>10185</v>
      </c>
      <c r="C192" s="2" t="s">
        <v>627</v>
      </c>
      <c r="D192" s="2">
        <v>39</v>
      </c>
      <c r="E192" s="2">
        <v>127.82</v>
      </c>
      <c r="F192" s="2">
        <v>91.92</v>
      </c>
      <c r="G192" s="2">
        <v>143.62</v>
      </c>
      <c r="H192" s="2">
        <v>3584.88</v>
      </c>
      <c r="I192" s="2">
        <v>4984.9799999999996</v>
      </c>
      <c r="J192" s="2">
        <v>5601.18</v>
      </c>
      <c r="K192" s="2">
        <v>616.20000000000005</v>
      </c>
      <c r="L192" s="2">
        <v>0.11</v>
      </c>
    </row>
    <row r="193" spans="1:12" x14ac:dyDescent="0.25">
      <c r="A193" s="2">
        <v>15</v>
      </c>
      <c r="B193" s="2">
        <v>10185</v>
      </c>
      <c r="C193" s="2" t="s">
        <v>675</v>
      </c>
      <c r="D193" s="2">
        <v>20</v>
      </c>
      <c r="E193" s="2">
        <v>46.86</v>
      </c>
      <c r="F193" s="2">
        <v>37.49</v>
      </c>
      <c r="G193" s="2">
        <v>58.58</v>
      </c>
      <c r="H193" s="2">
        <v>749.8</v>
      </c>
      <c r="I193" s="2">
        <v>937.2</v>
      </c>
      <c r="J193" s="2">
        <v>1171.5999999999999</v>
      </c>
      <c r="K193" s="2">
        <v>234.4</v>
      </c>
      <c r="L193" s="2">
        <v>0.2</v>
      </c>
    </row>
    <row r="194" spans="1:12" x14ac:dyDescent="0.25">
      <c r="A194" s="2">
        <v>16</v>
      </c>
      <c r="B194" s="2">
        <v>10192</v>
      </c>
      <c r="C194" s="2" t="s">
        <v>624</v>
      </c>
      <c r="D194" s="2">
        <v>27</v>
      </c>
      <c r="E194" s="2">
        <v>99.04</v>
      </c>
      <c r="F194" s="2">
        <v>58.73</v>
      </c>
      <c r="G194" s="2">
        <v>115.16</v>
      </c>
      <c r="H194" s="2">
        <v>1585.71</v>
      </c>
      <c r="I194" s="2">
        <v>2674.08</v>
      </c>
      <c r="J194" s="2">
        <v>3109.32</v>
      </c>
      <c r="K194" s="2">
        <v>435.24</v>
      </c>
      <c r="L194" s="2">
        <v>0.14000000000000001</v>
      </c>
    </row>
    <row r="195" spans="1:12" x14ac:dyDescent="0.25">
      <c r="A195" s="2">
        <v>15</v>
      </c>
      <c r="B195" s="2">
        <v>10192</v>
      </c>
      <c r="C195" s="2" t="s">
        <v>644</v>
      </c>
      <c r="D195" s="2">
        <v>45</v>
      </c>
      <c r="E195" s="2">
        <v>70.84</v>
      </c>
      <c r="F195" s="2">
        <v>53.9</v>
      </c>
      <c r="G195" s="2">
        <v>77</v>
      </c>
      <c r="H195" s="2">
        <v>2425.5</v>
      </c>
      <c r="I195" s="2">
        <v>3187.8</v>
      </c>
      <c r="J195" s="2">
        <v>3465</v>
      </c>
      <c r="K195" s="2">
        <v>277.2</v>
      </c>
      <c r="L195" s="2">
        <v>0.08</v>
      </c>
    </row>
    <row r="196" spans="1:12" x14ac:dyDescent="0.25">
      <c r="A196" s="2">
        <v>16</v>
      </c>
      <c r="B196" s="2">
        <v>10193</v>
      </c>
      <c r="C196" s="2" t="s">
        <v>645</v>
      </c>
      <c r="D196" s="2">
        <v>25</v>
      </c>
      <c r="E196" s="2">
        <v>66.28</v>
      </c>
      <c r="F196" s="2">
        <v>34.21</v>
      </c>
      <c r="G196" s="2">
        <v>71.27</v>
      </c>
      <c r="H196" s="2">
        <v>855.25</v>
      </c>
      <c r="I196" s="2">
        <v>1657</v>
      </c>
      <c r="J196" s="2">
        <v>1781.75</v>
      </c>
      <c r="K196" s="2">
        <v>124.75</v>
      </c>
      <c r="L196" s="2">
        <v>7.0000000000000007E-2</v>
      </c>
    </row>
    <row r="197" spans="1:12" x14ac:dyDescent="0.25">
      <c r="A197" s="2">
        <v>17</v>
      </c>
      <c r="B197" s="2">
        <v>10204</v>
      </c>
      <c r="C197" s="2" t="s">
        <v>676</v>
      </c>
      <c r="D197" s="2">
        <v>42</v>
      </c>
      <c r="E197" s="2">
        <v>114.65</v>
      </c>
      <c r="F197" s="2">
        <v>83.51</v>
      </c>
      <c r="G197" s="2">
        <v>141.54</v>
      </c>
      <c r="H197" s="2">
        <v>3507.42</v>
      </c>
      <c r="I197" s="2">
        <v>4815.3</v>
      </c>
      <c r="J197" s="2">
        <v>5944.68</v>
      </c>
      <c r="K197" s="2">
        <v>1129.3800000000001</v>
      </c>
      <c r="L197" s="2">
        <v>0.19</v>
      </c>
    </row>
    <row r="198" spans="1:12" x14ac:dyDescent="0.25">
      <c r="A198" s="2">
        <v>16</v>
      </c>
      <c r="B198" s="2">
        <v>10204</v>
      </c>
      <c r="C198" s="2" t="s">
        <v>658</v>
      </c>
      <c r="D198" s="2">
        <v>38</v>
      </c>
      <c r="E198" s="2">
        <v>133.72</v>
      </c>
      <c r="F198" s="2">
        <v>93.89</v>
      </c>
      <c r="G198" s="2">
        <v>142.25</v>
      </c>
      <c r="H198" s="2">
        <v>3567.82</v>
      </c>
      <c r="I198" s="2">
        <v>5081.3599999999997</v>
      </c>
      <c r="J198" s="2">
        <v>5405.5</v>
      </c>
      <c r="K198" s="2">
        <v>324.14</v>
      </c>
      <c r="L198" s="2">
        <v>0.06</v>
      </c>
    </row>
    <row r="199" spans="1:12" x14ac:dyDescent="0.25">
      <c r="A199" s="2">
        <v>15</v>
      </c>
      <c r="B199" s="2">
        <v>10204</v>
      </c>
      <c r="C199" s="2" t="s">
        <v>677</v>
      </c>
      <c r="D199" s="2">
        <v>35</v>
      </c>
      <c r="E199" s="2">
        <v>132.80000000000001</v>
      </c>
      <c r="F199" s="2">
        <v>62.16</v>
      </c>
      <c r="G199" s="2">
        <v>141.28</v>
      </c>
      <c r="H199" s="2">
        <v>2175.6</v>
      </c>
      <c r="I199" s="2">
        <v>4648</v>
      </c>
      <c r="J199" s="2">
        <v>4944.8</v>
      </c>
      <c r="K199" s="2">
        <v>296.8</v>
      </c>
      <c r="L199" s="2">
        <v>0.06</v>
      </c>
    </row>
    <row r="200" spans="1:12" x14ac:dyDescent="0.25">
      <c r="A200" s="2">
        <v>15</v>
      </c>
      <c r="B200" s="2">
        <v>10207</v>
      </c>
      <c r="C200" s="2" t="s">
        <v>639</v>
      </c>
      <c r="D200" s="2">
        <v>31</v>
      </c>
      <c r="E200" s="2">
        <v>125.58</v>
      </c>
      <c r="F200" s="2">
        <v>103.42</v>
      </c>
      <c r="G200" s="2">
        <v>147.74</v>
      </c>
      <c r="H200" s="2">
        <v>3206.02</v>
      </c>
      <c r="I200" s="2">
        <v>3892.98</v>
      </c>
      <c r="J200" s="2">
        <v>4579.9399999999996</v>
      </c>
      <c r="K200" s="2">
        <v>686.96</v>
      </c>
      <c r="L200" s="2">
        <v>0.15</v>
      </c>
    </row>
    <row r="201" spans="1:12" x14ac:dyDescent="0.25">
      <c r="A201" s="2">
        <v>16</v>
      </c>
      <c r="B201" s="2">
        <v>10207</v>
      </c>
      <c r="C201" s="2" t="s">
        <v>678</v>
      </c>
      <c r="D201" s="2">
        <v>47</v>
      </c>
      <c r="E201" s="2">
        <v>119.87</v>
      </c>
      <c r="F201" s="2">
        <v>84.76</v>
      </c>
      <c r="G201" s="2">
        <v>121.08</v>
      </c>
      <c r="H201" s="2">
        <v>3983.72</v>
      </c>
      <c r="I201" s="2">
        <v>5633.89</v>
      </c>
      <c r="J201" s="2">
        <v>5690.76</v>
      </c>
      <c r="K201" s="2">
        <v>56.87</v>
      </c>
      <c r="L201" s="2">
        <v>0.01</v>
      </c>
    </row>
    <row r="202" spans="1:12" x14ac:dyDescent="0.25">
      <c r="A202" s="2">
        <v>15</v>
      </c>
      <c r="B202" s="2">
        <v>10208</v>
      </c>
      <c r="C202" s="2" t="s">
        <v>675</v>
      </c>
      <c r="D202" s="2">
        <v>30</v>
      </c>
      <c r="E202" s="2">
        <v>57.99</v>
      </c>
      <c r="F202" s="2">
        <v>37.49</v>
      </c>
      <c r="G202" s="2">
        <v>58.58</v>
      </c>
      <c r="H202" s="2">
        <v>1124.7</v>
      </c>
      <c r="I202" s="2">
        <v>1739.7</v>
      </c>
      <c r="J202" s="2">
        <v>1757.4</v>
      </c>
      <c r="K202" s="2">
        <v>17.7</v>
      </c>
      <c r="L202" s="2">
        <v>0.01</v>
      </c>
    </row>
    <row r="203" spans="1:12" x14ac:dyDescent="0.25">
      <c r="A203" s="2">
        <v>17</v>
      </c>
      <c r="B203" s="2">
        <v>10210</v>
      </c>
      <c r="C203" s="2" t="s">
        <v>642</v>
      </c>
      <c r="D203" s="2">
        <v>31</v>
      </c>
      <c r="E203" s="2">
        <v>141.91999999999999</v>
      </c>
      <c r="F203" s="2">
        <v>77.27</v>
      </c>
      <c r="G203" s="2">
        <v>157.69</v>
      </c>
      <c r="H203" s="2">
        <v>2395.37</v>
      </c>
      <c r="I203" s="2">
        <v>4399.5200000000004</v>
      </c>
      <c r="J203" s="2">
        <v>4888.3900000000003</v>
      </c>
      <c r="K203" s="2">
        <v>488.87</v>
      </c>
      <c r="L203" s="2">
        <v>0.1</v>
      </c>
    </row>
    <row r="204" spans="1:12" x14ac:dyDescent="0.25">
      <c r="A204" s="2">
        <v>16</v>
      </c>
      <c r="B204" s="2">
        <v>10210</v>
      </c>
      <c r="C204" s="2" t="s">
        <v>662</v>
      </c>
      <c r="D204" s="2">
        <v>29</v>
      </c>
      <c r="E204" s="2">
        <v>56.64</v>
      </c>
      <c r="F204" s="2">
        <v>29.34</v>
      </c>
      <c r="G204" s="2">
        <v>68.239999999999995</v>
      </c>
      <c r="H204" s="2">
        <v>850.86</v>
      </c>
      <c r="I204" s="2">
        <v>1642.56</v>
      </c>
      <c r="J204" s="2">
        <v>1978.96</v>
      </c>
      <c r="K204" s="2">
        <v>336.4</v>
      </c>
      <c r="L204" s="2">
        <v>0.17</v>
      </c>
    </row>
    <row r="205" spans="1:12" x14ac:dyDescent="0.25">
      <c r="A205" s="2">
        <v>15</v>
      </c>
      <c r="B205" s="2">
        <v>10210</v>
      </c>
      <c r="C205" s="2" t="s">
        <v>623</v>
      </c>
      <c r="D205" s="2">
        <v>42</v>
      </c>
      <c r="E205" s="2">
        <v>60.7</v>
      </c>
      <c r="F205" s="2">
        <v>36.270000000000003</v>
      </c>
      <c r="G205" s="2">
        <v>74.03</v>
      </c>
      <c r="H205" s="2">
        <v>1523.34</v>
      </c>
      <c r="I205" s="2">
        <v>2549.4</v>
      </c>
      <c r="J205" s="2">
        <v>3109.26</v>
      </c>
      <c r="K205" s="2">
        <v>559.86</v>
      </c>
      <c r="L205" s="2">
        <v>0.18</v>
      </c>
    </row>
    <row r="206" spans="1:12" x14ac:dyDescent="0.25">
      <c r="A206" s="2">
        <v>15</v>
      </c>
      <c r="B206" s="2">
        <v>10211</v>
      </c>
      <c r="C206" s="2" t="s">
        <v>665</v>
      </c>
      <c r="D206" s="2">
        <v>25</v>
      </c>
      <c r="E206" s="2">
        <v>109.32</v>
      </c>
      <c r="F206" s="2">
        <v>60.86</v>
      </c>
      <c r="G206" s="2">
        <v>112.7</v>
      </c>
      <c r="H206" s="2">
        <v>1521.5</v>
      </c>
      <c r="I206" s="2">
        <v>2733</v>
      </c>
      <c r="J206" s="2">
        <v>2817.5</v>
      </c>
      <c r="K206" s="2">
        <v>84.5</v>
      </c>
      <c r="L206" s="2">
        <v>0.03</v>
      </c>
    </row>
    <row r="207" spans="1:12" x14ac:dyDescent="0.25">
      <c r="A207" s="2">
        <v>16</v>
      </c>
      <c r="B207" s="2">
        <v>10212</v>
      </c>
      <c r="C207" s="2" t="s">
        <v>649</v>
      </c>
      <c r="D207" s="2">
        <v>39</v>
      </c>
      <c r="E207" s="2">
        <v>99.82</v>
      </c>
      <c r="F207" s="2">
        <v>75.16</v>
      </c>
      <c r="G207" s="2">
        <v>117.44</v>
      </c>
      <c r="H207" s="2">
        <v>2931.24</v>
      </c>
      <c r="I207" s="2">
        <v>3892.98</v>
      </c>
      <c r="J207" s="2">
        <v>4580.16</v>
      </c>
      <c r="K207" s="2">
        <v>687.18</v>
      </c>
      <c r="L207" s="2">
        <v>0.15</v>
      </c>
    </row>
    <row r="208" spans="1:12" x14ac:dyDescent="0.25">
      <c r="A208" s="2">
        <v>15</v>
      </c>
      <c r="B208" s="2">
        <v>10212</v>
      </c>
      <c r="C208" s="2" t="s">
        <v>624</v>
      </c>
      <c r="D208" s="2">
        <v>33</v>
      </c>
      <c r="E208" s="2">
        <v>110.55</v>
      </c>
      <c r="F208" s="2">
        <v>58.73</v>
      </c>
      <c r="G208" s="2">
        <v>115.16</v>
      </c>
      <c r="H208" s="2">
        <v>1938.09</v>
      </c>
      <c r="I208" s="2">
        <v>3648.15</v>
      </c>
      <c r="J208" s="2">
        <v>3800.28</v>
      </c>
      <c r="K208" s="2">
        <v>152.13</v>
      </c>
      <c r="L208" s="2">
        <v>0.04</v>
      </c>
    </row>
    <row r="209" spans="1:12" x14ac:dyDescent="0.25">
      <c r="A209" s="2">
        <v>15</v>
      </c>
      <c r="B209" s="2">
        <v>10222</v>
      </c>
      <c r="C209" s="2" t="s">
        <v>679</v>
      </c>
      <c r="D209" s="2">
        <v>31</v>
      </c>
      <c r="E209" s="2">
        <v>58.67</v>
      </c>
      <c r="F209" s="2">
        <v>34</v>
      </c>
      <c r="G209" s="2">
        <v>66.67</v>
      </c>
      <c r="H209" s="2">
        <v>1054</v>
      </c>
      <c r="I209" s="2">
        <v>1818.77</v>
      </c>
      <c r="J209" s="2">
        <v>2066.77</v>
      </c>
      <c r="K209" s="2">
        <v>248</v>
      </c>
      <c r="L209" s="2">
        <v>0.12</v>
      </c>
    </row>
    <row r="210" spans="1:12" x14ac:dyDescent="0.25">
      <c r="A210" s="2">
        <v>16</v>
      </c>
      <c r="B210" s="2">
        <v>10222</v>
      </c>
      <c r="C210" s="2" t="s">
        <v>622</v>
      </c>
      <c r="D210" s="2">
        <v>38</v>
      </c>
      <c r="E210" s="2">
        <v>84.14</v>
      </c>
      <c r="F210" s="2">
        <v>51.09</v>
      </c>
      <c r="G210" s="2">
        <v>100.17</v>
      </c>
      <c r="H210" s="2">
        <v>1941.42</v>
      </c>
      <c r="I210" s="2">
        <v>3197.32</v>
      </c>
      <c r="J210" s="2">
        <v>3806.46</v>
      </c>
      <c r="K210" s="2">
        <v>609.14</v>
      </c>
      <c r="L210" s="2">
        <v>0.16</v>
      </c>
    </row>
    <row r="211" spans="1:12" x14ac:dyDescent="0.25">
      <c r="A211" s="2">
        <v>17</v>
      </c>
      <c r="B211" s="2">
        <v>10222</v>
      </c>
      <c r="C211" s="2" t="s">
        <v>589</v>
      </c>
      <c r="D211" s="2">
        <v>31</v>
      </c>
      <c r="E211" s="2">
        <v>81.430000000000007</v>
      </c>
      <c r="F211" s="2">
        <v>53.63</v>
      </c>
      <c r="G211" s="2">
        <v>99.31</v>
      </c>
      <c r="H211" s="2">
        <v>1662.53</v>
      </c>
      <c r="I211" s="2">
        <v>2524.33</v>
      </c>
      <c r="J211" s="2">
        <v>3078.61</v>
      </c>
      <c r="K211" s="2">
        <v>554.28</v>
      </c>
      <c r="L211" s="2">
        <v>0.18</v>
      </c>
    </row>
    <row r="212" spans="1:12" x14ac:dyDescent="0.25">
      <c r="A212" s="2">
        <v>18</v>
      </c>
      <c r="B212" s="2">
        <v>10222</v>
      </c>
      <c r="C212" s="2" t="s">
        <v>670</v>
      </c>
      <c r="D212" s="2">
        <v>36</v>
      </c>
      <c r="E212" s="2">
        <v>48.59</v>
      </c>
      <c r="F212" s="2">
        <v>33.299999999999997</v>
      </c>
      <c r="G212" s="2">
        <v>54.6</v>
      </c>
      <c r="H212" s="2">
        <v>1198.8</v>
      </c>
      <c r="I212" s="2">
        <v>1749.24</v>
      </c>
      <c r="J212" s="2">
        <v>1965.6</v>
      </c>
      <c r="K212" s="2">
        <v>216.36</v>
      </c>
      <c r="L212" s="2">
        <v>0.11</v>
      </c>
    </row>
    <row r="213" spans="1:12" x14ac:dyDescent="0.25">
      <c r="A213" s="2">
        <v>15</v>
      </c>
      <c r="B213" s="2">
        <v>10223</v>
      </c>
      <c r="C213" s="2" t="s">
        <v>598</v>
      </c>
      <c r="D213" s="2">
        <v>26</v>
      </c>
      <c r="E213" s="2">
        <v>79.2</v>
      </c>
      <c r="F213" s="2">
        <v>54.4</v>
      </c>
      <c r="G213" s="2">
        <v>80</v>
      </c>
      <c r="H213" s="2">
        <v>1414.4</v>
      </c>
      <c r="I213" s="2">
        <v>2059.1999999999998</v>
      </c>
      <c r="J213" s="2">
        <v>2080</v>
      </c>
      <c r="K213" s="2">
        <v>20.8</v>
      </c>
      <c r="L213" s="2">
        <v>0.01</v>
      </c>
    </row>
    <row r="214" spans="1:12" x14ac:dyDescent="0.25">
      <c r="A214" s="2">
        <v>15</v>
      </c>
      <c r="B214" s="2">
        <v>10227</v>
      </c>
      <c r="C214" s="2" t="s">
        <v>654</v>
      </c>
      <c r="D214" s="2">
        <v>40</v>
      </c>
      <c r="E214" s="2">
        <v>78.760000000000005</v>
      </c>
      <c r="F214" s="2">
        <v>50.51</v>
      </c>
      <c r="G214" s="2">
        <v>85.61</v>
      </c>
      <c r="H214" s="2">
        <v>2020.4</v>
      </c>
      <c r="I214" s="2">
        <v>3150.4</v>
      </c>
      <c r="J214" s="2">
        <v>3424.4</v>
      </c>
      <c r="K214" s="2">
        <v>274</v>
      </c>
      <c r="L214" s="2">
        <v>0.08</v>
      </c>
    </row>
    <row r="215" spans="1:12" x14ac:dyDescent="0.25">
      <c r="A215" s="2">
        <v>15</v>
      </c>
      <c r="B215" s="2">
        <v>10262</v>
      </c>
      <c r="C215" s="2" t="s">
        <v>671</v>
      </c>
      <c r="D215" s="2">
        <v>32</v>
      </c>
      <c r="E215" s="2">
        <v>81.72</v>
      </c>
      <c r="F215" s="2">
        <v>51.61</v>
      </c>
      <c r="G215" s="2">
        <v>86.02</v>
      </c>
      <c r="H215" s="2">
        <v>1651.52</v>
      </c>
      <c r="I215" s="2">
        <v>2615.04</v>
      </c>
      <c r="J215" s="2">
        <v>2752.64</v>
      </c>
      <c r="K215" s="2">
        <v>137.6</v>
      </c>
      <c r="L215" s="2">
        <v>0.05</v>
      </c>
    </row>
    <row r="216" spans="1:12" x14ac:dyDescent="0.25">
      <c r="A216" s="2">
        <v>16</v>
      </c>
      <c r="B216" s="2">
        <v>10262</v>
      </c>
      <c r="C216" s="2" t="s">
        <v>647</v>
      </c>
      <c r="D216" s="2">
        <v>49</v>
      </c>
      <c r="E216" s="2">
        <v>82.18</v>
      </c>
      <c r="F216" s="2">
        <v>48.64</v>
      </c>
      <c r="G216" s="2">
        <v>83.86</v>
      </c>
      <c r="H216" s="2">
        <v>2383.36</v>
      </c>
      <c r="I216" s="2">
        <v>4026.82</v>
      </c>
      <c r="J216" s="2">
        <v>4109.1400000000003</v>
      </c>
      <c r="K216" s="2">
        <v>82.32</v>
      </c>
      <c r="L216" s="2">
        <v>0.02</v>
      </c>
    </row>
    <row r="217" spans="1:12" x14ac:dyDescent="0.25">
      <c r="A217" s="2">
        <v>15</v>
      </c>
      <c r="B217" s="2">
        <v>10266</v>
      </c>
      <c r="C217" s="2" t="s">
        <v>632</v>
      </c>
      <c r="D217" s="2">
        <v>35</v>
      </c>
      <c r="E217" s="2">
        <v>67.83</v>
      </c>
      <c r="F217" s="2">
        <v>31.92</v>
      </c>
      <c r="G217" s="2">
        <v>79.8</v>
      </c>
      <c r="H217" s="2">
        <v>1117.2</v>
      </c>
      <c r="I217" s="2">
        <v>2374.0500000000002</v>
      </c>
      <c r="J217" s="2">
        <v>2793</v>
      </c>
      <c r="K217" s="2">
        <v>418.95</v>
      </c>
      <c r="L217" s="2">
        <v>0.15</v>
      </c>
    </row>
    <row r="218" spans="1:12" x14ac:dyDescent="0.25">
      <c r="A218" s="2">
        <v>15</v>
      </c>
      <c r="B218" s="2">
        <v>10273</v>
      </c>
      <c r="C218" s="2" t="s">
        <v>660</v>
      </c>
      <c r="D218" s="2">
        <v>47</v>
      </c>
      <c r="E218" s="2">
        <v>87.73</v>
      </c>
      <c r="F218" s="2">
        <v>67.56</v>
      </c>
      <c r="G218" s="2">
        <v>100.84</v>
      </c>
      <c r="H218" s="2">
        <v>3175.32</v>
      </c>
      <c r="I218" s="2">
        <v>4123.3100000000004</v>
      </c>
      <c r="J218" s="2">
        <v>4739.4799999999996</v>
      </c>
      <c r="K218" s="2">
        <v>616.16999999999996</v>
      </c>
      <c r="L218" s="2">
        <v>0.13</v>
      </c>
    </row>
    <row r="219" spans="1:12" x14ac:dyDescent="0.25">
      <c r="A219" s="2">
        <v>18</v>
      </c>
      <c r="B219" s="2">
        <v>10275</v>
      </c>
      <c r="C219" s="2" t="s">
        <v>662</v>
      </c>
      <c r="D219" s="2">
        <v>41</v>
      </c>
      <c r="E219" s="2">
        <v>58</v>
      </c>
      <c r="F219" s="2">
        <v>29.34</v>
      </c>
      <c r="G219" s="2">
        <v>68.239999999999995</v>
      </c>
      <c r="H219" s="2">
        <v>1202.94</v>
      </c>
      <c r="I219" s="2">
        <v>2378</v>
      </c>
      <c r="J219" s="2">
        <v>2797.84</v>
      </c>
      <c r="K219" s="2">
        <v>419.84</v>
      </c>
      <c r="L219" s="2">
        <v>0.15</v>
      </c>
    </row>
    <row r="220" spans="1:12" x14ac:dyDescent="0.25">
      <c r="A220" s="2">
        <v>16</v>
      </c>
      <c r="B220" s="2">
        <v>10275</v>
      </c>
      <c r="C220" s="2" t="s">
        <v>591</v>
      </c>
      <c r="D220" s="2">
        <v>39</v>
      </c>
      <c r="E220" s="2">
        <v>82.77</v>
      </c>
      <c r="F220" s="2">
        <v>68.8</v>
      </c>
      <c r="G220" s="2">
        <v>99.72</v>
      </c>
      <c r="H220" s="2">
        <v>2683.2</v>
      </c>
      <c r="I220" s="2">
        <v>3228.03</v>
      </c>
      <c r="J220" s="2">
        <v>3889.08</v>
      </c>
      <c r="K220" s="2">
        <v>661.05</v>
      </c>
      <c r="L220" s="2">
        <v>0.17</v>
      </c>
    </row>
    <row r="221" spans="1:12" x14ac:dyDescent="0.25">
      <c r="A221" s="2">
        <v>15</v>
      </c>
      <c r="B221" s="2">
        <v>10275</v>
      </c>
      <c r="C221" s="2" t="s">
        <v>598</v>
      </c>
      <c r="D221" s="2">
        <v>43</v>
      </c>
      <c r="E221" s="2">
        <v>72</v>
      </c>
      <c r="F221" s="2">
        <v>54.4</v>
      </c>
      <c r="G221" s="2">
        <v>80</v>
      </c>
      <c r="H221" s="2">
        <v>2339.1999999999998</v>
      </c>
      <c r="I221" s="2">
        <v>3096</v>
      </c>
      <c r="J221" s="2">
        <v>3440</v>
      </c>
      <c r="K221" s="2">
        <v>344</v>
      </c>
      <c r="L221" s="2">
        <v>0.1</v>
      </c>
    </row>
    <row r="222" spans="1:12" x14ac:dyDescent="0.25">
      <c r="A222" s="2">
        <v>17</v>
      </c>
      <c r="B222" s="2">
        <v>10275</v>
      </c>
      <c r="C222" s="2" t="s">
        <v>623</v>
      </c>
      <c r="D222" s="2">
        <v>31</v>
      </c>
      <c r="E222" s="2">
        <v>59.96</v>
      </c>
      <c r="F222" s="2">
        <v>36.270000000000003</v>
      </c>
      <c r="G222" s="2">
        <v>74.03</v>
      </c>
      <c r="H222" s="2">
        <v>1124.3699999999999</v>
      </c>
      <c r="I222" s="2">
        <v>1858.76</v>
      </c>
      <c r="J222" s="2">
        <v>2294.9299999999998</v>
      </c>
      <c r="K222" s="2">
        <v>436.17</v>
      </c>
      <c r="L222" s="2">
        <v>0.19</v>
      </c>
    </row>
    <row r="223" spans="1:12" x14ac:dyDescent="0.25">
      <c r="A223" s="2">
        <v>16</v>
      </c>
      <c r="B223" s="2">
        <v>10280</v>
      </c>
      <c r="C223" s="2" t="s">
        <v>680</v>
      </c>
      <c r="D223" s="2">
        <v>26</v>
      </c>
      <c r="E223" s="2">
        <v>161.5</v>
      </c>
      <c r="F223" s="2">
        <v>86.7</v>
      </c>
      <c r="G223" s="2">
        <v>170</v>
      </c>
      <c r="H223" s="2">
        <v>2254.1999999999998</v>
      </c>
      <c r="I223" s="2">
        <v>4199</v>
      </c>
      <c r="J223" s="2">
        <v>4420</v>
      </c>
      <c r="K223" s="2">
        <v>221</v>
      </c>
      <c r="L223" s="2">
        <v>0.05</v>
      </c>
    </row>
    <row r="224" spans="1:12" x14ac:dyDescent="0.25">
      <c r="A224" s="2">
        <v>15</v>
      </c>
      <c r="B224" s="2">
        <v>10280</v>
      </c>
      <c r="C224" s="2" t="s">
        <v>617</v>
      </c>
      <c r="D224" s="2">
        <v>25</v>
      </c>
      <c r="E224" s="2">
        <v>53.28</v>
      </c>
      <c r="F224" s="2">
        <v>33.299999999999997</v>
      </c>
      <c r="G224" s="2">
        <v>60.54</v>
      </c>
      <c r="H224" s="2">
        <v>832.5</v>
      </c>
      <c r="I224" s="2">
        <v>1332</v>
      </c>
      <c r="J224" s="2">
        <v>1513.5</v>
      </c>
      <c r="K224" s="2">
        <v>181.5</v>
      </c>
      <c r="L224" s="2">
        <v>0.12</v>
      </c>
    </row>
    <row r="225" spans="1:12" x14ac:dyDescent="0.25">
      <c r="A225" s="2">
        <v>17</v>
      </c>
      <c r="B225" s="2">
        <v>10280</v>
      </c>
      <c r="C225" s="2" t="s">
        <v>618</v>
      </c>
      <c r="D225" s="2">
        <v>35</v>
      </c>
      <c r="E225" s="2">
        <v>77.31</v>
      </c>
      <c r="F225" s="2">
        <v>43.26</v>
      </c>
      <c r="G225" s="2">
        <v>92.03</v>
      </c>
      <c r="H225" s="2">
        <v>1514.1</v>
      </c>
      <c r="I225" s="2">
        <v>2705.85</v>
      </c>
      <c r="J225" s="2">
        <v>3221.05</v>
      </c>
      <c r="K225" s="2">
        <v>515.20000000000005</v>
      </c>
      <c r="L225" s="2">
        <v>0.16</v>
      </c>
    </row>
    <row r="226" spans="1:12" x14ac:dyDescent="0.25">
      <c r="A226" s="2">
        <v>15</v>
      </c>
      <c r="B226" s="2">
        <v>10287</v>
      </c>
      <c r="C226" s="2" t="s">
        <v>674</v>
      </c>
      <c r="D226" s="2">
        <v>43</v>
      </c>
      <c r="E226" s="2">
        <v>68.349999999999994</v>
      </c>
      <c r="F226" s="2">
        <v>49.05</v>
      </c>
      <c r="G226" s="2">
        <v>80.41</v>
      </c>
      <c r="H226" s="2">
        <v>2109.15</v>
      </c>
      <c r="I226" s="2">
        <v>2939.05</v>
      </c>
      <c r="J226" s="2">
        <v>3457.63</v>
      </c>
      <c r="K226" s="2">
        <v>518.58000000000004</v>
      </c>
      <c r="L226" s="2">
        <v>0.15</v>
      </c>
    </row>
    <row r="227" spans="1:12" x14ac:dyDescent="0.25">
      <c r="A227" s="2">
        <v>17</v>
      </c>
      <c r="B227" s="2">
        <v>10287</v>
      </c>
      <c r="C227" s="2" t="s">
        <v>633</v>
      </c>
      <c r="D227" s="2">
        <v>34</v>
      </c>
      <c r="E227" s="2">
        <v>119.04</v>
      </c>
      <c r="F227" s="2">
        <v>69.930000000000007</v>
      </c>
      <c r="G227" s="2">
        <v>148.80000000000001</v>
      </c>
      <c r="H227" s="2">
        <v>2377.62</v>
      </c>
      <c r="I227" s="2">
        <v>4047.36</v>
      </c>
      <c r="J227" s="2">
        <v>5059.2</v>
      </c>
      <c r="K227" s="2">
        <v>1011.84</v>
      </c>
      <c r="L227" s="2">
        <v>0.2</v>
      </c>
    </row>
    <row r="228" spans="1:12" x14ac:dyDescent="0.25">
      <c r="A228" s="2">
        <v>16</v>
      </c>
      <c r="B228" s="2">
        <v>10287</v>
      </c>
      <c r="C228" s="2" t="s">
        <v>606</v>
      </c>
      <c r="D228" s="2">
        <v>40</v>
      </c>
      <c r="E228" s="2">
        <v>79.22</v>
      </c>
      <c r="F228" s="2">
        <v>32.33</v>
      </c>
      <c r="G228" s="2">
        <v>80.84</v>
      </c>
      <c r="H228" s="2">
        <v>1293.2</v>
      </c>
      <c r="I228" s="2">
        <v>3168.8</v>
      </c>
      <c r="J228" s="2">
        <v>3233.6</v>
      </c>
      <c r="K228" s="2">
        <v>64.8</v>
      </c>
      <c r="L228" s="2">
        <v>0.02</v>
      </c>
    </row>
    <row r="229" spans="1:12" x14ac:dyDescent="0.25">
      <c r="A229" s="2">
        <v>17</v>
      </c>
      <c r="B229" s="2">
        <v>10304</v>
      </c>
      <c r="C229" s="2" t="s">
        <v>610</v>
      </c>
      <c r="D229" s="2">
        <v>24</v>
      </c>
      <c r="E229" s="2">
        <v>102.98</v>
      </c>
      <c r="F229" s="2">
        <v>58.48</v>
      </c>
      <c r="G229" s="2">
        <v>127.13</v>
      </c>
      <c r="H229" s="2">
        <v>1403.52</v>
      </c>
      <c r="I229" s="2">
        <v>2471.52</v>
      </c>
      <c r="J229" s="2">
        <v>3051.12</v>
      </c>
      <c r="K229" s="2">
        <v>579.6</v>
      </c>
      <c r="L229" s="2">
        <v>0.19</v>
      </c>
    </row>
    <row r="230" spans="1:12" x14ac:dyDescent="0.25">
      <c r="A230" s="2">
        <v>16</v>
      </c>
      <c r="B230" s="2">
        <v>10304</v>
      </c>
      <c r="C230" s="2" t="s">
        <v>600</v>
      </c>
      <c r="D230" s="2">
        <v>23</v>
      </c>
      <c r="E230" s="2">
        <v>29.21</v>
      </c>
      <c r="F230" s="2">
        <v>22.57</v>
      </c>
      <c r="G230" s="2">
        <v>33.19</v>
      </c>
      <c r="H230" s="2">
        <v>519.11</v>
      </c>
      <c r="I230" s="2">
        <v>671.83</v>
      </c>
      <c r="J230" s="2">
        <v>763.37</v>
      </c>
      <c r="K230" s="2">
        <v>91.54</v>
      </c>
      <c r="L230" s="2">
        <v>0.12</v>
      </c>
    </row>
    <row r="231" spans="1:12" x14ac:dyDescent="0.25">
      <c r="A231" s="2">
        <v>15</v>
      </c>
      <c r="B231" s="2">
        <v>10304</v>
      </c>
      <c r="C231" s="2" t="s">
        <v>619</v>
      </c>
      <c r="D231" s="2">
        <v>44</v>
      </c>
      <c r="E231" s="2">
        <v>42.11</v>
      </c>
      <c r="F231" s="2">
        <v>20.61</v>
      </c>
      <c r="G231" s="2">
        <v>44.8</v>
      </c>
      <c r="H231" s="2">
        <v>906.84</v>
      </c>
      <c r="I231" s="2">
        <v>1852.84</v>
      </c>
      <c r="J231" s="2">
        <v>1971.2</v>
      </c>
      <c r="K231" s="2">
        <v>118.36</v>
      </c>
      <c r="L231" s="2">
        <v>0.06</v>
      </c>
    </row>
    <row r="232" spans="1:12" x14ac:dyDescent="0.25">
      <c r="A232" s="2">
        <v>16</v>
      </c>
      <c r="B232" s="2">
        <v>10306</v>
      </c>
      <c r="C232" s="2" t="s">
        <v>627</v>
      </c>
      <c r="D232" s="2">
        <v>23</v>
      </c>
      <c r="E232" s="2">
        <v>126.39</v>
      </c>
      <c r="F232" s="2">
        <v>91.92</v>
      </c>
      <c r="G232" s="2">
        <v>143.62</v>
      </c>
      <c r="H232" s="2">
        <v>2114.16</v>
      </c>
      <c r="I232" s="2">
        <v>2906.97</v>
      </c>
      <c r="J232" s="2">
        <v>3303.26</v>
      </c>
      <c r="K232" s="2">
        <v>396.29</v>
      </c>
      <c r="L232" s="2">
        <v>0.12</v>
      </c>
    </row>
    <row r="233" spans="1:12" x14ac:dyDescent="0.25">
      <c r="A233" s="2">
        <v>17</v>
      </c>
      <c r="B233" s="2">
        <v>10306</v>
      </c>
      <c r="C233" s="2" t="s">
        <v>611</v>
      </c>
      <c r="D233" s="2">
        <v>46</v>
      </c>
      <c r="E233" s="2">
        <v>60.28</v>
      </c>
      <c r="F233" s="2">
        <v>26.72</v>
      </c>
      <c r="G233" s="2">
        <v>62.14</v>
      </c>
      <c r="H233" s="2">
        <v>1229.1199999999999</v>
      </c>
      <c r="I233" s="2">
        <v>2772.88</v>
      </c>
      <c r="J233" s="2">
        <v>2858.44</v>
      </c>
      <c r="K233" s="2">
        <v>85.56</v>
      </c>
      <c r="L233" s="2">
        <v>0.03</v>
      </c>
    </row>
    <row r="234" spans="1:12" x14ac:dyDescent="0.25">
      <c r="A234" s="2">
        <v>15</v>
      </c>
      <c r="B234" s="2">
        <v>10306</v>
      </c>
      <c r="C234" s="2" t="s">
        <v>675</v>
      </c>
      <c r="D234" s="2">
        <v>34</v>
      </c>
      <c r="E234" s="2">
        <v>51.55</v>
      </c>
      <c r="F234" s="2">
        <v>37.49</v>
      </c>
      <c r="G234" s="2">
        <v>58.58</v>
      </c>
      <c r="H234" s="2">
        <v>1274.6600000000001</v>
      </c>
      <c r="I234" s="2">
        <v>1752.7</v>
      </c>
      <c r="J234" s="2">
        <v>1991.72</v>
      </c>
      <c r="K234" s="2">
        <v>239.02</v>
      </c>
      <c r="L234" s="2">
        <v>0.12</v>
      </c>
    </row>
    <row r="235" spans="1:12" x14ac:dyDescent="0.25">
      <c r="A235" s="2">
        <v>16</v>
      </c>
      <c r="B235" s="2">
        <v>10308</v>
      </c>
      <c r="C235" s="2" t="s">
        <v>662</v>
      </c>
      <c r="D235" s="2">
        <v>43</v>
      </c>
      <c r="E235" s="2">
        <v>58</v>
      </c>
      <c r="F235" s="2">
        <v>29.34</v>
      </c>
      <c r="G235" s="2">
        <v>68.239999999999995</v>
      </c>
      <c r="H235" s="2">
        <v>1261.6199999999999</v>
      </c>
      <c r="I235" s="2">
        <v>2494</v>
      </c>
      <c r="J235" s="2">
        <v>2934.32</v>
      </c>
      <c r="K235" s="2">
        <v>440.32</v>
      </c>
      <c r="L235" s="2">
        <v>0.15</v>
      </c>
    </row>
    <row r="236" spans="1:12" x14ac:dyDescent="0.25">
      <c r="A236" s="2">
        <v>15</v>
      </c>
      <c r="B236" s="2">
        <v>10308</v>
      </c>
      <c r="C236" s="2" t="s">
        <v>623</v>
      </c>
      <c r="D236" s="2">
        <v>39</v>
      </c>
      <c r="E236" s="2">
        <v>62.93</v>
      </c>
      <c r="F236" s="2">
        <v>36.270000000000003</v>
      </c>
      <c r="G236" s="2">
        <v>74.03</v>
      </c>
      <c r="H236" s="2">
        <v>1414.53</v>
      </c>
      <c r="I236" s="2">
        <v>2454.27</v>
      </c>
      <c r="J236" s="2">
        <v>2887.17</v>
      </c>
      <c r="K236" s="2">
        <v>432.9</v>
      </c>
      <c r="L236" s="2">
        <v>0.15</v>
      </c>
    </row>
    <row r="237" spans="1:12" x14ac:dyDescent="0.25">
      <c r="A237" s="2">
        <v>16</v>
      </c>
      <c r="B237" s="2">
        <v>10310</v>
      </c>
      <c r="C237" s="2" t="s">
        <v>652</v>
      </c>
      <c r="D237" s="2">
        <v>42</v>
      </c>
      <c r="E237" s="2">
        <v>59.06</v>
      </c>
      <c r="F237" s="2">
        <v>32.950000000000003</v>
      </c>
      <c r="G237" s="2">
        <v>62.17</v>
      </c>
      <c r="H237" s="2">
        <v>1383.9</v>
      </c>
      <c r="I237" s="2">
        <v>2480.52</v>
      </c>
      <c r="J237" s="2">
        <v>2611.14</v>
      </c>
      <c r="K237" s="2">
        <v>130.62</v>
      </c>
      <c r="L237" s="2">
        <v>0.05</v>
      </c>
    </row>
    <row r="238" spans="1:12" x14ac:dyDescent="0.25">
      <c r="A238" s="2">
        <v>15</v>
      </c>
      <c r="B238" s="2">
        <v>10310</v>
      </c>
      <c r="C238" s="2" t="s">
        <v>633</v>
      </c>
      <c r="D238" s="2">
        <v>40</v>
      </c>
      <c r="E238" s="2">
        <v>133.91999999999999</v>
      </c>
      <c r="F238" s="2">
        <v>69.930000000000007</v>
      </c>
      <c r="G238" s="2">
        <v>148.80000000000001</v>
      </c>
      <c r="H238" s="2">
        <v>2797.2</v>
      </c>
      <c r="I238" s="2">
        <v>5356.8</v>
      </c>
      <c r="J238" s="2">
        <v>5952</v>
      </c>
      <c r="K238" s="2">
        <v>595.20000000000005</v>
      </c>
      <c r="L238" s="2">
        <v>0.1</v>
      </c>
    </row>
    <row r="239" spans="1:12" x14ac:dyDescent="0.25">
      <c r="A239" s="2">
        <v>17</v>
      </c>
      <c r="B239" s="2">
        <v>10310</v>
      </c>
      <c r="C239" s="2" t="s">
        <v>673</v>
      </c>
      <c r="D239" s="2">
        <v>36</v>
      </c>
      <c r="E239" s="2">
        <v>38.619999999999997</v>
      </c>
      <c r="F239" s="2">
        <v>24.14</v>
      </c>
      <c r="G239" s="2">
        <v>40.229999999999997</v>
      </c>
      <c r="H239" s="2">
        <v>869.04</v>
      </c>
      <c r="I239" s="2">
        <v>1390.32</v>
      </c>
      <c r="J239" s="2">
        <v>1448.28</v>
      </c>
      <c r="K239" s="2">
        <v>57.96</v>
      </c>
      <c r="L239" s="2">
        <v>0.04</v>
      </c>
    </row>
    <row r="240" spans="1:12" x14ac:dyDescent="0.25">
      <c r="A240" s="2">
        <v>17</v>
      </c>
      <c r="B240" s="2">
        <v>10312</v>
      </c>
      <c r="C240" s="2" t="s">
        <v>680</v>
      </c>
      <c r="D240" s="2">
        <v>48</v>
      </c>
      <c r="E240" s="2">
        <v>146.19999999999999</v>
      </c>
      <c r="F240" s="2">
        <v>86.7</v>
      </c>
      <c r="G240" s="2">
        <v>170</v>
      </c>
      <c r="H240" s="2">
        <v>4161.6000000000004</v>
      </c>
      <c r="I240" s="2">
        <v>7017.6</v>
      </c>
      <c r="J240" s="2">
        <v>8160</v>
      </c>
      <c r="K240" s="2">
        <v>1142.4000000000001</v>
      </c>
      <c r="L240" s="2">
        <v>0.14000000000000001</v>
      </c>
    </row>
    <row r="241" spans="1:12" x14ac:dyDescent="0.25">
      <c r="A241" s="2">
        <v>16</v>
      </c>
      <c r="B241" s="2">
        <v>10312</v>
      </c>
      <c r="C241" s="2" t="s">
        <v>617</v>
      </c>
      <c r="D241" s="2">
        <v>30</v>
      </c>
      <c r="E241" s="2">
        <v>48.43</v>
      </c>
      <c r="F241" s="2">
        <v>33.299999999999997</v>
      </c>
      <c r="G241" s="2">
        <v>60.54</v>
      </c>
      <c r="H241" s="2">
        <v>999</v>
      </c>
      <c r="I241" s="2">
        <v>1452.9</v>
      </c>
      <c r="J241" s="2">
        <v>1816.2</v>
      </c>
      <c r="K241" s="2">
        <v>363.3</v>
      </c>
      <c r="L241" s="2">
        <v>0.2</v>
      </c>
    </row>
    <row r="242" spans="1:12" x14ac:dyDescent="0.25">
      <c r="A242" s="2">
        <v>15</v>
      </c>
      <c r="B242" s="2">
        <v>10312</v>
      </c>
      <c r="C242" s="2" t="s">
        <v>669</v>
      </c>
      <c r="D242" s="2">
        <v>31</v>
      </c>
      <c r="E242" s="2">
        <v>40.21</v>
      </c>
      <c r="F242" s="2">
        <v>21.75</v>
      </c>
      <c r="G242" s="2">
        <v>41.03</v>
      </c>
      <c r="H242" s="2">
        <v>674.25</v>
      </c>
      <c r="I242" s="2">
        <v>1246.51</v>
      </c>
      <c r="J242" s="2">
        <v>1271.93</v>
      </c>
      <c r="K242" s="2">
        <v>25.42</v>
      </c>
      <c r="L242" s="2">
        <v>0.02</v>
      </c>
    </row>
    <row r="243" spans="1:12" x14ac:dyDescent="0.25">
      <c r="A243" s="2">
        <v>15</v>
      </c>
      <c r="B243" s="2">
        <v>10314</v>
      </c>
      <c r="C243" s="2" t="s">
        <v>667</v>
      </c>
      <c r="D243" s="2">
        <v>39</v>
      </c>
      <c r="E243" s="2">
        <v>31.82</v>
      </c>
      <c r="F243" s="2">
        <v>15.91</v>
      </c>
      <c r="G243" s="2">
        <v>35.36</v>
      </c>
      <c r="H243" s="2">
        <v>620.49</v>
      </c>
      <c r="I243" s="2">
        <v>1240.98</v>
      </c>
      <c r="J243" s="2">
        <v>1379.04</v>
      </c>
      <c r="K243" s="2">
        <v>138.06</v>
      </c>
      <c r="L243" s="2">
        <v>0.1</v>
      </c>
    </row>
    <row r="244" spans="1:12" x14ac:dyDescent="0.25">
      <c r="A244" s="2">
        <v>17</v>
      </c>
      <c r="B244" s="2">
        <v>10316</v>
      </c>
      <c r="C244" s="2" t="s">
        <v>646</v>
      </c>
      <c r="D244" s="2">
        <v>33</v>
      </c>
      <c r="E244" s="2">
        <v>126.48</v>
      </c>
      <c r="F244" s="2">
        <v>85.68</v>
      </c>
      <c r="G244" s="2">
        <v>136</v>
      </c>
      <c r="H244" s="2">
        <v>2827.44</v>
      </c>
      <c r="I244" s="2">
        <v>4173.84</v>
      </c>
      <c r="J244" s="2">
        <v>4488</v>
      </c>
      <c r="K244" s="2">
        <v>314.16000000000003</v>
      </c>
      <c r="L244" s="2">
        <v>7.0000000000000007E-2</v>
      </c>
    </row>
    <row r="245" spans="1:12" x14ac:dyDescent="0.25">
      <c r="A245" s="2">
        <v>15</v>
      </c>
      <c r="B245" s="2">
        <v>10316</v>
      </c>
      <c r="C245" s="2" t="s">
        <v>671</v>
      </c>
      <c r="D245" s="2">
        <v>21</v>
      </c>
      <c r="E245" s="2">
        <v>72.260000000000005</v>
      </c>
      <c r="F245" s="2">
        <v>51.61</v>
      </c>
      <c r="G245" s="2">
        <v>86.02</v>
      </c>
      <c r="H245" s="2">
        <v>1083.81</v>
      </c>
      <c r="I245" s="2">
        <v>1517.46</v>
      </c>
      <c r="J245" s="2">
        <v>1806.42</v>
      </c>
      <c r="K245" s="2">
        <v>288.95999999999998</v>
      </c>
      <c r="L245" s="2">
        <v>0.16</v>
      </c>
    </row>
    <row r="246" spans="1:12" x14ac:dyDescent="0.25">
      <c r="A246" s="2">
        <v>16</v>
      </c>
      <c r="B246" s="2">
        <v>10316</v>
      </c>
      <c r="C246" s="2" t="s">
        <v>647</v>
      </c>
      <c r="D246" s="2">
        <v>25</v>
      </c>
      <c r="E246" s="2">
        <v>77.150000000000006</v>
      </c>
      <c r="F246" s="2">
        <v>48.64</v>
      </c>
      <c r="G246" s="2">
        <v>83.86</v>
      </c>
      <c r="H246" s="2">
        <v>1216</v>
      </c>
      <c r="I246" s="2">
        <v>1928.75</v>
      </c>
      <c r="J246" s="2">
        <v>2096.5</v>
      </c>
      <c r="K246" s="2">
        <v>167.75</v>
      </c>
      <c r="L246" s="2">
        <v>0.08</v>
      </c>
    </row>
    <row r="247" spans="1:12" x14ac:dyDescent="0.25">
      <c r="A247" s="2">
        <v>18</v>
      </c>
      <c r="B247" s="2">
        <v>10316</v>
      </c>
      <c r="C247" s="2" t="s">
        <v>597</v>
      </c>
      <c r="D247" s="2">
        <v>48</v>
      </c>
      <c r="E247" s="2">
        <v>67.22</v>
      </c>
      <c r="F247" s="2">
        <v>33.97</v>
      </c>
      <c r="G247" s="2">
        <v>72.28</v>
      </c>
      <c r="H247" s="2">
        <v>1630.56</v>
      </c>
      <c r="I247" s="2">
        <v>3226.56</v>
      </c>
      <c r="J247" s="2">
        <v>3469.44</v>
      </c>
      <c r="K247" s="2">
        <v>242.88</v>
      </c>
      <c r="L247" s="2">
        <v>7.0000000000000007E-2</v>
      </c>
    </row>
    <row r="248" spans="1:12" x14ac:dyDescent="0.25">
      <c r="A248" s="2">
        <v>15</v>
      </c>
      <c r="B248" s="2">
        <v>10321</v>
      </c>
      <c r="C248" s="2" t="s">
        <v>624</v>
      </c>
      <c r="D248" s="2">
        <v>24</v>
      </c>
      <c r="E248" s="2">
        <v>105.95</v>
      </c>
      <c r="F248" s="2">
        <v>58.73</v>
      </c>
      <c r="G248" s="2">
        <v>115.16</v>
      </c>
      <c r="H248" s="2">
        <v>1409.52</v>
      </c>
      <c r="I248" s="2">
        <v>2542.8000000000002</v>
      </c>
      <c r="J248" s="2">
        <v>2763.84</v>
      </c>
      <c r="K248" s="2">
        <v>221.04</v>
      </c>
      <c r="L248" s="2">
        <v>0.08</v>
      </c>
    </row>
    <row r="249" spans="1:12" x14ac:dyDescent="0.25">
      <c r="A249" s="2">
        <v>15</v>
      </c>
      <c r="B249" s="2">
        <v>10329</v>
      </c>
      <c r="C249" s="2" t="s">
        <v>624</v>
      </c>
      <c r="D249" s="2">
        <v>39</v>
      </c>
      <c r="E249" s="2">
        <v>102.49</v>
      </c>
      <c r="F249" s="2">
        <v>58.73</v>
      </c>
      <c r="G249" s="2">
        <v>115.16</v>
      </c>
      <c r="H249" s="2">
        <v>2290.4699999999998</v>
      </c>
      <c r="I249" s="2">
        <v>3997.11</v>
      </c>
      <c r="J249" s="2">
        <v>4491.24</v>
      </c>
      <c r="K249" s="2">
        <v>494.13</v>
      </c>
      <c r="L249" s="2">
        <v>0.11</v>
      </c>
    </row>
    <row r="250" spans="1:12" x14ac:dyDescent="0.25">
      <c r="A250" s="2">
        <v>15</v>
      </c>
      <c r="B250" s="2">
        <v>10332</v>
      </c>
      <c r="C250" s="2" t="s">
        <v>655</v>
      </c>
      <c r="D250" s="2">
        <v>46</v>
      </c>
      <c r="E250" s="2">
        <v>89.38</v>
      </c>
      <c r="F250" s="2">
        <v>60.62</v>
      </c>
      <c r="G250" s="2">
        <v>102.74</v>
      </c>
      <c r="H250" s="2">
        <v>2788.52</v>
      </c>
      <c r="I250" s="2">
        <v>4111.4799999999996</v>
      </c>
      <c r="J250" s="2">
        <v>4726.04</v>
      </c>
      <c r="K250" s="2">
        <v>614.55999999999995</v>
      </c>
      <c r="L250" s="2">
        <v>0.13</v>
      </c>
    </row>
    <row r="251" spans="1:12" x14ac:dyDescent="0.25">
      <c r="A251" s="2">
        <v>16</v>
      </c>
      <c r="B251" s="2">
        <v>10332</v>
      </c>
      <c r="C251" s="2" t="s">
        <v>634</v>
      </c>
      <c r="D251" s="2">
        <v>27</v>
      </c>
      <c r="E251" s="2">
        <v>51.21</v>
      </c>
      <c r="F251" s="2">
        <v>24.26</v>
      </c>
      <c r="G251" s="2">
        <v>53.91</v>
      </c>
      <c r="H251" s="2">
        <v>655.02</v>
      </c>
      <c r="I251" s="2">
        <v>1382.67</v>
      </c>
      <c r="J251" s="2">
        <v>1455.57</v>
      </c>
      <c r="K251" s="2">
        <v>72.900000000000006</v>
      </c>
      <c r="L251" s="2">
        <v>0.05</v>
      </c>
    </row>
    <row r="252" spans="1:12" x14ac:dyDescent="0.25">
      <c r="A252" s="2">
        <v>17</v>
      </c>
      <c r="B252" s="2">
        <v>10332</v>
      </c>
      <c r="C252" s="2" t="s">
        <v>681</v>
      </c>
      <c r="D252" s="2">
        <v>26</v>
      </c>
      <c r="E252" s="2">
        <v>53.09</v>
      </c>
      <c r="F252" s="2">
        <v>34.35</v>
      </c>
      <c r="G252" s="2">
        <v>62.46</v>
      </c>
      <c r="H252" s="2">
        <v>893.1</v>
      </c>
      <c r="I252" s="2">
        <v>1380.34</v>
      </c>
      <c r="J252" s="2">
        <v>1623.96</v>
      </c>
      <c r="K252" s="2">
        <v>243.62</v>
      </c>
      <c r="L252" s="2">
        <v>0.15</v>
      </c>
    </row>
    <row r="253" spans="1:12" x14ac:dyDescent="0.25">
      <c r="A253" s="2">
        <v>18</v>
      </c>
      <c r="B253" s="2">
        <v>10332</v>
      </c>
      <c r="C253" s="2" t="s">
        <v>663</v>
      </c>
      <c r="D253" s="2">
        <v>40</v>
      </c>
      <c r="E253" s="2">
        <v>100.53</v>
      </c>
      <c r="F253" s="2">
        <v>60.74</v>
      </c>
      <c r="G253" s="2">
        <v>104.72</v>
      </c>
      <c r="H253" s="2">
        <v>2429.6</v>
      </c>
      <c r="I253" s="2">
        <v>4021.2</v>
      </c>
      <c r="J253" s="2">
        <v>4188.8</v>
      </c>
      <c r="K253" s="2">
        <v>167.6</v>
      </c>
      <c r="L253" s="2">
        <v>0.04</v>
      </c>
    </row>
    <row r="254" spans="1:12" x14ac:dyDescent="0.25">
      <c r="A254" s="2">
        <v>16</v>
      </c>
      <c r="B254" s="2">
        <v>10339</v>
      </c>
      <c r="C254" s="2" t="s">
        <v>647</v>
      </c>
      <c r="D254" s="2">
        <v>42</v>
      </c>
      <c r="E254" s="2">
        <v>72.959999999999994</v>
      </c>
      <c r="F254" s="2">
        <v>48.64</v>
      </c>
      <c r="G254" s="2">
        <v>83.86</v>
      </c>
      <c r="H254" s="2">
        <v>2042.88</v>
      </c>
      <c r="I254" s="2">
        <v>3064.32</v>
      </c>
      <c r="J254" s="2">
        <v>3522.12</v>
      </c>
      <c r="K254" s="2">
        <v>457.8</v>
      </c>
      <c r="L254" s="2">
        <v>0.13</v>
      </c>
    </row>
    <row r="255" spans="1:12" x14ac:dyDescent="0.25">
      <c r="A255" s="2">
        <v>15</v>
      </c>
      <c r="B255" s="2">
        <v>10339</v>
      </c>
      <c r="C255" s="2" t="s">
        <v>631</v>
      </c>
      <c r="D255" s="2">
        <v>55</v>
      </c>
      <c r="E255" s="2">
        <v>86.9</v>
      </c>
      <c r="F255" s="2">
        <v>39.83</v>
      </c>
      <c r="G255" s="2">
        <v>90.52</v>
      </c>
      <c r="H255" s="2">
        <v>2190.65</v>
      </c>
      <c r="I255" s="2">
        <v>4779.5</v>
      </c>
      <c r="J255" s="2">
        <v>4978.6000000000004</v>
      </c>
      <c r="K255" s="2">
        <v>199.1</v>
      </c>
      <c r="L255" s="2">
        <v>0.04</v>
      </c>
    </row>
    <row r="256" spans="1:12" x14ac:dyDescent="0.25">
      <c r="A256" s="2">
        <v>17</v>
      </c>
      <c r="B256" s="2">
        <v>10350</v>
      </c>
      <c r="C256" s="2" t="s">
        <v>675</v>
      </c>
      <c r="D256" s="2">
        <v>44</v>
      </c>
      <c r="E256" s="2">
        <v>56.82</v>
      </c>
      <c r="F256" s="2">
        <v>37.49</v>
      </c>
      <c r="G256" s="2">
        <v>58.58</v>
      </c>
      <c r="H256" s="2">
        <v>1649.56</v>
      </c>
      <c r="I256" s="2">
        <v>2500.08</v>
      </c>
      <c r="J256" s="2">
        <v>2577.52</v>
      </c>
      <c r="K256" s="2">
        <v>77.44</v>
      </c>
      <c r="L256" s="2">
        <v>0.03</v>
      </c>
    </row>
    <row r="257" spans="1:12" x14ac:dyDescent="0.25">
      <c r="A257" s="2">
        <v>16</v>
      </c>
      <c r="B257" s="2">
        <v>10350</v>
      </c>
      <c r="C257" s="2" t="s">
        <v>589</v>
      </c>
      <c r="D257" s="2">
        <v>25</v>
      </c>
      <c r="E257" s="2">
        <v>97.32</v>
      </c>
      <c r="F257" s="2">
        <v>53.63</v>
      </c>
      <c r="G257" s="2">
        <v>99.31</v>
      </c>
      <c r="H257" s="2">
        <v>1340.75</v>
      </c>
      <c r="I257" s="2">
        <v>2433</v>
      </c>
      <c r="J257" s="2">
        <v>2482.75</v>
      </c>
      <c r="K257" s="2">
        <v>49.75</v>
      </c>
      <c r="L257" s="2">
        <v>0.02</v>
      </c>
    </row>
    <row r="258" spans="1:12" x14ac:dyDescent="0.25">
      <c r="A258" s="2">
        <v>15</v>
      </c>
      <c r="B258" s="2">
        <v>10350</v>
      </c>
      <c r="C258" s="2" t="s">
        <v>670</v>
      </c>
      <c r="D258" s="2">
        <v>20</v>
      </c>
      <c r="E258" s="2">
        <v>48.05</v>
      </c>
      <c r="F258" s="2">
        <v>33.299999999999997</v>
      </c>
      <c r="G258" s="2">
        <v>54.6</v>
      </c>
      <c r="H258" s="2">
        <v>666</v>
      </c>
      <c r="I258" s="2">
        <v>961</v>
      </c>
      <c r="J258" s="2">
        <v>1092</v>
      </c>
      <c r="K258" s="2">
        <v>131</v>
      </c>
      <c r="L258" s="2">
        <v>0.12</v>
      </c>
    </row>
    <row r="259" spans="1:12" x14ac:dyDescent="0.25">
      <c r="A259" s="2">
        <v>18</v>
      </c>
      <c r="B259" s="2">
        <v>10360</v>
      </c>
      <c r="C259" s="2" t="s">
        <v>660</v>
      </c>
      <c r="D259" s="2">
        <v>29</v>
      </c>
      <c r="E259" s="2">
        <v>94.79</v>
      </c>
      <c r="F259" s="2">
        <v>67.56</v>
      </c>
      <c r="G259" s="2">
        <v>100.84</v>
      </c>
      <c r="H259" s="2">
        <v>1959.24</v>
      </c>
      <c r="I259" s="2">
        <v>2748.91</v>
      </c>
      <c r="J259" s="2">
        <v>2924.36</v>
      </c>
      <c r="K259" s="2">
        <v>175.45</v>
      </c>
      <c r="L259" s="2">
        <v>0.06</v>
      </c>
    </row>
    <row r="260" spans="1:12" x14ac:dyDescent="0.25">
      <c r="A260" s="2">
        <v>15</v>
      </c>
      <c r="B260" s="2">
        <v>10360</v>
      </c>
      <c r="C260" s="2" t="s">
        <v>604</v>
      </c>
      <c r="D260" s="2">
        <v>40</v>
      </c>
      <c r="E260" s="2">
        <v>101.64</v>
      </c>
      <c r="F260" s="2">
        <v>64.58</v>
      </c>
      <c r="G260" s="2">
        <v>105.87</v>
      </c>
      <c r="H260" s="2">
        <v>2583.1999999999998</v>
      </c>
      <c r="I260" s="2">
        <v>4065.6</v>
      </c>
      <c r="J260" s="2">
        <v>4234.8</v>
      </c>
      <c r="K260" s="2">
        <v>169.2</v>
      </c>
      <c r="L260" s="2">
        <v>0.04</v>
      </c>
    </row>
    <row r="261" spans="1:12" x14ac:dyDescent="0.25">
      <c r="A261" s="2">
        <v>17</v>
      </c>
      <c r="B261" s="2">
        <v>10360</v>
      </c>
      <c r="C261" s="2" t="s">
        <v>599</v>
      </c>
      <c r="D261" s="2">
        <v>22</v>
      </c>
      <c r="E261" s="2">
        <v>106.14</v>
      </c>
      <c r="F261" s="2">
        <v>66.739999999999995</v>
      </c>
      <c r="G261" s="2">
        <v>109.42</v>
      </c>
      <c r="H261" s="2">
        <v>1468.28</v>
      </c>
      <c r="I261" s="2">
        <v>2335.08</v>
      </c>
      <c r="J261" s="2">
        <v>2407.2399999999998</v>
      </c>
      <c r="K261" s="2">
        <v>72.16</v>
      </c>
      <c r="L261" s="2">
        <v>0.03</v>
      </c>
    </row>
    <row r="262" spans="1:12" x14ac:dyDescent="0.25">
      <c r="A262" s="2">
        <v>16</v>
      </c>
      <c r="B262" s="2">
        <v>10360</v>
      </c>
      <c r="C262" s="2" t="s">
        <v>682</v>
      </c>
      <c r="D262" s="2">
        <v>49</v>
      </c>
      <c r="E262" s="2">
        <v>55.49</v>
      </c>
      <c r="F262" s="2">
        <v>34.25</v>
      </c>
      <c r="G262" s="2">
        <v>68.510000000000005</v>
      </c>
      <c r="H262" s="2">
        <v>1678.25</v>
      </c>
      <c r="I262" s="2">
        <v>2719.01</v>
      </c>
      <c r="J262" s="2">
        <v>3356.99</v>
      </c>
      <c r="K262" s="2">
        <v>637.98</v>
      </c>
      <c r="L262" s="2">
        <v>0.19</v>
      </c>
    </row>
    <row r="263" spans="1:12" x14ac:dyDescent="0.25">
      <c r="A263" s="2">
        <v>15</v>
      </c>
      <c r="B263" s="2">
        <v>10363</v>
      </c>
      <c r="C263" s="2" t="s">
        <v>683</v>
      </c>
      <c r="D263" s="2">
        <v>21</v>
      </c>
      <c r="E263" s="2">
        <v>52.05</v>
      </c>
      <c r="F263" s="2">
        <v>38.58</v>
      </c>
      <c r="G263" s="2">
        <v>61.23</v>
      </c>
      <c r="H263" s="2">
        <v>810.18</v>
      </c>
      <c r="I263" s="2">
        <v>1093.05</v>
      </c>
      <c r="J263" s="2">
        <v>1285.83</v>
      </c>
      <c r="K263" s="2">
        <v>192.78</v>
      </c>
      <c r="L263" s="2">
        <v>0.15</v>
      </c>
    </row>
    <row r="264" spans="1:12" x14ac:dyDescent="0.25">
      <c r="A264" s="2">
        <v>15</v>
      </c>
      <c r="B264" s="2">
        <v>10373</v>
      </c>
      <c r="C264" s="2" t="s">
        <v>631</v>
      </c>
      <c r="D264" s="2">
        <v>32</v>
      </c>
      <c r="E264" s="2">
        <v>76.94</v>
      </c>
      <c r="F264" s="2">
        <v>39.83</v>
      </c>
      <c r="G264" s="2">
        <v>90.52</v>
      </c>
      <c r="H264" s="2">
        <v>1274.56</v>
      </c>
      <c r="I264" s="2">
        <v>2462.08</v>
      </c>
      <c r="J264" s="2">
        <v>2896.64</v>
      </c>
      <c r="K264" s="2">
        <v>434.56</v>
      </c>
      <c r="L264" s="2">
        <v>0.15</v>
      </c>
    </row>
    <row r="265" spans="1:12" x14ac:dyDescent="0.25">
      <c r="A265" s="2">
        <v>16</v>
      </c>
      <c r="B265" s="2">
        <v>10373</v>
      </c>
      <c r="C265" s="2" t="s">
        <v>597</v>
      </c>
      <c r="D265" s="2">
        <v>41</v>
      </c>
      <c r="E265" s="2">
        <v>69.39</v>
      </c>
      <c r="F265" s="2">
        <v>33.97</v>
      </c>
      <c r="G265" s="2">
        <v>72.28</v>
      </c>
      <c r="H265" s="2">
        <v>1392.77</v>
      </c>
      <c r="I265" s="2">
        <v>2844.99</v>
      </c>
      <c r="J265" s="2">
        <v>2963.48</v>
      </c>
      <c r="K265" s="2">
        <v>118.49</v>
      </c>
      <c r="L265" s="2">
        <v>0.04</v>
      </c>
    </row>
    <row r="266" spans="1:12" x14ac:dyDescent="0.25">
      <c r="A266" s="2">
        <v>17</v>
      </c>
      <c r="B266" s="2">
        <v>10373</v>
      </c>
      <c r="C266" s="2" t="s">
        <v>623</v>
      </c>
      <c r="D266" s="2">
        <v>45</v>
      </c>
      <c r="E266" s="2">
        <v>68.11</v>
      </c>
      <c r="F266" s="2">
        <v>36.270000000000003</v>
      </c>
      <c r="G266" s="2">
        <v>74.03</v>
      </c>
      <c r="H266" s="2">
        <v>1632.15</v>
      </c>
      <c r="I266" s="2">
        <v>3064.95</v>
      </c>
      <c r="J266" s="2">
        <v>3331.35</v>
      </c>
      <c r="K266" s="2">
        <v>266.39999999999998</v>
      </c>
      <c r="L266" s="2">
        <v>0.08</v>
      </c>
    </row>
    <row r="267" spans="1:12" x14ac:dyDescent="0.25">
      <c r="A267" s="2">
        <v>15</v>
      </c>
      <c r="B267" s="2">
        <v>10375</v>
      </c>
      <c r="C267" s="2" t="s">
        <v>613</v>
      </c>
      <c r="D267" s="2">
        <v>41</v>
      </c>
      <c r="E267" s="2">
        <v>96.95</v>
      </c>
      <c r="F267" s="2">
        <v>56.13</v>
      </c>
      <c r="G267" s="2">
        <v>102.05</v>
      </c>
      <c r="H267" s="2">
        <v>2301.33</v>
      </c>
      <c r="I267" s="2">
        <v>3974.95</v>
      </c>
      <c r="J267" s="2">
        <v>4184.05</v>
      </c>
      <c r="K267" s="2">
        <v>209.1</v>
      </c>
      <c r="L267" s="2">
        <v>0.05</v>
      </c>
    </row>
    <row r="268" spans="1:12" x14ac:dyDescent="0.25">
      <c r="A268" s="2">
        <v>18</v>
      </c>
      <c r="B268" s="2">
        <v>10386</v>
      </c>
      <c r="C268" s="2" t="s">
        <v>640</v>
      </c>
      <c r="D268" s="2">
        <v>21</v>
      </c>
      <c r="E268" s="2">
        <v>72.650000000000006</v>
      </c>
      <c r="F268" s="2">
        <v>49</v>
      </c>
      <c r="G268" s="2">
        <v>84.48</v>
      </c>
      <c r="H268" s="2">
        <v>1029</v>
      </c>
      <c r="I268" s="2">
        <v>1525.65</v>
      </c>
      <c r="J268" s="2">
        <v>1774.08</v>
      </c>
      <c r="K268" s="2">
        <v>248.43</v>
      </c>
      <c r="L268" s="2">
        <v>0.14000000000000001</v>
      </c>
    </row>
    <row r="269" spans="1:12" x14ac:dyDescent="0.25">
      <c r="A269" s="2">
        <v>17</v>
      </c>
      <c r="B269" s="2">
        <v>10386</v>
      </c>
      <c r="C269" s="2" t="s">
        <v>598</v>
      </c>
      <c r="D269" s="2">
        <v>32</v>
      </c>
      <c r="E269" s="2">
        <v>68</v>
      </c>
      <c r="F269" s="2">
        <v>54.4</v>
      </c>
      <c r="G269" s="2">
        <v>80</v>
      </c>
      <c r="H269" s="2">
        <v>1740.8</v>
      </c>
      <c r="I269" s="2">
        <v>2176</v>
      </c>
      <c r="J269" s="2">
        <v>2560</v>
      </c>
      <c r="K269" s="2">
        <v>384</v>
      </c>
      <c r="L269" s="2">
        <v>0.15</v>
      </c>
    </row>
    <row r="270" spans="1:12" x14ac:dyDescent="0.25">
      <c r="A270" s="2">
        <v>15</v>
      </c>
      <c r="B270" s="2">
        <v>10386</v>
      </c>
      <c r="C270" s="2" t="s">
        <v>623</v>
      </c>
      <c r="D270" s="2">
        <v>44</v>
      </c>
      <c r="E270" s="2">
        <v>59.22</v>
      </c>
      <c r="F270" s="2">
        <v>36.270000000000003</v>
      </c>
      <c r="G270" s="2">
        <v>74.03</v>
      </c>
      <c r="H270" s="2">
        <v>1595.88</v>
      </c>
      <c r="I270" s="2">
        <v>2605.6799999999998</v>
      </c>
      <c r="J270" s="2">
        <v>3257.32</v>
      </c>
      <c r="K270" s="2">
        <v>651.64</v>
      </c>
      <c r="L270" s="2">
        <v>0.2</v>
      </c>
    </row>
    <row r="271" spans="1:12" x14ac:dyDescent="0.25">
      <c r="A271" s="2">
        <v>16</v>
      </c>
      <c r="B271" s="2">
        <v>10386</v>
      </c>
      <c r="C271" s="2" t="s">
        <v>602</v>
      </c>
      <c r="D271" s="2">
        <v>50</v>
      </c>
      <c r="E271" s="2">
        <v>47.67</v>
      </c>
      <c r="F271" s="2">
        <v>32.770000000000003</v>
      </c>
      <c r="G271" s="2">
        <v>49.66</v>
      </c>
      <c r="H271" s="2">
        <v>1638.5</v>
      </c>
      <c r="I271" s="2">
        <v>2383.5</v>
      </c>
      <c r="J271" s="2">
        <v>2483</v>
      </c>
      <c r="K271" s="2">
        <v>99.5</v>
      </c>
      <c r="L271" s="2">
        <v>0.04</v>
      </c>
    </row>
    <row r="272" spans="1:12" x14ac:dyDescent="0.25">
      <c r="A272" s="2">
        <v>15</v>
      </c>
      <c r="B272" s="2">
        <v>10390</v>
      </c>
      <c r="C272" s="2" t="s">
        <v>658</v>
      </c>
      <c r="D272" s="2">
        <v>34</v>
      </c>
      <c r="E272" s="2">
        <v>132.29</v>
      </c>
      <c r="F272" s="2">
        <v>93.89</v>
      </c>
      <c r="G272" s="2">
        <v>142.25</v>
      </c>
      <c r="H272" s="2">
        <v>3192.26</v>
      </c>
      <c r="I272" s="2">
        <v>4497.8599999999997</v>
      </c>
      <c r="J272" s="2">
        <v>4836.5</v>
      </c>
      <c r="K272" s="2">
        <v>338.64</v>
      </c>
      <c r="L272" s="2">
        <v>7.0000000000000007E-2</v>
      </c>
    </row>
    <row r="273" spans="1:12" x14ac:dyDescent="0.25">
      <c r="A273" s="2">
        <v>16</v>
      </c>
      <c r="B273" s="2">
        <v>10390</v>
      </c>
      <c r="C273" s="2" t="s">
        <v>610</v>
      </c>
      <c r="D273" s="2">
        <v>31</v>
      </c>
      <c r="E273" s="2">
        <v>102.98</v>
      </c>
      <c r="F273" s="2">
        <v>58.48</v>
      </c>
      <c r="G273" s="2">
        <v>127.13</v>
      </c>
      <c r="H273" s="2">
        <v>1812.88</v>
      </c>
      <c r="I273" s="2">
        <v>3192.38</v>
      </c>
      <c r="J273" s="2">
        <v>3941.03</v>
      </c>
      <c r="K273" s="2">
        <v>748.65</v>
      </c>
      <c r="L273" s="2">
        <v>0.19</v>
      </c>
    </row>
    <row r="274" spans="1:12" x14ac:dyDescent="0.25">
      <c r="A274" s="2">
        <v>15</v>
      </c>
      <c r="B274" s="2">
        <v>10398</v>
      </c>
      <c r="C274" s="2" t="s">
        <v>640</v>
      </c>
      <c r="D274" s="2">
        <v>34</v>
      </c>
      <c r="E274" s="2">
        <v>82.79</v>
      </c>
      <c r="F274" s="2">
        <v>49</v>
      </c>
      <c r="G274" s="2">
        <v>84.48</v>
      </c>
      <c r="H274" s="2">
        <v>1666</v>
      </c>
      <c r="I274" s="2">
        <v>2814.86</v>
      </c>
      <c r="J274" s="2">
        <v>2872.32</v>
      </c>
      <c r="K274" s="2">
        <v>57.46</v>
      </c>
      <c r="L274" s="2">
        <v>0.02</v>
      </c>
    </row>
    <row r="275" spans="1:12" x14ac:dyDescent="0.25">
      <c r="A275" s="2">
        <v>18</v>
      </c>
      <c r="B275" s="2">
        <v>10398</v>
      </c>
      <c r="C275" s="2" t="s">
        <v>671</v>
      </c>
      <c r="D275" s="2">
        <v>28</v>
      </c>
      <c r="E275" s="2">
        <v>70.540000000000006</v>
      </c>
      <c r="F275" s="2">
        <v>51.61</v>
      </c>
      <c r="G275" s="2">
        <v>86.02</v>
      </c>
      <c r="H275" s="2">
        <v>1445.08</v>
      </c>
      <c r="I275" s="2">
        <v>1975.12</v>
      </c>
      <c r="J275" s="2">
        <v>2408.56</v>
      </c>
      <c r="K275" s="2">
        <v>433.44</v>
      </c>
      <c r="L275" s="2">
        <v>0.18</v>
      </c>
    </row>
    <row r="276" spans="1:12" x14ac:dyDescent="0.25">
      <c r="A276" s="2">
        <v>17</v>
      </c>
      <c r="B276" s="2">
        <v>10398</v>
      </c>
      <c r="C276" s="2" t="s">
        <v>604</v>
      </c>
      <c r="D276" s="2">
        <v>45</v>
      </c>
      <c r="E276" s="2">
        <v>92.11</v>
      </c>
      <c r="F276" s="2">
        <v>64.58</v>
      </c>
      <c r="G276" s="2">
        <v>105.87</v>
      </c>
      <c r="H276" s="2">
        <v>2906.1</v>
      </c>
      <c r="I276" s="2">
        <v>4144.95</v>
      </c>
      <c r="J276" s="2">
        <v>4764.1499999999996</v>
      </c>
      <c r="K276" s="2">
        <v>619.20000000000005</v>
      </c>
      <c r="L276" s="2">
        <v>0.13</v>
      </c>
    </row>
    <row r="277" spans="1:12" x14ac:dyDescent="0.25">
      <c r="A277" s="2">
        <v>16</v>
      </c>
      <c r="B277" s="2">
        <v>10398</v>
      </c>
      <c r="C277" s="2" t="s">
        <v>599</v>
      </c>
      <c r="D277" s="2">
        <v>43</v>
      </c>
      <c r="E277" s="2">
        <v>100.67</v>
      </c>
      <c r="F277" s="2">
        <v>66.739999999999995</v>
      </c>
      <c r="G277" s="2">
        <v>109.42</v>
      </c>
      <c r="H277" s="2">
        <v>2869.82</v>
      </c>
      <c r="I277" s="2">
        <v>4328.8100000000004</v>
      </c>
      <c r="J277" s="2">
        <v>4705.0600000000004</v>
      </c>
      <c r="K277" s="2">
        <v>376.25</v>
      </c>
      <c r="L277" s="2">
        <v>0.08</v>
      </c>
    </row>
    <row r="278" spans="1:12" x14ac:dyDescent="0.25">
      <c r="A278" s="2">
        <v>14</v>
      </c>
      <c r="B278" s="2">
        <v>10105</v>
      </c>
      <c r="C278" s="2" t="s">
        <v>593</v>
      </c>
      <c r="D278" s="2">
        <v>29</v>
      </c>
      <c r="E278" s="2">
        <v>141.88</v>
      </c>
      <c r="F278" s="2">
        <v>83.05</v>
      </c>
      <c r="G278" s="2">
        <v>173.02</v>
      </c>
      <c r="H278" s="2">
        <v>2408.4499999999998</v>
      </c>
      <c r="I278" s="2">
        <v>4114.5200000000004</v>
      </c>
      <c r="J278" s="2">
        <v>5017.58</v>
      </c>
      <c r="K278" s="2">
        <v>903.06</v>
      </c>
      <c r="L278" s="2">
        <v>0.18</v>
      </c>
    </row>
    <row r="279" spans="1:12" x14ac:dyDescent="0.25">
      <c r="A279" s="2">
        <v>14</v>
      </c>
      <c r="B279" s="2">
        <v>10103</v>
      </c>
      <c r="C279" s="2" t="s">
        <v>681</v>
      </c>
      <c r="D279" s="2">
        <v>35</v>
      </c>
      <c r="E279" s="2">
        <v>61.84</v>
      </c>
      <c r="F279" s="2">
        <v>34.35</v>
      </c>
      <c r="G279" s="2">
        <v>62.46</v>
      </c>
      <c r="H279" s="2">
        <v>1202.25</v>
      </c>
      <c r="I279" s="2">
        <v>2164.4</v>
      </c>
      <c r="J279" s="2">
        <v>2186.1</v>
      </c>
      <c r="K279" s="2">
        <v>21.7</v>
      </c>
      <c r="L279" s="2">
        <v>0.01</v>
      </c>
    </row>
    <row r="280" spans="1:12" x14ac:dyDescent="0.25">
      <c r="A280" s="2">
        <v>14</v>
      </c>
      <c r="B280" s="2">
        <v>10106</v>
      </c>
      <c r="C280" s="2" t="s">
        <v>612</v>
      </c>
      <c r="D280" s="2">
        <v>31</v>
      </c>
      <c r="E280" s="2">
        <v>55.89</v>
      </c>
      <c r="F280" s="2">
        <v>26.3</v>
      </c>
      <c r="G280" s="2">
        <v>65.75</v>
      </c>
      <c r="H280" s="2">
        <v>815.3</v>
      </c>
      <c r="I280" s="2">
        <v>1732.59</v>
      </c>
      <c r="J280" s="2">
        <v>2038.25</v>
      </c>
      <c r="K280" s="2">
        <v>305.66000000000003</v>
      </c>
      <c r="L280" s="2">
        <v>0.15</v>
      </c>
    </row>
    <row r="281" spans="1:12" x14ac:dyDescent="0.25">
      <c r="A281" s="2">
        <v>14</v>
      </c>
      <c r="B281" s="2">
        <v>10108</v>
      </c>
      <c r="C281" s="2" t="s">
        <v>635</v>
      </c>
      <c r="D281" s="2">
        <v>34</v>
      </c>
      <c r="E281" s="2">
        <v>74.849999999999994</v>
      </c>
      <c r="F281" s="2">
        <v>34.17</v>
      </c>
      <c r="G281" s="2">
        <v>81.36</v>
      </c>
      <c r="H281" s="2">
        <v>1161.78</v>
      </c>
      <c r="I281" s="2">
        <v>2544.9</v>
      </c>
      <c r="J281" s="2">
        <v>2766.24</v>
      </c>
      <c r="K281" s="2">
        <v>221.34</v>
      </c>
      <c r="L281" s="2">
        <v>0.08</v>
      </c>
    </row>
    <row r="282" spans="1:12" x14ac:dyDescent="0.25">
      <c r="A282" s="2">
        <v>14</v>
      </c>
      <c r="B282" s="2">
        <v>10110</v>
      </c>
      <c r="C282" s="2" t="s">
        <v>637</v>
      </c>
      <c r="D282" s="2">
        <v>37</v>
      </c>
      <c r="E282" s="2">
        <v>96.37</v>
      </c>
      <c r="F282" s="2">
        <v>62.11</v>
      </c>
      <c r="G282" s="2">
        <v>107.08</v>
      </c>
      <c r="H282" s="2">
        <v>2298.0700000000002</v>
      </c>
      <c r="I282" s="2">
        <v>3565.69</v>
      </c>
      <c r="J282" s="2">
        <v>3961.96</v>
      </c>
      <c r="K282" s="2">
        <v>396.27</v>
      </c>
      <c r="L282" s="2">
        <v>0.1</v>
      </c>
    </row>
    <row r="283" spans="1:12" x14ac:dyDescent="0.25">
      <c r="A283" s="2">
        <v>14</v>
      </c>
      <c r="B283" s="2">
        <v>10119</v>
      </c>
      <c r="C283" s="2" t="s">
        <v>679</v>
      </c>
      <c r="D283" s="2">
        <v>25</v>
      </c>
      <c r="E283" s="2">
        <v>57.34</v>
      </c>
      <c r="F283" s="2">
        <v>34</v>
      </c>
      <c r="G283" s="2">
        <v>66.67</v>
      </c>
      <c r="H283" s="2">
        <v>850</v>
      </c>
      <c r="I283" s="2">
        <v>1433.5</v>
      </c>
      <c r="J283" s="2">
        <v>1666.75</v>
      </c>
      <c r="K283" s="2">
        <v>233.25</v>
      </c>
      <c r="L283" s="2">
        <v>0.14000000000000001</v>
      </c>
    </row>
    <row r="284" spans="1:12" x14ac:dyDescent="0.25">
      <c r="A284" s="2">
        <v>14</v>
      </c>
      <c r="B284" s="2">
        <v>10120</v>
      </c>
      <c r="C284" s="2" t="s">
        <v>598</v>
      </c>
      <c r="D284" s="2">
        <v>43</v>
      </c>
      <c r="E284" s="2">
        <v>72</v>
      </c>
      <c r="F284" s="2">
        <v>54.4</v>
      </c>
      <c r="G284" s="2">
        <v>80</v>
      </c>
      <c r="H284" s="2">
        <v>2339.1999999999998</v>
      </c>
      <c r="I284" s="2">
        <v>3096</v>
      </c>
      <c r="J284" s="2">
        <v>3440</v>
      </c>
      <c r="K284" s="2">
        <v>344</v>
      </c>
      <c r="L284" s="2">
        <v>0.1</v>
      </c>
    </row>
    <row r="285" spans="1:12" x14ac:dyDescent="0.25">
      <c r="A285" s="2">
        <v>14</v>
      </c>
      <c r="B285" s="2">
        <v>10122</v>
      </c>
      <c r="C285" s="2" t="s">
        <v>606</v>
      </c>
      <c r="D285" s="2">
        <v>29</v>
      </c>
      <c r="E285" s="2">
        <v>67.099999999999994</v>
      </c>
      <c r="F285" s="2">
        <v>32.33</v>
      </c>
      <c r="G285" s="2">
        <v>80.84</v>
      </c>
      <c r="H285" s="2">
        <v>937.57</v>
      </c>
      <c r="I285" s="2">
        <v>1945.9</v>
      </c>
      <c r="J285" s="2">
        <v>2344.36</v>
      </c>
      <c r="K285" s="2">
        <v>398.46</v>
      </c>
      <c r="L285" s="2">
        <v>0.17</v>
      </c>
    </row>
    <row r="286" spans="1:12" x14ac:dyDescent="0.25">
      <c r="A286" s="2">
        <v>14</v>
      </c>
      <c r="B286" s="2">
        <v>10126</v>
      </c>
      <c r="C286" s="2" t="s">
        <v>681</v>
      </c>
      <c r="D286" s="2">
        <v>46</v>
      </c>
      <c r="E286" s="2">
        <v>61.84</v>
      </c>
      <c r="F286" s="2">
        <v>34.35</v>
      </c>
      <c r="G286" s="2">
        <v>62.46</v>
      </c>
      <c r="H286" s="2">
        <v>1580.1</v>
      </c>
      <c r="I286" s="2">
        <v>2844.64</v>
      </c>
      <c r="J286" s="2">
        <v>2873.16</v>
      </c>
      <c r="K286" s="2">
        <v>28.52</v>
      </c>
      <c r="L286" s="2">
        <v>0.01</v>
      </c>
    </row>
    <row r="287" spans="1:12" x14ac:dyDescent="0.25">
      <c r="A287" s="2">
        <v>14</v>
      </c>
      <c r="B287" s="2">
        <v>10127</v>
      </c>
      <c r="C287" s="2" t="s">
        <v>586</v>
      </c>
      <c r="D287" s="2">
        <v>45</v>
      </c>
      <c r="E287" s="2">
        <v>114.14</v>
      </c>
      <c r="F287" s="2">
        <v>74.86</v>
      </c>
      <c r="G287" s="2">
        <v>122.73</v>
      </c>
      <c r="H287" s="2">
        <v>3368.7</v>
      </c>
      <c r="I287" s="2">
        <v>5136.3</v>
      </c>
      <c r="J287" s="2">
        <v>5522.85</v>
      </c>
      <c r="K287" s="2">
        <v>386.55</v>
      </c>
      <c r="L287" s="2">
        <v>7.0000000000000007E-2</v>
      </c>
    </row>
    <row r="288" spans="1:12" x14ac:dyDescent="0.25">
      <c r="A288" s="2">
        <v>14</v>
      </c>
      <c r="B288" s="2">
        <v>10135</v>
      </c>
      <c r="C288" s="2" t="s">
        <v>673</v>
      </c>
      <c r="D288" s="2">
        <v>33</v>
      </c>
      <c r="E288" s="2">
        <v>38.619999999999997</v>
      </c>
      <c r="F288" s="2">
        <v>24.14</v>
      </c>
      <c r="G288" s="2">
        <v>40.229999999999997</v>
      </c>
      <c r="H288" s="2">
        <v>796.62</v>
      </c>
      <c r="I288" s="2">
        <v>1274.46</v>
      </c>
      <c r="J288" s="2">
        <v>1327.59</v>
      </c>
      <c r="K288" s="2">
        <v>53.13</v>
      </c>
      <c r="L288" s="2">
        <v>0.04</v>
      </c>
    </row>
    <row r="289" spans="1:12" x14ac:dyDescent="0.25">
      <c r="A289" s="2">
        <v>14</v>
      </c>
      <c r="B289" s="2">
        <v>10142</v>
      </c>
      <c r="C289" s="2" t="s">
        <v>675</v>
      </c>
      <c r="D289" s="2">
        <v>42</v>
      </c>
      <c r="E289" s="2">
        <v>56.24</v>
      </c>
      <c r="F289" s="2">
        <v>37.49</v>
      </c>
      <c r="G289" s="2">
        <v>58.58</v>
      </c>
      <c r="H289" s="2">
        <v>1574.58</v>
      </c>
      <c r="I289" s="2">
        <v>2362.08</v>
      </c>
      <c r="J289" s="2">
        <v>2460.36</v>
      </c>
      <c r="K289" s="2">
        <v>98.28</v>
      </c>
      <c r="L289" s="2">
        <v>0.04</v>
      </c>
    </row>
    <row r="290" spans="1:12" x14ac:dyDescent="0.25">
      <c r="A290" s="2">
        <v>14</v>
      </c>
      <c r="B290" s="2">
        <v>10143</v>
      </c>
      <c r="C290" s="2" t="s">
        <v>647</v>
      </c>
      <c r="D290" s="2">
        <v>23</v>
      </c>
      <c r="E290" s="2">
        <v>74.64</v>
      </c>
      <c r="F290" s="2">
        <v>48.64</v>
      </c>
      <c r="G290" s="2">
        <v>83.86</v>
      </c>
      <c r="H290" s="2">
        <v>1118.72</v>
      </c>
      <c r="I290" s="2">
        <v>1716.72</v>
      </c>
      <c r="J290" s="2">
        <v>1928.78</v>
      </c>
      <c r="K290" s="2">
        <v>212.06</v>
      </c>
      <c r="L290" s="2">
        <v>0.11</v>
      </c>
    </row>
    <row r="291" spans="1:12" x14ac:dyDescent="0.25">
      <c r="A291" s="2">
        <v>14</v>
      </c>
      <c r="B291" s="2">
        <v>10145</v>
      </c>
      <c r="C291" s="2" t="s">
        <v>640</v>
      </c>
      <c r="D291" s="2">
        <v>30</v>
      </c>
      <c r="E291" s="2">
        <v>71.81</v>
      </c>
      <c r="F291" s="2">
        <v>49</v>
      </c>
      <c r="G291" s="2">
        <v>84.48</v>
      </c>
      <c r="H291" s="2">
        <v>1470</v>
      </c>
      <c r="I291" s="2">
        <v>2154.3000000000002</v>
      </c>
      <c r="J291" s="2">
        <v>2534.4</v>
      </c>
      <c r="K291" s="2">
        <v>380.1</v>
      </c>
      <c r="L291" s="2">
        <v>0.15</v>
      </c>
    </row>
    <row r="292" spans="1:12" x14ac:dyDescent="0.25">
      <c r="A292" s="2">
        <v>14</v>
      </c>
      <c r="B292" s="2">
        <v>10148</v>
      </c>
      <c r="C292" s="2" t="s">
        <v>592</v>
      </c>
      <c r="D292" s="2">
        <v>32</v>
      </c>
      <c r="E292" s="2">
        <v>143.94</v>
      </c>
      <c r="F292" s="2">
        <v>77.900000000000006</v>
      </c>
      <c r="G292" s="2">
        <v>169.34</v>
      </c>
      <c r="H292" s="2">
        <v>2492.8000000000002</v>
      </c>
      <c r="I292" s="2">
        <v>4606.08</v>
      </c>
      <c r="J292" s="2">
        <v>5418.88</v>
      </c>
      <c r="K292" s="2">
        <v>812.8</v>
      </c>
      <c r="L292" s="2">
        <v>0.15</v>
      </c>
    </row>
    <row r="293" spans="1:12" x14ac:dyDescent="0.25">
      <c r="A293" s="2">
        <v>14</v>
      </c>
      <c r="B293" s="2">
        <v>10159</v>
      </c>
      <c r="C293" s="2" t="s">
        <v>616</v>
      </c>
      <c r="D293" s="2">
        <v>49</v>
      </c>
      <c r="E293" s="2">
        <v>81.349999999999994</v>
      </c>
      <c r="F293" s="2">
        <v>48.81</v>
      </c>
      <c r="G293" s="2">
        <v>95.7</v>
      </c>
      <c r="H293" s="2">
        <v>2391.69</v>
      </c>
      <c r="I293" s="2">
        <v>3986.15</v>
      </c>
      <c r="J293" s="2">
        <v>4689.3</v>
      </c>
      <c r="K293" s="2">
        <v>703.15</v>
      </c>
      <c r="L293" s="2">
        <v>0.15</v>
      </c>
    </row>
    <row r="294" spans="1:12" x14ac:dyDescent="0.25">
      <c r="A294" s="2">
        <v>14</v>
      </c>
      <c r="B294" s="2">
        <v>10165</v>
      </c>
      <c r="C294" s="2" t="s">
        <v>650</v>
      </c>
      <c r="D294" s="2">
        <v>48</v>
      </c>
      <c r="E294" s="2">
        <v>50.86</v>
      </c>
      <c r="F294" s="2">
        <v>25.98</v>
      </c>
      <c r="G294" s="2">
        <v>54.11</v>
      </c>
      <c r="H294" s="2">
        <v>1247.04</v>
      </c>
      <c r="I294" s="2">
        <v>2441.2800000000002</v>
      </c>
      <c r="J294" s="2">
        <v>2597.2800000000002</v>
      </c>
      <c r="K294" s="2">
        <v>156</v>
      </c>
      <c r="L294" s="2">
        <v>0.06</v>
      </c>
    </row>
    <row r="295" spans="1:12" x14ac:dyDescent="0.25">
      <c r="A295" s="2">
        <v>14</v>
      </c>
      <c r="B295" s="2">
        <v>10167</v>
      </c>
      <c r="C295" s="2" t="s">
        <v>589</v>
      </c>
      <c r="D295" s="2">
        <v>28</v>
      </c>
      <c r="E295" s="2">
        <v>83.42</v>
      </c>
      <c r="F295" s="2">
        <v>53.63</v>
      </c>
      <c r="G295" s="2">
        <v>99.31</v>
      </c>
      <c r="H295" s="2">
        <v>1501.64</v>
      </c>
      <c r="I295" s="2">
        <v>2335.7600000000002</v>
      </c>
      <c r="J295" s="2">
        <v>2780.68</v>
      </c>
      <c r="K295" s="2">
        <v>444.92</v>
      </c>
      <c r="L295" s="2">
        <v>0.16</v>
      </c>
    </row>
    <row r="296" spans="1:12" x14ac:dyDescent="0.25">
      <c r="A296" s="2">
        <v>14</v>
      </c>
      <c r="B296" s="2">
        <v>10173</v>
      </c>
      <c r="C296" s="2" t="s">
        <v>618</v>
      </c>
      <c r="D296" s="2">
        <v>21</v>
      </c>
      <c r="E296" s="2">
        <v>77.31</v>
      </c>
      <c r="F296" s="2">
        <v>43.26</v>
      </c>
      <c r="G296" s="2">
        <v>92.03</v>
      </c>
      <c r="H296" s="2">
        <v>908.46</v>
      </c>
      <c r="I296" s="2">
        <v>1623.51</v>
      </c>
      <c r="J296" s="2">
        <v>1932.63</v>
      </c>
      <c r="K296" s="2">
        <v>309.12</v>
      </c>
      <c r="L296" s="2">
        <v>0.16</v>
      </c>
    </row>
    <row r="297" spans="1:12" x14ac:dyDescent="0.25">
      <c r="A297" s="2">
        <v>14</v>
      </c>
      <c r="B297" s="2">
        <v>10180</v>
      </c>
      <c r="C297" s="2" t="s">
        <v>684</v>
      </c>
      <c r="D297" s="2">
        <v>28</v>
      </c>
      <c r="E297" s="2">
        <v>61.7</v>
      </c>
      <c r="F297" s="2">
        <v>37.32</v>
      </c>
      <c r="G297" s="2">
        <v>76.17</v>
      </c>
      <c r="H297" s="2">
        <v>1044.96</v>
      </c>
      <c r="I297" s="2">
        <v>1727.6</v>
      </c>
      <c r="J297" s="2">
        <v>2132.7600000000002</v>
      </c>
      <c r="K297" s="2">
        <v>405.16</v>
      </c>
      <c r="L297" s="2">
        <v>0.19</v>
      </c>
    </row>
    <row r="298" spans="1:12" x14ac:dyDescent="0.25">
      <c r="A298" s="2">
        <v>14</v>
      </c>
      <c r="B298" s="2">
        <v>10181</v>
      </c>
      <c r="C298" s="2" t="s">
        <v>685</v>
      </c>
      <c r="D298" s="2">
        <v>27</v>
      </c>
      <c r="E298" s="2">
        <v>155.66</v>
      </c>
      <c r="F298" s="2">
        <v>95.34</v>
      </c>
      <c r="G298" s="2">
        <v>194.57</v>
      </c>
      <c r="H298" s="2">
        <v>2574.1799999999998</v>
      </c>
      <c r="I298" s="2">
        <v>4202.82</v>
      </c>
      <c r="J298" s="2">
        <v>5253.39</v>
      </c>
      <c r="K298" s="2">
        <v>1050.57</v>
      </c>
      <c r="L298" s="2">
        <v>0.2</v>
      </c>
    </row>
    <row r="299" spans="1:12" x14ac:dyDescent="0.25">
      <c r="A299" s="2">
        <v>14</v>
      </c>
      <c r="B299" s="2">
        <v>10182</v>
      </c>
      <c r="C299" s="2" t="s">
        <v>686</v>
      </c>
      <c r="D299" s="2">
        <v>36</v>
      </c>
      <c r="E299" s="2">
        <v>87.24</v>
      </c>
      <c r="F299" s="2">
        <v>47.25</v>
      </c>
      <c r="G299" s="2">
        <v>90.87</v>
      </c>
      <c r="H299" s="2">
        <v>1701</v>
      </c>
      <c r="I299" s="2">
        <v>3140.64</v>
      </c>
      <c r="J299" s="2">
        <v>3271.32</v>
      </c>
      <c r="K299" s="2">
        <v>130.68</v>
      </c>
      <c r="L299" s="2">
        <v>0.04</v>
      </c>
    </row>
    <row r="300" spans="1:12" x14ac:dyDescent="0.25">
      <c r="A300" s="2">
        <v>14</v>
      </c>
      <c r="B300" s="2">
        <v>10185</v>
      </c>
      <c r="C300" s="2" t="s">
        <v>621</v>
      </c>
      <c r="D300" s="2">
        <v>33</v>
      </c>
      <c r="E300" s="2">
        <v>146.55000000000001</v>
      </c>
      <c r="F300" s="2">
        <v>89.14</v>
      </c>
      <c r="G300" s="2">
        <v>151.08000000000001</v>
      </c>
      <c r="H300" s="2">
        <v>2941.62</v>
      </c>
      <c r="I300" s="2">
        <v>4836.1499999999996</v>
      </c>
      <c r="J300" s="2">
        <v>4985.6400000000003</v>
      </c>
      <c r="K300" s="2">
        <v>149.49</v>
      </c>
      <c r="L300" s="2">
        <v>0.03</v>
      </c>
    </row>
    <row r="301" spans="1:12" x14ac:dyDescent="0.25">
      <c r="A301" s="2">
        <v>14</v>
      </c>
      <c r="B301" s="2">
        <v>10192</v>
      </c>
      <c r="C301" s="2" t="s">
        <v>625</v>
      </c>
      <c r="D301" s="2">
        <v>45</v>
      </c>
      <c r="E301" s="2">
        <v>112.34</v>
      </c>
      <c r="F301" s="2">
        <v>98.3</v>
      </c>
      <c r="G301" s="2">
        <v>140.43</v>
      </c>
      <c r="H301" s="2">
        <v>4423.5</v>
      </c>
      <c r="I301" s="2">
        <v>5055.3</v>
      </c>
      <c r="J301" s="2">
        <v>6319.35</v>
      </c>
      <c r="K301" s="2">
        <v>1264.05</v>
      </c>
      <c r="L301" s="2">
        <v>0.2</v>
      </c>
    </row>
    <row r="302" spans="1:12" x14ac:dyDescent="0.25">
      <c r="A302" s="2">
        <v>14</v>
      </c>
      <c r="B302" s="2">
        <v>10193</v>
      </c>
      <c r="C302" s="2" t="s">
        <v>680</v>
      </c>
      <c r="D302" s="2">
        <v>21</v>
      </c>
      <c r="E302" s="2">
        <v>153</v>
      </c>
      <c r="F302" s="2">
        <v>86.7</v>
      </c>
      <c r="G302" s="2">
        <v>170</v>
      </c>
      <c r="H302" s="2">
        <v>1820.7</v>
      </c>
      <c r="I302" s="2">
        <v>3213</v>
      </c>
      <c r="J302" s="2">
        <v>3570</v>
      </c>
      <c r="K302" s="2">
        <v>357</v>
      </c>
      <c r="L302" s="2">
        <v>0.1</v>
      </c>
    </row>
    <row r="303" spans="1:12" x14ac:dyDescent="0.25">
      <c r="A303" s="2">
        <v>14</v>
      </c>
      <c r="B303" s="2">
        <v>10197</v>
      </c>
      <c r="C303" s="2" t="s">
        <v>615</v>
      </c>
      <c r="D303" s="2">
        <v>50</v>
      </c>
      <c r="E303" s="2">
        <v>78.989999999999995</v>
      </c>
      <c r="F303" s="2">
        <v>52.66</v>
      </c>
      <c r="G303" s="2">
        <v>87.77</v>
      </c>
      <c r="H303" s="2">
        <v>2633</v>
      </c>
      <c r="I303" s="2">
        <v>3949.5</v>
      </c>
      <c r="J303" s="2">
        <v>4388.5</v>
      </c>
      <c r="K303" s="2">
        <v>439</v>
      </c>
      <c r="L303" s="2">
        <v>0.1</v>
      </c>
    </row>
    <row r="304" spans="1:12" x14ac:dyDescent="0.25">
      <c r="A304" s="2">
        <v>14</v>
      </c>
      <c r="B304" s="2">
        <v>10204</v>
      </c>
      <c r="C304" s="2" t="s">
        <v>668</v>
      </c>
      <c r="D304" s="2">
        <v>27</v>
      </c>
      <c r="E304" s="2">
        <v>106.92</v>
      </c>
      <c r="F304" s="2">
        <v>56.76</v>
      </c>
      <c r="G304" s="2">
        <v>132</v>
      </c>
      <c r="H304" s="2">
        <v>1532.52</v>
      </c>
      <c r="I304" s="2">
        <v>2886.84</v>
      </c>
      <c r="J304" s="2">
        <v>3564</v>
      </c>
      <c r="K304" s="2">
        <v>677.16</v>
      </c>
      <c r="L304" s="2">
        <v>0.19</v>
      </c>
    </row>
    <row r="305" spans="1:12" x14ac:dyDescent="0.25">
      <c r="A305" s="2">
        <v>14</v>
      </c>
      <c r="B305" s="2">
        <v>10207</v>
      </c>
      <c r="C305" s="2" t="s">
        <v>656</v>
      </c>
      <c r="D305" s="2">
        <v>49</v>
      </c>
      <c r="E305" s="2">
        <v>84.75</v>
      </c>
      <c r="F305" s="2">
        <v>53.93</v>
      </c>
      <c r="G305" s="2">
        <v>96.31</v>
      </c>
      <c r="H305" s="2">
        <v>2642.57</v>
      </c>
      <c r="I305" s="2">
        <v>4152.75</v>
      </c>
      <c r="J305" s="2">
        <v>4719.1899999999996</v>
      </c>
      <c r="K305" s="2">
        <v>566.44000000000005</v>
      </c>
      <c r="L305" s="2">
        <v>0.12</v>
      </c>
    </row>
    <row r="306" spans="1:12" x14ac:dyDescent="0.25">
      <c r="A306" s="2">
        <v>14</v>
      </c>
      <c r="B306" s="2">
        <v>10208</v>
      </c>
      <c r="C306" s="2" t="s">
        <v>621</v>
      </c>
      <c r="D306" s="2">
        <v>26</v>
      </c>
      <c r="E306" s="2">
        <v>128.41999999999999</v>
      </c>
      <c r="F306" s="2">
        <v>89.14</v>
      </c>
      <c r="G306" s="2">
        <v>151.08000000000001</v>
      </c>
      <c r="H306" s="2">
        <v>2317.64</v>
      </c>
      <c r="I306" s="2">
        <v>3338.92</v>
      </c>
      <c r="J306" s="2">
        <v>3928.08</v>
      </c>
      <c r="K306" s="2">
        <v>589.16</v>
      </c>
      <c r="L306" s="2">
        <v>0.15</v>
      </c>
    </row>
    <row r="307" spans="1:12" x14ac:dyDescent="0.25">
      <c r="A307" s="2">
        <v>14</v>
      </c>
      <c r="B307" s="2">
        <v>10210</v>
      </c>
      <c r="C307" s="2" t="s">
        <v>591</v>
      </c>
      <c r="D307" s="2">
        <v>26</v>
      </c>
      <c r="E307" s="2">
        <v>93.74</v>
      </c>
      <c r="F307" s="2">
        <v>68.8</v>
      </c>
      <c r="G307" s="2">
        <v>99.72</v>
      </c>
      <c r="H307" s="2">
        <v>1788.8</v>
      </c>
      <c r="I307" s="2">
        <v>2437.2399999999998</v>
      </c>
      <c r="J307" s="2">
        <v>2592.7199999999998</v>
      </c>
      <c r="K307" s="2">
        <v>155.47999999999999</v>
      </c>
      <c r="L307" s="2">
        <v>0.06</v>
      </c>
    </row>
    <row r="308" spans="1:12" x14ac:dyDescent="0.25">
      <c r="A308" s="2">
        <v>14</v>
      </c>
      <c r="B308" s="2">
        <v>10211</v>
      </c>
      <c r="C308" s="2" t="s">
        <v>616</v>
      </c>
      <c r="D308" s="2">
        <v>41</v>
      </c>
      <c r="E308" s="2">
        <v>90.92</v>
      </c>
      <c r="F308" s="2">
        <v>48.81</v>
      </c>
      <c r="G308" s="2">
        <v>95.7</v>
      </c>
      <c r="H308" s="2">
        <v>2001.21</v>
      </c>
      <c r="I308" s="2">
        <v>3727.72</v>
      </c>
      <c r="J308" s="2">
        <v>3923.7</v>
      </c>
      <c r="K308" s="2">
        <v>195.98</v>
      </c>
      <c r="L308" s="2">
        <v>0.05</v>
      </c>
    </row>
    <row r="309" spans="1:12" x14ac:dyDescent="0.25">
      <c r="A309" s="2">
        <v>14</v>
      </c>
      <c r="B309" s="2">
        <v>10212</v>
      </c>
      <c r="C309" s="2" t="s">
        <v>644</v>
      </c>
      <c r="D309" s="2">
        <v>20</v>
      </c>
      <c r="E309" s="2">
        <v>64.680000000000007</v>
      </c>
      <c r="F309" s="2">
        <v>53.9</v>
      </c>
      <c r="G309" s="2">
        <v>77</v>
      </c>
      <c r="H309" s="2">
        <v>1078</v>
      </c>
      <c r="I309" s="2">
        <v>1293.5999999999999</v>
      </c>
      <c r="J309" s="2">
        <v>1540</v>
      </c>
      <c r="K309" s="2">
        <v>246.4</v>
      </c>
      <c r="L309" s="2">
        <v>0.16</v>
      </c>
    </row>
    <row r="310" spans="1:12" x14ac:dyDescent="0.25">
      <c r="A310" s="2">
        <v>14</v>
      </c>
      <c r="B310" s="2">
        <v>10222</v>
      </c>
      <c r="C310" s="2" t="s">
        <v>687</v>
      </c>
      <c r="D310" s="2">
        <v>47</v>
      </c>
      <c r="E310" s="2">
        <v>74.349999999999994</v>
      </c>
      <c r="F310" s="2">
        <v>46.91</v>
      </c>
      <c r="G310" s="2">
        <v>88.51</v>
      </c>
      <c r="H310" s="2">
        <v>2204.77</v>
      </c>
      <c r="I310" s="2">
        <v>3494.45</v>
      </c>
      <c r="J310" s="2">
        <v>4159.97</v>
      </c>
      <c r="K310" s="2">
        <v>665.52</v>
      </c>
      <c r="L310" s="2">
        <v>0.16</v>
      </c>
    </row>
    <row r="311" spans="1:12" x14ac:dyDescent="0.25">
      <c r="A311" s="2">
        <v>14</v>
      </c>
      <c r="B311" s="2">
        <v>10223</v>
      </c>
      <c r="C311" s="2" t="s">
        <v>590</v>
      </c>
      <c r="D311" s="2">
        <v>25</v>
      </c>
      <c r="E311" s="2">
        <v>84.03</v>
      </c>
      <c r="F311" s="2">
        <v>51.15</v>
      </c>
      <c r="G311" s="2">
        <v>91.34</v>
      </c>
      <c r="H311" s="2">
        <v>1278.75</v>
      </c>
      <c r="I311" s="2">
        <v>2100.75</v>
      </c>
      <c r="J311" s="2">
        <v>2283.5</v>
      </c>
      <c r="K311" s="2">
        <v>182.75</v>
      </c>
      <c r="L311" s="2">
        <v>0.08</v>
      </c>
    </row>
    <row r="312" spans="1:12" x14ac:dyDescent="0.25">
      <c r="A312" s="2">
        <v>14</v>
      </c>
      <c r="B312" s="2">
        <v>10225</v>
      </c>
      <c r="C312" s="2" t="s">
        <v>633</v>
      </c>
      <c r="D312" s="2">
        <v>35</v>
      </c>
      <c r="E312" s="2">
        <v>135.41</v>
      </c>
      <c r="F312" s="2">
        <v>69.930000000000007</v>
      </c>
      <c r="G312" s="2">
        <v>148.80000000000001</v>
      </c>
      <c r="H312" s="2">
        <v>2447.5500000000002</v>
      </c>
      <c r="I312" s="2">
        <v>4739.3500000000004</v>
      </c>
      <c r="J312" s="2">
        <v>5208</v>
      </c>
      <c r="K312" s="2">
        <v>468.65</v>
      </c>
      <c r="L312" s="2">
        <v>0.09</v>
      </c>
    </row>
    <row r="313" spans="1:12" x14ac:dyDescent="0.25">
      <c r="A313" s="2">
        <v>14</v>
      </c>
      <c r="B313" s="2">
        <v>10227</v>
      </c>
      <c r="C313" s="2" t="s">
        <v>686</v>
      </c>
      <c r="D313" s="2">
        <v>47</v>
      </c>
      <c r="E313" s="2">
        <v>84.51</v>
      </c>
      <c r="F313" s="2">
        <v>47.25</v>
      </c>
      <c r="G313" s="2">
        <v>90.87</v>
      </c>
      <c r="H313" s="2">
        <v>2220.75</v>
      </c>
      <c r="I313" s="2">
        <v>3971.97</v>
      </c>
      <c r="J313" s="2">
        <v>4270.8900000000003</v>
      </c>
      <c r="K313" s="2">
        <v>298.92</v>
      </c>
      <c r="L313" s="2">
        <v>7.0000000000000007E-2</v>
      </c>
    </row>
    <row r="314" spans="1:12" x14ac:dyDescent="0.25">
      <c r="A314" s="2">
        <v>14</v>
      </c>
      <c r="B314" s="2">
        <v>10229</v>
      </c>
      <c r="C314" s="2" t="s">
        <v>688</v>
      </c>
      <c r="D314" s="2">
        <v>39</v>
      </c>
      <c r="E314" s="2">
        <v>43.77</v>
      </c>
      <c r="F314" s="2">
        <v>23.14</v>
      </c>
      <c r="G314" s="2">
        <v>50.31</v>
      </c>
      <c r="H314" s="2">
        <v>902.46</v>
      </c>
      <c r="I314" s="2">
        <v>1707.03</v>
      </c>
      <c r="J314" s="2">
        <v>1962.09</v>
      </c>
      <c r="K314" s="2">
        <v>255.06</v>
      </c>
      <c r="L314" s="2">
        <v>0.13</v>
      </c>
    </row>
    <row r="315" spans="1:12" x14ac:dyDescent="0.25">
      <c r="A315" s="2">
        <v>14</v>
      </c>
      <c r="B315" s="2">
        <v>10248</v>
      </c>
      <c r="C315" s="2" t="s">
        <v>660</v>
      </c>
      <c r="D315" s="2">
        <v>42</v>
      </c>
      <c r="E315" s="2">
        <v>95.8</v>
      </c>
      <c r="F315" s="2">
        <v>67.56</v>
      </c>
      <c r="G315" s="2">
        <v>100.84</v>
      </c>
      <c r="H315" s="2">
        <v>2837.52</v>
      </c>
      <c r="I315" s="2">
        <v>4023.6</v>
      </c>
      <c r="J315" s="2">
        <v>4235.28</v>
      </c>
      <c r="K315" s="2">
        <v>211.68</v>
      </c>
      <c r="L315" s="2">
        <v>0.05</v>
      </c>
    </row>
    <row r="316" spans="1:12" x14ac:dyDescent="0.25">
      <c r="A316" s="2">
        <v>14</v>
      </c>
      <c r="B316" s="2">
        <v>10250</v>
      </c>
      <c r="C316" s="2" t="s">
        <v>642</v>
      </c>
      <c r="D316" s="2">
        <v>45</v>
      </c>
      <c r="E316" s="2">
        <v>148.22999999999999</v>
      </c>
      <c r="F316" s="2">
        <v>77.27</v>
      </c>
      <c r="G316" s="2">
        <v>157.69</v>
      </c>
      <c r="H316" s="2">
        <v>3477.15</v>
      </c>
      <c r="I316" s="2">
        <v>6670.35</v>
      </c>
      <c r="J316" s="2">
        <v>7096.05</v>
      </c>
      <c r="K316" s="2">
        <v>425.7</v>
      </c>
      <c r="L316" s="2">
        <v>0.06</v>
      </c>
    </row>
    <row r="317" spans="1:12" x14ac:dyDescent="0.25">
      <c r="A317" s="2">
        <v>14</v>
      </c>
      <c r="B317" s="2">
        <v>10253</v>
      </c>
      <c r="C317" s="2" t="s">
        <v>632</v>
      </c>
      <c r="D317" s="2">
        <v>25</v>
      </c>
      <c r="E317" s="2">
        <v>67.03</v>
      </c>
      <c r="F317" s="2">
        <v>31.92</v>
      </c>
      <c r="G317" s="2">
        <v>79.8</v>
      </c>
      <c r="H317" s="2">
        <v>798</v>
      </c>
      <c r="I317" s="2">
        <v>1675.75</v>
      </c>
      <c r="J317" s="2">
        <v>1995</v>
      </c>
      <c r="K317" s="2">
        <v>319.25</v>
      </c>
      <c r="L317" s="2">
        <v>0.16</v>
      </c>
    </row>
    <row r="318" spans="1:12" x14ac:dyDescent="0.25">
      <c r="A318" s="2">
        <v>14</v>
      </c>
      <c r="B318" s="2">
        <v>10262</v>
      </c>
      <c r="C318" s="2" t="s">
        <v>604</v>
      </c>
      <c r="D318" s="2">
        <v>34</v>
      </c>
      <c r="E318" s="2">
        <v>85.75</v>
      </c>
      <c r="F318" s="2">
        <v>64.58</v>
      </c>
      <c r="G318" s="2">
        <v>105.87</v>
      </c>
      <c r="H318" s="2">
        <v>2195.7199999999998</v>
      </c>
      <c r="I318" s="2">
        <v>2915.5</v>
      </c>
      <c r="J318" s="2">
        <v>3599.58</v>
      </c>
      <c r="K318" s="2">
        <v>684.08</v>
      </c>
      <c r="L318" s="2">
        <v>0.19</v>
      </c>
    </row>
    <row r="319" spans="1:12" x14ac:dyDescent="0.25">
      <c r="A319" s="2">
        <v>14</v>
      </c>
      <c r="B319" s="2">
        <v>10266</v>
      </c>
      <c r="C319" s="2" t="s">
        <v>685</v>
      </c>
      <c r="D319" s="2">
        <v>44</v>
      </c>
      <c r="E319" s="2">
        <v>188.73</v>
      </c>
      <c r="F319" s="2">
        <v>95.34</v>
      </c>
      <c r="G319" s="2">
        <v>194.57</v>
      </c>
      <c r="H319" s="2">
        <v>4194.96</v>
      </c>
      <c r="I319" s="2">
        <v>8304.1200000000008</v>
      </c>
      <c r="J319" s="2">
        <v>8561.08</v>
      </c>
      <c r="K319" s="2">
        <v>256.95999999999998</v>
      </c>
      <c r="L319" s="2">
        <v>0.03</v>
      </c>
    </row>
    <row r="320" spans="1:12" x14ac:dyDescent="0.25">
      <c r="A320" s="2">
        <v>14</v>
      </c>
      <c r="B320" s="2">
        <v>10273</v>
      </c>
      <c r="C320" s="2" t="s">
        <v>588</v>
      </c>
      <c r="D320" s="2">
        <v>21</v>
      </c>
      <c r="E320" s="2">
        <v>77.95</v>
      </c>
      <c r="F320" s="2">
        <v>43.3</v>
      </c>
      <c r="G320" s="2">
        <v>86.61</v>
      </c>
      <c r="H320" s="2">
        <v>909.3</v>
      </c>
      <c r="I320" s="2">
        <v>1636.95</v>
      </c>
      <c r="J320" s="2">
        <v>1818.81</v>
      </c>
      <c r="K320" s="2">
        <v>181.86</v>
      </c>
      <c r="L320" s="2">
        <v>0.1</v>
      </c>
    </row>
    <row r="321" spans="1:12" x14ac:dyDescent="0.25">
      <c r="A321" s="2">
        <v>14</v>
      </c>
      <c r="B321" s="2">
        <v>10275</v>
      </c>
      <c r="C321" s="2" t="s">
        <v>590</v>
      </c>
      <c r="D321" s="2">
        <v>32</v>
      </c>
      <c r="E321" s="2">
        <v>85.86</v>
      </c>
      <c r="F321" s="2">
        <v>51.15</v>
      </c>
      <c r="G321" s="2">
        <v>91.34</v>
      </c>
      <c r="H321" s="2">
        <v>1636.8</v>
      </c>
      <c r="I321" s="2">
        <v>2747.52</v>
      </c>
      <c r="J321" s="2">
        <v>2922.88</v>
      </c>
      <c r="K321" s="2">
        <v>175.36</v>
      </c>
      <c r="L321" s="2">
        <v>0.06</v>
      </c>
    </row>
    <row r="322" spans="1:12" x14ac:dyDescent="0.25">
      <c r="A322" s="2">
        <v>14</v>
      </c>
      <c r="B322" s="2">
        <v>10280</v>
      </c>
      <c r="C322" s="2" t="s">
        <v>669</v>
      </c>
      <c r="D322" s="2">
        <v>33</v>
      </c>
      <c r="E322" s="2">
        <v>35.29</v>
      </c>
      <c r="F322" s="2">
        <v>21.75</v>
      </c>
      <c r="G322" s="2">
        <v>41.03</v>
      </c>
      <c r="H322" s="2">
        <v>717.75</v>
      </c>
      <c r="I322" s="2">
        <v>1164.57</v>
      </c>
      <c r="J322" s="2">
        <v>1353.99</v>
      </c>
      <c r="K322" s="2">
        <v>189.42</v>
      </c>
      <c r="L322" s="2">
        <v>0.14000000000000001</v>
      </c>
    </row>
    <row r="323" spans="1:12" x14ac:dyDescent="0.25">
      <c r="A323" s="2">
        <v>14</v>
      </c>
      <c r="B323" s="2">
        <v>10281</v>
      </c>
      <c r="C323" s="2" t="s">
        <v>688</v>
      </c>
      <c r="D323" s="2">
        <v>44</v>
      </c>
      <c r="E323" s="2">
        <v>42.76</v>
      </c>
      <c r="F323" s="2">
        <v>23.14</v>
      </c>
      <c r="G323" s="2">
        <v>50.31</v>
      </c>
      <c r="H323" s="2">
        <v>1018.16</v>
      </c>
      <c r="I323" s="2">
        <v>1881.44</v>
      </c>
      <c r="J323" s="2">
        <v>2213.64</v>
      </c>
      <c r="K323" s="2">
        <v>332.2</v>
      </c>
      <c r="L323" s="2">
        <v>0.15</v>
      </c>
    </row>
    <row r="324" spans="1:12" x14ac:dyDescent="0.25">
      <c r="A324" s="2">
        <v>14</v>
      </c>
      <c r="B324" s="2">
        <v>10283</v>
      </c>
      <c r="C324" s="2" t="s">
        <v>615</v>
      </c>
      <c r="D324" s="2">
        <v>34</v>
      </c>
      <c r="E324" s="2">
        <v>71.97</v>
      </c>
      <c r="F324" s="2">
        <v>52.66</v>
      </c>
      <c r="G324" s="2">
        <v>87.77</v>
      </c>
      <c r="H324" s="2">
        <v>1790.44</v>
      </c>
      <c r="I324" s="2">
        <v>2446.98</v>
      </c>
      <c r="J324" s="2">
        <v>2984.18</v>
      </c>
      <c r="K324" s="2">
        <v>537.20000000000005</v>
      </c>
      <c r="L324" s="2">
        <v>0.18</v>
      </c>
    </row>
    <row r="325" spans="1:12" x14ac:dyDescent="0.25">
      <c r="A325" s="2">
        <v>14</v>
      </c>
      <c r="B325" s="2">
        <v>10287</v>
      </c>
      <c r="C325" s="2" t="s">
        <v>666</v>
      </c>
      <c r="D325" s="2">
        <v>40</v>
      </c>
      <c r="E325" s="2">
        <v>127.88</v>
      </c>
      <c r="F325" s="2">
        <v>73.489999999999995</v>
      </c>
      <c r="G325" s="2">
        <v>146.99</v>
      </c>
      <c r="H325" s="2">
        <v>2939.6</v>
      </c>
      <c r="I325" s="2">
        <v>5115.2</v>
      </c>
      <c r="J325" s="2">
        <v>5879.6</v>
      </c>
      <c r="K325" s="2">
        <v>764.4</v>
      </c>
      <c r="L325" s="2">
        <v>0.13</v>
      </c>
    </row>
    <row r="326" spans="1:12" x14ac:dyDescent="0.25">
      <c r="A326" s="2">
        <v>14</v>
      </c>
      <c r="B326" s="2">
        <v>10288</v>
      </c>
      <c r="C326" s="2" t="s">
        <v>614</v>
      </c>
      <c r="D326" s="2">
        <v>20</v>
      </c>
      <c r="E326" s="2">
        <v>120.71</v>
      </c>
      <c r="F326" s="2">
        <v>65.959999999999994</v>
      </c>
      <c r="G326" s="2">
        <v>124.44</v>
      </c>
      <c r="H326" s="2">
        <v>1319.2</v>
      </c>
      <c r="I326" s="2">
        <v>2414.1999999999998</v>
      </c>
      <c r="J326" s="2">
        <v>2488.8000000000002</v>
      </c>
      <c r="K326" s="2">
        <v>74.599999999999994</v>
      </c>
      <c r="L326" s="2">
        <v>0.03</v>
      </c>
    </row>
    <row r="327" spans="1:12" x14ac:dyDescent="0.25">
      <c r="A327" s="2">
        <v>14</v>
      </c>
      <c r="B327" s="2">
        <v>10291</v>
      </c>
      <c r="C327" s="2" t="s">
        <v>681</v>
      </c>
      <c r="D327" s="2">
        <v>37</v>
      </c>
      <c r="E327" s="2">
        <v>56.21</v>
      </c>
      <c r="F327" s="2">
        <v>34.35</v>
      </c>
      <c r="G327" s="2">
        <v>62.46</v>
      </c>
      <c r="H327" s="2">
        <v>1270.95</v>
      </c>
      <c r="I327" s="2">
        <v>2079.77</v>
      </c>
      <c r="J327" s="2">
        <v>2311.02</v>
      </c>
      <c r="K327" s="2">
        <v>231.25</v>
      </c>
      <c r="L327" s="2">
        <v>0.1</v>
      </c>
    </row>
    <row r="328" spans="1:12" x14ac:dyDescent="0.25">
      <c r="A328" s="2">
        <v>14</v>
      </c>
      <c r="B328" s="2">
        <v>10296</v>
      </c>
      <c r="C328" s="2" t="s">
        <v>647</v>
      </c>
      <c r="D328" s="2">
        <v>22</v>
      </c>
      <c r="E328" s="2">
        <v>83.02</v>
      </c>
      <c r="F328" s="2">
        <v>48.64</v>
      </c>
      <c r="G328" s="2">
        <v>83.86</v>
      </c>
      <c r="H328" s="2">
        <v>1070.08</v>
      </c>
      <c r="I328" s="2">
        <v>1826.44</v>
      </c>
      <c r="J328" s="2">
        <v>1844.92</v>
      </c>
      <c r="K328" s="2">
        <v>18.48</v>
      </c>
      <c r="L328" s="2">
        <v>0.01</v>
      </c>
    </row>
    <row r="329" spans="1:12" x14ac:dyDescent="0.25">
      <c r="A329" s="2">
        <v>14</v>
      </c>
      <c r="B329" s="2">
        <v>10304</v>
      </c>
      <c r="C329" s="2" t="s">
        <v>689</v>
      </c>
      <c r="D329" s="2">
        <v>20</v>
      </c>
      <c r="E329" s="2">
        <v>141.75</v>
      </c>
      <c r="F329" s="2">
        <v>72.56</v>
      </c>
      <c r="G329" s="2">
        <v>168.75</v>
      </c>
      <c r="H329" s="2">
        <v>1451.2</v>
      </c>
      <c r="I329" s="2">
        <v>2835</v>
      </c>
      <c r="J329" s="2">
        <v>3375</v>
      </c>
      <c r="K329" s="2">
        <v>540</v>
      </c>
      <c r="L329" s="2">
        <v>0.16</v>
      </c>
    </row>
    <row r="330" spans="1:12" x14ac:dyDescent="0.25">
      <c r="A330" s="2">
        <v>14</v>
      </c>
      <c r="B330" s="2">
        <v>10305</v>
      </c>
      <c r="C330" s="2" t="s">
        <v>678</v>
      </c>
      <c r="D330" s="2">
        <v>22</v>
      </c>
      <c r="E330" s="2">
        <v>112.6</v>
      </c>
      <c r="F330" s="2">
        <v>84.76</v>
      </c>
      <c r="G330" s="2">
        <v>121.08</v>
      </c>
      <c r="H330" s="2">
        <v>1864.72</v>
      </c>
      <c r="I330" s="2">
        <v>2477.1999999999998</v>
      </c>
      <c r="J330" s="2">
        <v>2663.76</v>
      </c>
      <c r="K330" s="2">
        <v>186.56</v>
      </c>
      <c r="L330" s="2">
        <v>7.0000000000000007E-2</v>
      </c>
    </row>
    <row r="331" spans="1:12" x14ac:dyDescent="0.25">
      <c r="A331" s="2">
        <v>14</v>
      </c>
      <c r="B331" s="2">
        <v>10306</v>
      </c>
      <c r="C331" s="2" t="s">
        <v>621</v>
      </c>
      <c r="D331" s="2">
        <v>34</v>
      </c>
      <c r="E331" s="2">
        <v>145.04</v>
      </c>
      <c r="F331" s="2">
        <v>89.14</v>
      </c>
      <c r="G331" s="2">
        <v>151.08000000000001</v>
      </c>
      <c r="H331" s="2">
        <v>3030.76</v>
      </c>
      <c r="I331" s="2">
        <v>4931.3599999999997</v>
      </c>
      <c r="J331" s="2">
        <v>5136.72</v>
      </c>
      <c r="K331" s="2">
        <v>205.36</v>
      </c>
      <c r="L331" s="2">
        <v>0.04</v>
      </c>
    </row>
    <row r="332" spans="1:12" x14ac:dyDescent="0.25">
      <c r="A332" s="2">
        <v>14</v>
      </c>
      <c r="B332" s="2">
        <v>10308</v>
      </c>
      <c r="C332" s="2" t="s">
        <v>591</v>
      </c>
      <c r="D332" s="2">
        <v>35</v>
      </c>
      <c r="E332" s="2">
        <v>88.75</v>
      </c>
      <c r="F332" s="2">
        <v>68.8</v>
      </c>
      <c r="G332" s="2">
        <v>99.72</v>
      </c>
      <c r="H332" s="2">
        <v>2408</v>
      </c>
      <c r="I332" s="2">
        <v>3106.25</v>
      </c>
      <c r="J332" s="2">
        <v>3490.2</v>
      </c>
      <c r="K332" s="2">
        <v>383.95</v>
      </c>
      <c r="L332" s="2">
        <v>0.11</v>
      </c>
    </row>
    <row r="333" spans="1:12" x14ac:dyDescent="0.25">
      <c r="A333" s="2">
        <v>14</v>
      </c>
      <c r="B333" s="2">
        <v>10310</v>
      </c>
      <c r="C333" s="2" t="s">
        <v>606</v>
      </c>
      <c r="D333" s="2">
        <v>49</v>
      </c>
      <c r="E333" s="2">
        <v>75.180000000000007</v>
      </c>
      <c r="F333" s="2">
        <v>32.33</v>
      </c>
      <c r="G333" s="2">
        <v>80.84</v>
      </c>
      <c r="H333" s="2">
        <v>1584.17</v>
      </c>
      <c r="I333" s="2">
        <v>3683.82</v>
      </c>
      <c r="J333" s="2">
        <v>3961.16</v>
      </c>
      <c r="K333" s="2">
        <v>277.33999999999997</v>
      </c>
      <c r="L333" s="2">
        <v>7.0000000000000007E-2</v>
      </c>
    </row>
    <row r="334" spans="1:12" x14ac:dyDescent="0.25">
      <c r="A334" s="2">
        <v>14</v>
      </c>
      <c r="B334" s="2">
        <v>10312</v>
      </c>
      <c r="C334" s="2" t="s">
        <v>610</v>
      </c>
      <c r="D334" s="2">
        <v>31</v>
      </c>
      <c r="E334" s="2">
        <v>111.87</v>
      </c>
      <c r="F334" s="2">
        <v>58.48</v>
      </c>
      <c r="G334" s="2">
        <v>127.13</v>
      </c>
      <c r="H334" s="2">
        <v>1812.88</v>
      </c>
      <c r="I334" s="2">
        <v>3467.97</v>
      </c>
      <c r="J334" s="2">
        <v>3941.03</v>
      </c>
      <c r="K334" s="2">
        <v>473.06</v>
      </c>
      <c r="L334" s="2">
        <v>0.12</v>
      </c>
    </row>
    <row r="335" spans="1:12" x14ac:dyDescent="0.25">
      <c r="A335" s="2">
        <v>14</v>
      </c>
      <c r="B335" s="2">
        <v>10314</v>
      </c>
      <c r="C335" s="2" t="s">
        <v>620</v>
      </c>
      <c r="D335" s="2">
        <v>45</v>
      </c>
      <c r="E335" s="2">
        <v>95.99</v>
      </c>
      <c r="F335" s="2">
        <v>55.7</v>
      </c>
      <c r="G335" s="2">
        <v>118.5</v>
      </c>
      <c r="H335" s="2">
        <v>2506.5</v>
      </c>
      <c r="I335" s="2">
        <v>4319.55</v>
      </c>
      <c r="J335" s="2">
        <v>5332.5</v>
      </c>
      <c r="K335" s="2">
        <v>1012.95</v>
      </c>
      <c r="L335" s="2">
        <v>0.19</v>
      </c>
    </row>
    <row r="336" spans="1:12" x14ac:dyDescent="0.25">
      <c r="A336" s="2">
        <v>14</v>
      </c>
      <c r="B336" s="2">
        <v>10316</v>
      </c>
      <c r="C336" s="2" t="s">
        <v>604</v>
      </c>
      <c r="D336" s="2">
        <v>47</v>
      </c>
      <c r="E336" s="2">
        <v>89.99</v>
      </c>
      <c r="F336" s="2">
        <v>64.58</v>
      </c>
      <c r="G336" s="2">
        <v>105.87</v>
      </c>
      <c r="H336" s="2">
        <v>3035.26</v>
      </c>
      <c r="I336" s="2">
        <v>4229.53</v>
      </c>
      <c r="J336" s="2">
        <v>4975.8900000000003</v>
      </c>
      <c r="K336" s="2">
        <v>746.36</v>
      </c>
      <c r="L336" s="2">
        <v>0.15</v>
      </c>
    </row>
    <row r="337" spans="1:12" x14ac:dyDescent="0.25">
      <c r="A337" s="2">
        <v>14</v>
      </c>
      <c r="B337" s="2">
        <v>10321</v>
      </c>
      <c r="C337" s="2" t="s">
        <v>644</v>
      </c>
      <c r="D337" s="2">
        <v>37</v>
      </c>
      <c r="E337" s="2">
        <v>73.92</v>
      </c>
      <c r="F337" s="2">
        <v>53.9</v>
      </c>
      <c r="G337" s="2">
        <v>77</v>
      </c>
      <c r="H337" s="2">
        <v>1994.3</v>
      </c>
      <c r="I337" s="2">
        <v>2735.04</v>
      </c>
      <c r="J337" s="2">
        <v>2849</v>
      </c>
      <c r="K337" s="2">
        <v>113.96</v>
      </c>
      <c r="L337" s="2">
        <v>0.04</v>
      </c>
    </row>
    <row r="338" spans="1:12" x14ac:dyDescent="0.25">
      <c r="A338" s="2">
        <v>14</v>
      </c>
      <c r="B338" s="2">
        <v>10322</v>
      </c>
      <c r="C338" s="2" t="s">
        <v>655</v>
      </c>
      <c r="D338" s="2">
        <v>43</v>
      </c>
      <c r="E338" s="2">
        <v>92.47</v>
      </c>
      <c r="F338" s="2">
        <v>60.62</v>
      </c>
      <c r="G338" s="2">
        <v>102.74</v>
      </c>
      <c r="H338" s="2">
        <v>2606.66</v>
      </c>
      <c r="I338" s="2">
        <v>3976.21</v>
      </c>
      <c r="J338" s="2">
        <v>4417.82</v>
      </c>
      <c r="K338" s="2">
        <v>441.61</v>
      </c>
      <c r="L338" s="2">
        <v>0.1</v>
      </c>
    </row>
    <row r="339" spans="1:12" x14ac:dyDescent="0.25">
      <c r="A339" s="2">
        <v>14</v>
      </c>
      <c r="B339" s="2">
        <v>10324</v>
      </c>
      <c r="C339" s="2" t="s">
        <v>628</v>
      </c>
      <c r="D339" s="2">
        <v>25</v>
      </c>
      <c r="E339" s="2">
        <v>49.71</v>
      </c>
      <c r="F339" s="2">
        <v>32.369999999999997</v>
      </c>
      <c r="G339" s="2">
        <v>57.8</v>
      </c>
      <c r="H339" s="2">
        <v>809.25</v>
      </c>
      <c r="I339" s="2">
        <v>1242.75</v>
      </c>
      <c r="J339" s="2">
        <v>1445</v>
      </c>
      <c r="K339" s="2">
        <v>202.25</v>
      </c>
      <c r="L339" s="2">
        <v>0.14000000000000001</v>
      </c>
    </row>
    <row r="340" spans="1:12" x14ac:dyDescent="0.25">
      <c r="A340" s="2">
        <v>14</v>
      </c>
      <c r="B340" s="2">
        <v>10328</v>
      </c>
      <c r="C340" s="2" t="s">
        <v>599</v>
      </c>
      <c r="D340" s="2">
        <v>47</v>
      </c>
      <c r="E340" s="2">
        <v>87.54</v>
      </c>
      <c r="F340" s="2">
        <v>66.739999999999995</v>
      </c>
      <c r="G340" s="2">
        <v>109.42</v>
      </c>
      <c r="H340" s="2">
        <v>3136.78</v>
      </c>
      <c r="I340" s="2">
        <v>4114.38</v>
      </c>
      <c r="J340" s="2">
        <v>5142.74</v>
      </c>
      <c r="K340" s="2">
        <v>1028.3599999999999</v>
      </c>
      <c r="L340" s="2">
        <v>0.2</v>
      </c>
    </row>
    <row r="341" spans="1:12" x14ac:dyDescent="0.25">
      <c r="A341" s="2">
        <v>14</v>
      </c>
      <c r="B341" s="2">
        <v>10329</v>
      </c>
      <c r="C341" s="2" t="s">
        <v>632</v>
      </c>
      <c r="D341" s="2">
        <v>33</v>
      </c>
      <c r="E341" s="2">
        <v>74.209999999999994</v>
      </c>
      <c r="F341" s="2">
        <v>31.92</v>
      </c>
      <c r="G341" s="2">
        <v>79.8</v>
      </c>
      <c r="H341" s="2">
        <v>1053.3599999999999</v>
      </c>
      <c r="I341" s="2">
        <v>2448.9299999999998</v>
      </c>
      <c r="J341" s="2">
        <v>2633.4</v>
      </c>
      <c r="K341" s="2">
        <v>184.47</v>
      </c>
      <c r="L341" s="2">
        <v>7.0000000000000007E-2</v>
      </c>
    </row>
    <row r="342" spans="1:12" x14ac:dyDescent="0.25">
      <c r="A342" s="2">
        <v>14</v>
      </c>
      <c r="B342" s="2">
        <v>10331</v>
      </c>
      <c r="C342" s="2" t="s">
        <v>614</v>
      </c>
      <c r="D342" s="2">
        <v>44</v>
      </c>
      <c r="E342" s="2">
        <v>99.55</v>
      </c>
      <c r="F342" s="2">
        <v>65.959999999999994</v>
      </c>
      <c r="G342" s="2">
        <v>124.44</v>
      </c>
      <c r="H342" s="2">
        <v>2902.24</v>
      </c>
      <c r="I342" s="2">
        <v>4380.2</v>
      </c>
      <c r="J342" s="2">
        <v>5475.36</v>
      </c>
      <c r="K342" s="2">
        <v>1095.1600000000001</v>
      </c>
      <c r="L342" s="2">
        <v>0.2</v>
      </c>
    </row>
    <row r="343" spans="1:12" x14ac:dyDescent="0.25">
      <c r="A343" s="2">
        <v>14</v>
      </c>
      <c r="B343" s="2">
        <v>10332</v>
      </c>
      <c r="C343" s="2" t="s">
        <v>669</v>
      </c>
      <c r="D343" s="2">
        <v>41</v>
      </c>
      <c r="E343" s="2">
        <v>34.47</v>
      </c>
      <c r="F343" s="2">
        <v>21.75</v>
      </c>
      <c r="G343" s="2">
        <v>41.03</v>
      </c>
      <c r="H343" s="2">
        <v>891.75</v>
      </c>
      <c r="I343" s="2">
        <v>1413.27</v>
      </c>
      <c r="J343" s="2">
        <v>1682.23</v>
      </c>
      <c r="K343" s="2">
        <v>268.95999999999998</v>
      </c>
      <c r="L343" s="2">
        <v>0.16</v>
      </c>
    </row>
    <row r="344" spans="1:12" x14ac:dyDescent="0.25">
      <c r="A344" s="2">
        <v>14</v>
      </c>
      <c r="B344" s="2">
        <v>10339</v>
      </c>
      <c r="C344" s="2" t="s">
        <v>612</v>
      </c>
      <c r="D344" s="2">
        <v>29</v>
      </c>
      <c r="E344" s="2">
        <v>57.86</v>
      </c>
      <c r="F344" s="2">
        <v>26.3</v>
      </c>
      <c r="G344" s="2">
        <v>65.75</v>
      </c>
      <c r="H344" s="2">
        <v>762.7</v>
      </c>
      <c r="I344" s="2">
        <v>1677.94</v>
      </c>
      <c r="J344" s="2">
        <v>1906.75</v>
      </c>
      <c r="K344" s="2">
        <v>228.81</v>
      </c>
      <c r="L344" s="2">
        <v>0.12</v>
      </c>
    </row>
    <row r="345" spans="1:12" x14ac:dyDescent="0.25">
      <c r="A345" s="2">
        <v>14</v>
      </c>
      <c r="B345" s="2">
        <v>10350</v>
      </c>
      <c r="C345" s="2" t="s">
        <v>611</v>
      </c>
      <c r="D345" s="2">
        <v>27</v>
      </c>
      <c r="E345" s="2">
        <v>61.52</v>
      </c>
      <c r="F345" s="2">
        <v>26.72</v>
      </c>
      <c r="G345" s="2">
        <v>62.14</v>
      </c>
      <c r="H345" s="2">
        <v>721.44</v>
      </c>
      <c r="I345" s="2">
        <v>1661.04</v>
      </c>
      <c r="J345" s="2">
        <v>1677.78</v>
      </c>
      <c r="K345" s="2">
        <v>16.739999999999998</v>
      </c>
      <c r="L345" s="2">
        <v>0.01</v>
      </c>
    </row>
    <row r="346" spans="1:12" x14ac:dyDescent="0.25">
      <c r="A346" s="2">
        <v>14</v>
      </c>
      <c r="B346" s="2">
        <v>10358</v>
      </c>
      <c r="C346" s="2" t="s">
        <v>628</v>
      </c>
      <c r="D346" s="2">
        <v>44</v>
      </c>
      <c r="E346" s="2">
        <v>56.07</v>
      </c>
      <c r="F346" s="2">
        <v>32.369999999999997</v>
      </c>
      <c r="G346" s="2">
        <v>57.8</v>
      </c>
      <c r="H346" s="2">
        <v>1424.28</v>
      </c>
      <c r="I346" s="2">
        <v>2467.08</v>
      </c>
      <c r="J346" s="2">
        <v>2543.1999999999998</v>
      </c>
      <c r="K346" s="2">
        <v>76.12</v>
      </c>
      <c r="L346" s="2">
        <v>0.03</v>
      </c>
    </row>
    <row r="347" spans="1:12" x14ac:dyDescent="0.25">
      <c r="A347" s="2">
        <v>14</v>
      </c>
      <c r="B347" s="2">
        <v>10360</v>
      </c>
      <c r="C347" s="2" t="s">
        <v>671</v>
      </c>
      <c r="D347" s="2">
        <v>46</v>
      </c>
      <c r="E347" s="2">
        <v>71.400000000000006</v>
      </c>
      <c r="F347" s="2">
        <v>51.61</v>
      </c>
      <c r="G347" s="2">
        <v>86.02</v>
      </c>
      <c r="H347" s="2">
        <v>2374.06</v>
      </c>
      <c r="I347" s="2">
        <v>3284.4</v>
      </c>
      <c r="J347" s="2">
        <v>3956.92</v>
      </c>
      <c r="K347" s="2">
        <v>672.52</v>
      </c>
      <c r="L347" s="2">
        <v>0.17</v>
      </c>
    </row>
    <row r="348" spans="1:12" x14ac:dyDescent="0.25">
      <c r="A348" s="2">
        <v>14</v>
      </c>
      <c r="B348" s="2">
        <v>10361</v>
      </c>
      <c r="C348" s="2" t="s">
        <v>631</v>
      </c>
      <c r="D348" s="2">
        <v>24</v>
      </c>
      <c r="E348" s="2">
        <v>85.99</v>
      </c>
      <c r="F348" s="2">
        <v>39.83</v>
      </c>
      <c r="G348" s="2">
        <v>90.52</v>
      </c>
      <c r="H348" s="2">
        <v>955.92</v>
      </c>
      <c r="I348" s="2">
        <v>2063.7600000000002</v>
      </c>
      <c r="J348" s="2">
        <v>2172.48</v>
      </c>
      <c r="K348" s="2">
        <v>108.72</v>
      </c>
      <c r="L348" s="2">
        <v>0.05</v>
      </c>
    </row>
    <row r="349" spans="1:12" x14ac:dyDescent="0.25">
      <c r="A349" s="2">
        <v>14</v>
      </c>
      <c r="B349" s="2">
        <v>10363</v>
      </c>
      <c r="C349" s="2" t="s">
        <v>672</v>
      </c>
      <c r="D349" s="2">
        <v>43</v>
      </c>
      <c r="E349" s="2">
        <v>56.1</v>
      </c>
      <c r="F349" s="2">
        <v>47.1</v>
      </c>
      <c r="G349" s="2">
        <v>69.260000000000005</v>
      </c>
      <c r="H349" s="2">
        <v>2025.3</v>
      </c>
      <c r="I349" s="2">
        <v>2412.3000000000002</v>
      </c>
      <c r="J349" s="2">
        <v>2978.18</v>
      </c>
      <c r="K349" s="2">
        <v>565.88</v>
      </c>
      <c r="L349" s="2">
        <v>0.19</v>
      </c>
    </row>
    <row r="350" spans="1:12" x14ac:dyDescent="0.25">
      <c r="A350" s="2">
        <v>14</v>
      </c>
      <c r="B350" s="2">
        <v>10373</v>
      </c>
      <c r="C350" s="2" t="s">
        <v>679</v>
      </c>
      <c r="D350" s="2">
        <v>44</v>
      </c>
      <c r="E350" s="2">
        <v>58</v>
      </c>
      <c r="F350" s="2">
        <v>34</v>
      </c>
      <c r="G350" s="2">
        <v>66.67</v>
      </c>
      <c r="H350" s="2">
        <v>1496</v>
      </c>
      <c r="I350" s="2">
        <v>2552</v>
      </c>
      <c r="J350" s="2">
        <v>2933.48</v>
      </c>
      <c r="K350" s="2">
        <v>381.48</v>
      </c>
      <c r="L350" s="2">
        <v>0.13</v>
      </c>
    </row>
    <row r="351" spans="1:12" x14ac:dyDescent="0.25">
      <c r="A351" s="2">
        <v>14</v>
      </c>
      <c r="B351" s="2">
        <v>10375</v>
      </c>
      <c r="C351" s="2" t="s">
        <v>672</v>
      </c>
      <c r="D351" s="2">
        <v>20</v>
      </c>
      <c r="E351" s="2">
        <v>60.26</v>
      </c>
      <c r="F351" s="2">
        <v>47.1</v>
      </c>
      <c r="G351" s="2">
        <v>69.260000000000005</v>
      </c>
      <c r="H351" s="2">
        <v>942</v>
      </c>
      <c r="I351" s="2">
        <v>1205.2</v>
      </c>
      <c r="J351" s="2">
        <v>1385.2</v>
      </c>
      <c r="K351" s="2">
        <v>180</v>
      </c>
      <c r="L351" s="2">
        <v>0.13</v>
      </c>
    </row>
    <row r="352" spans="1:12" x14ac:dyDescent="0.25">
      <c r="A352" s="2">
        <v>14</v>
      </c>
      <c r="B352" s="2">
        <v>10386</v>
      </c>
      <c r="C352" s="2" t="s">
        <v>591</v>
      </c>
      <c r="D352" s="2">
        <v>37</v>
      </c>
      <c r="E352" s="2">
        <v>90.75</v>
      </c>
      <c r="F352" s="2">
        <v>68.8</v>
      </c>
      <c r="G352" s="2">
        <v>99.72</v>
      </c>
      <c r="H352" s="2">
        <v>2545.6</v>
      </c>
      <c r="I352" s="2">
        <v>3357.75</v>
      </c>
      <c r="J352" s="2">
        <v>3689.64</v>
      </c>
      <c r="K352" s="2">
        <v>331.89</v>
      </c>
      <c r="L352" s="2">
        <v>0.09</v>
      </c>
    </row>
    <row r="353" spans="1:12" x14ac:dyDescent="0.25">
      <c r="A353" s="2">
        <v>14</v>
      </c>
      <c r="B353" s="2">
        <v>10390</v>
      </c>
      <c r="C353" s="2" t="s">
        <v>676</v>
      </c>
      <c r="D353" s="2">
        <v>36</v>
      </c>
      <c r="E353" s="2">
        <v>117.48</v>
      </c>
      <c r="F353" s="2">
        <v>83.51</v>
      </c>
      <c r="G353" s="2">
        <v>141.54</v>
      </c>
      <c r="H353" s="2">
        <v>3006.36</v>
      </c>
      <c r="I353" s="2">
        <v>4229.28</v>
      </c>
      <c r="J353" s="2">
        <v>5095.4399999999996</v>
      </c>
      <c r="K353" s="2">
        <v>866.16</v>
      </c>
      <c r="L353" s="2">
        <v>0.17</v>
      </c>
    </row>
    <row r="354" spans="1:12" x14ac:dyDescent="0.25">
      <c r="A354" s="2">
        <v>14</v>
      </c>
      <c r="B354" s="2">
        <v>10398</v>
      </c>
      <c r="C354" s="2" t="s">
        <v>641</v>
      </c>
      <c r="D354" s="2">
        <v>45</v>
      </c>
      <c r="E354" s="2">
        <v>65.930000000000007</v>
      </c>
      <c r="F354" s="2">
        <v>36.229999999999997</v>
      </c>
      <c r="G354" s="2">
        <v>72.45</v>
      </c>
      <c r="H354" s="2">
        <v>1630.35</v>
      </c>
      <c r="I354" s="2">
        <v>2966.85</v>
      </c>
      <c r="J354" s="2">
        <v>3260.25</v>
      </c>
      <c r="K354" s="2">
        <v>293.39999999999998</v>
      </c>
      <c r="L354" s="2">
        <v>0.09</v>
      </c>
    </row>
    <row r="355" spans="1:12" x14ac:dyDescent="0.25">
      <c r="A355" s="2">
        <v>14</v>
      </c>
      <c r="B355" s="2">
        <v>10414</v>
      </c>
      <c r="C355" s="2" t="s">
        <v>660</v>
      </c>
      <c r="D355" s="2">
        <v>48</v>
      </c>
      <c r="E355" s="2">
        <v>85.71</v>
      </c>
      <c r="F355" s="2">
        <v>67.56</v>
      </c>
      <c r="G355" s="2">
        <v>100.84</v>
      </c>
      <c r="H355" s="2">
        <v>3242.88</v>
      </c>
      <c r="I355" s="2">
        <v>4114.08</v>
      </c>
      <c r="J355" s="2">
        <v>4840.32</v>
      </c>
      <c r="K355" s="2">
        <v>726.24</v>
      </c>
      <c r="L355" s="2">
        <v>0.15</v>
      </c>
    </row>
    <row r="356" spans="1:12" x14ac:dyDescent="0.25">
      <c r="A356" s="2">
        <v>14</v>
      </c>
      <c r="B356" s="2">
        <v>10416</v>
      </c>
      <c r="C356" s="2" t="s">
        <v>642</v>
      </c>
      <c r="D356" s="2">
        <v>24</v>
      </c>
      <c r="E356" s="2">
        <v>129.31</v>
      </c>
      <c r="F356" s="2">
        <v>77.27</v>
      </c>
      <c r="G356" s="2">
        <v>157.69</v>
      </c>
      <c r="H356" s="2">
        <v>1854.48</v>
      </c>
      <c r="I356" s="2">
        <v>3103.44</v>
      </c>
      <c r="J356" s="2">
        <v>3784.56</v>
      </c>
      <c r="K356" s="2">
        <v>681.12</v>
      </c>
      <c r="L356" s="2">
        <v>0.18</v>
      </c>
    </row>
    <row r="357" spans="1:12" x14ac:dyDescent="0.25">
      <c r="A357" s="2">
        <v>14</v>
      </c>
      <c r="B357" s="2">
        <v>10419</v>
      </c>
      <c r="C357" s="2" t="s">
        <v>632</v>
      </c>
      <c r="D357" s="2">
        <v>34</v>
      </c>
      <c r="E357" s="2">
        <v>64.64</v>
      </c>
      <c r="F357" s="2">
        <v>31.92</v>
      </c>
      <c r="G357" s="2">
        <v>79.8</v>
      </c>
      <c r="H357" s="2">
        <v>1085.28</v>
      </c>
      <c r="I357" s="2">
        <v>2197.7600000000002</v>
      </c>
      <c r="J357" s="2">
        <v>2713.2</v>
      </c>
      <c r="K357" s="2">
        <v>515.44000000000005</v>
      </c>
      <c r="L357" s="2">
        <v>0.19</v>
      </c>
    </row>
    <row r="358" spans="1:12" x14ac:dyDescent="0.25">
      <c r="A358" s="2">
        <v>13</v>
      </c>
      <c r="B358" s="2">
        <v>10103</v>
      </c>
      <c r="C358" s="2" t="s">
        <v>663</v>
      </c>
      <c r="D358" s="2">
        <v>25</v>
      </c>
      <c r="E358" s="2">
        <v>86.92</v>
      </c>
      <c r="F358" s="2">
        <v>60.74</v>
      </c>
      <c r="G358" s="2">
        <v>104.72</v>
      </c>
      <c r="H358" s="2">
        <v>1518.5</v>
      </c>
      <c r="I358" s="2">
        <v>2173</v>
      </c>
      <c r="J358" s="2">
        <v>2618</v>
      </c>
      <c r="K358" s="2">
        <v>445</v>
      </c>
      <c r="L358" s="2">
        <v>0.17</v>
      </c>
    </row>
    <row r="359" spans="1:12" x14ac:dyDescent="0.25">
      <c r="A359" s="2">
        <v>13</v>
      </c>
      <c r="B359" s="2">
        <v>10104</v>
      </c>
      <c r="C359" s="2" t="s">
        <v>592</v>
      </c>
      <c r="D359" s="2">
        <v>23</v>
      </c>
      <c r="E359" s="2">
        <v>165.95</v>
      </c>
      <c r="F359" s="2">
        <v>77.900000000000006</v>
      </c>
      <c r="G359" s="2">
        <v>169.34</v>
      </c>
      <c r="H359" s="2">
        <v>1791.7</v>
      </c>
      <c r="I359" s="2">
        <v>3816.85</v>
      </c>
      <c r="J359" s="2">
        <v>3894.82</v>
      </c>
      <c r="K359" s="2">
        <v>77.97</v>
      </c>
      <c r="L359" s="2">
        <v>0.02</v>
      </c>
    </row>
    <row r="360" spans="1:12" x14ac:dyDescent="0.25">
      <c r="A360" s="2">
        <v>13</v>
      </c>
      <c r="B360" s="2">
        <v>10105</v>
      </c>
      <c r="C360" s="2" t="s">
        <v>660</v>
      </c>
      <c r="D360" s="2">
        <v>38</v>
      </c>
      <c r="E360" s="2">
        <v>87.73</v>
      </c>
      <c r="F360" s="2">
        <v>67.56</v>
      </c>
      <c r="G360" s="2">
        <v>100.84</v>
      </c>
      <c r="H360" s="2">
        <v>2567.2800000000002</v>
      </c>
      <c r="I360" s="2">
        <v>3333.74</v>
      </c>
      <c r="J360" s="2">
        <v>3831.92</v>
      </c>
      <c r="K360" s="2">
        <v>498.18</v>
      </c>
      <c r="L360" s="2">
        <v>0.13</v>
      </c>
    </row>
    <row r="361" spans="1:12" x14ac:dyDescent="0.25">
      <c r="A361" s="2">
        <v>13</v>
      </c>
      <c r="B361" s="2">
        <v>10110</v>
      </c>
      <c r="C361" s="2" t="s">
        <v>607</v>
      </c>
      <c r="D361" s="2">
        <v>36</v>
      </c>
      <c r="E361" s="2">
        <v>72.02</v>
      </c>
      <c r="F361" s="2">
        <v>49.24</v>
      </c>
      <c r="G361" s="2">
        <v>73.489999999999995</v>
      </c>
      <c r="H361" s="2">
        <v>1772.64</v>
      </c>
      <c r="I361" s="2">
        <v>2592.7199999999998</v>
      </c>
      <c r="J361" s="2">
        <v>2645.64</v>
      </c>
      <c r="K361" s="2">
        <v>52.92</v>
      </c>
      <c r="L361" s="2">
        <v>0.02</v>
      </c>
    </row>
    <row r="362" spans="1:12" x14ac:dyDescent="0.25">
      <c r="A362" s="2">
        <v>13</v>
      </c>
      <c r="B362" s="2">
        <v>10106</v>
      </c>
      <c r="C362" s="2" t="s">
        <v>682</v>
      </c>
      <c r="D362" s="2">
        <v>49</v>
      </c>
      <c r="E362" s="2">
        <v>65.77</v>
      </c>
      <c r="F362" s="2">
        <v>34.25</v>
      </c>
      <c r="G362" s="2">
        <v>68.510000000000005</v>
      </c>
      <c r="H362" s="2">
        <v>1678.25</v>
      </c>
      <c r="I362" s="2">
        <v>3222.73</v>
      </c>
      <c r="J362" s="2">
        <v>3356.99</v>
      </c>
      <c r="K362" s="2">
        <v>134.26</v>
      </c>
      <c r="L362" s="2">
        <v>0.04</v>
      </c>
    </row>
    <row r="363" spans="1:12" x14ac:dyDescent="0.25">
      <c r="A363" s="2">
        <v>13</v>
      </c>
      <c r="B363" s="2">
        <v>10108</v>
      </c>
      <c r="C363" s="2" t="s">
        <v>673</v>
      </c>
      <c r="D363" s="2">
        <v>27</v>
      </c>
      <c r="E363" s="2">
        <v>36.21</v>
      </c>
      <c r="F363" s="2">
        <v>24.14</v>
      </c>
      <c r="G363" s="2">
        <v>40.229999999999997</v>
      </c>
      <c r="H363" s="2">
        <v>651.78</v>
      </c>
      <c r="I363" s="2">
        <v>977.67</v>
      </c>
      <c r="J363" s="2">
        <v>1086.21</v>
      </c>
      <c r="K363" s="2">
        <v>108.54</v>
      </c>
      <c r="L363" s="2">
        <v>0.1</v>
      </c>
    </row>
    <row r="364" spans="1:12" x14ac:dyDescent="0.25">
      <c r="A364" s="2">
        <v>13</v>
      </c>
      <c r="B364" s="2">
        <v>10119</v>
      </c>
      <c r="C364" s="2" t="s">
        <v>687</v>
      </c>
      <c r="D364" s="2">
        <v>35</v>
      </c>
      <c r="E364" s="2">
        <v>72.58</v>
      </c>
      <c r="F364" s="2">
        <v>46.91</v>
      </c>
      <c r="G364" s="2">
        <v>88.51</v>
      </c>
      <c r="H364" s="2">
        <v>1641.85</v>
      </c>
      <c r="I364" s="2">
        <v>2540.3000000000002</v>
      </c>
      <c r="J364" s="2">
        <v>3097.85</v>
      </c>
      <c r="K364" s="2">
        <v>557.54999999999995</v>
      </c>
      <c r="L364" s="2">
        <v>0.18</v>
      </c>
    </row>
    <row r="365" spans="1:12" x14ac:dyDescent="0.25">
      <c r="A365" s="2">
        <v>13</v>
      </c>
      <c r="B365" s="2">
        <v>10122</v>
      </c>
      <c r="C365" s="2" t="s">
        <v>674</v>
      </c>
      <c r="D365" s="2">
        <v>21</v>
      </c>
      <c r="E365" s="2">
        <v>69.150000000000006</v>
      </c>
      <c r="F365" s="2">
        <v>49.05</v>
      </c>
      <c r="G365" s="2">
        <v>80.41</v>
      </c>
      <c r="H365" s="2">
        <v>1030.05</v>
      </c>
      <c r="I365" s="2">
        <v>1452.15</v>
      </c>
      <c r="J365" s="2">
        <v>1688.61</v>
      </c>
      <c r="K365" s="2">
        <v>236.46</v>
      </c>
      <c r="L365" s="2">
        <v>0.14000000000000001</v>
      </c>
    </row>
    <row r="366" spans="1:12" x14ac:dyDescent="0.25">
      <c r="A366" s="2">
        <v>13</v>
      </c>
      <c r="B366" s="2">
        <v>10124</v>
      </c>
      <c r="C366" s="2" t="s">
        <v>637</v>
      </c>
      <c r="D366" s="2">
        <v>43</v>
      </c>
      <c r="E366" s="2">
        <v>101.73</v>
      </c>
      <c r="F366" s="2">
        <v>62.11</v>
      </c>
      <c r="G366" s="2">
        <v>107.08</v>
      </c>
      <c r="H366" s="2">
        <v>2670.73</v>
      </c>
      <c r="I366" s="2">
        <v>4374.3900000000003</v>
      </c>
      <c r="J366" s="2">
        <v>4604.4399999999996</v>
      </c>
      <c r="K366" s="2">
        <v>230.05</v>
      </c>
      <c r="L366" s="2">
        <v>0.05</v>
      </c>
    </row>
    <row r="367" spans="1:12" x14ac:dyDescent="0.25">
      <c r="A367" s="2">
        <v>13</v>
      </c>
      <c r="B367" s="2">
        <v>10126</v>
      </c>
      <c r="C367" s="2" t="s">
        <v>663</v>
      </c>
      <c r="D367" s="2">
        <v>30</v>
      </c>
      <c r="E367" s="2">
        <v>93.2</v>
      </c>
      <c r="F367" s="2">
        <v>60.74</v>
      </c>
      <c r="G367" s="2">
        <v>104.72</v>
      </c>
      <c r="H367" s="2">
        <v>1822.2</v>
      </c>
      <c r="I367" s="2">
        <v>2796</v>
      </c>
      <c r="J367" s="2">
        <v>3141.6</v>
      </c>
      <c r="K367" s="2">
        <v>345.6</v>
      </c>
      <c r="L367" s="2">
        <v>0.11</v>
      </c>
    </row>
    <row r="368" spans="1:12" x14ac:dyDescent="0.25">
      <c r="A368" s="2">
        <v>13</v>
      </c>
      <c r="B368" s="2">
        <v>10127</v>
      </c>
      <c r="C368" s="2" t="s">
        <v>650</v>
      </c>
      <c r="D368" s="2">
        <v>45</v>
      </c>
      <c r="E368" s="2">
        <v>46.53</v>
      </c>
      <c r="F368" s="2">
        <v>25.98</v>
      </c>
      <c r="G368" s="2">
        <v>54.11</v>
      </c>
      <c r="H368" s="2">
        <v>1169.0999999999999</v>
      </c>
      <c r="I368" s="2">
        <v>2093.85</v>
      </c>
      <c r="J368" s="2">
        <v>2434.9499999999998</v>
      </c>
      <c r="K368" s="2">
        <v>341.1</v>
      </c>
      <c r="L368" s="2">
        <v>0.14000000000000001</v>
      </c>
    </row>
    <row r="369" spans="1:12" x14ac:dyDescent="0.25">
      <c r="A369" s="2">
        <v>13</v>
      </c>
      <c r="B369" s="2">
        <v>10135</v>
      </c>
      <c r="C369" s="2" t="s">
        <v>652</v>
      </c>
      <c r="D369" s="2">
        <v>45</v>
      </c>
      <c r="E369" s="2">
        <v>49.74</v>
      </c>
      <c r="F369" s="2">
        <v>32.950000000000003</v>
      </c>
      <c r="G369" s="2">
        <v>62.17</v>
      </c>
      <c r="H369" s="2">
        <v>1482.75</v>
      </c>
      <c r="I369" s="2">
        <v>2238.3000000000002</v>
      </c>
      <c r="J369" s="2">
        <v>2797.65</v>
      </c>
      <c r="K369" s="2">
        <v>559.35</v>
      </c>
      <c r="L369" s="2">
        <v>0.2</v>
      </c>
    </row>
    <row r="370" spans="1:12" x14ac:dyDescent="0.25">
      <c r="A370" s="2">
        <v>13</v>
      </c>
      <c r="B370" s="2">
        <v>10138</v>
      </c>
      <c r="C370" s="2" t="s">
        <v>637</v>
      </c>
      <c r="D370" s="2">
        <v>21</v>
      </c>
      <c r="E370" s="2">
        <v>99.58</v>
      </c>
      <c r="F370" s="2">
        <v>62.11</v>
      </c>
      <c r="G370" s="2">
        <v>107.08</v>
      </c>
      <c r="H370" s="2">
        <v>1304.31</v>
      </c>
      <c r="I370" s="2">
        <v>2091.1799999999998</v>
      </c>
      <c r="J370" s="2">
        <v>2248.6799999999998</v>
      </c>
      <c r="K370" s="2">
        <v>157.5</v>
      </c>
      <c r="L370" s="2">
        <v>7.0000000000000007E-2</v>
      </c>
    </row>
    <row r="371" spans="1:12" x14ac:dyDescent="0.25">
      <c r="A371" s="2">
        <v>13</v>
      </c>
      <c r="B371" s="2">
        <v>10142</v>
      </c>
      <c r="C371" s="2" t="s">
        <v>621</v>
      </c>
      <c r="D371" s="2">
        <v>33</v>
      </c>
      <c r="E371" s="2">
        <v>140.5</v>
      </c>
      <c r="F371" s="2">
        <v>89.14</v>
      </c>
      <c r="G371" s="2">
        <v>151.08000000000001</v>
      </c>
      <c r="H371" s="2">
        <v>2941.62</v>
      </c>
      <c r="I371" s="2">
        <v>4636.5</v>
      </c>
      <c r="J371" s="2">
        <v>4985.6400000000003</v>
      </c>
      <c r="K371" s="2">
        <v>349.14</v>
      </c>
      <c r="L371" s="2">
        <v>7.0000000000000007E-2</v>
      </c>
    </row>
    <row r="372" spans="1:12" x14ac:dyDescent="0.25">
      <c r="A372" s="2">
        <v>13</v>
      </c>
      <c r="B372" s="2">
        <v>10143</v>
      </c>
      <c r="C372" s="2" t="s">
        <v>671</v>
      </c>
      <c r="D372" s="2">
        <v>46</v>
      </c>
      <c r="E372" s="2">
        <v>70.540000000000006</v>
      </c>
      <c r="F372" s="2">
        <v>51.61</v>
      </c>
      <c r="G372" s="2">
        <v>86.02</v>
      </c>
      <c r="H372" s="2">
        <v>2374.06</v>
      </c>
      <c r="I372" s="2">
        <v>3244.84</v>
      </c>
      <c r="J372" s="2">
        <v>3956.92</v>
      </c>
      <c r="K372" s="2">
        <v>712.08</v>
      </c>
      <c r="L372" s="2">
        <v>0.18</v>
      </c>
    </row>
    <row r="373" spans="1:12" x14ac:dyDescent="0.25">
      <c r="A373" s="2">
        <v>13</v>
      </c>
      <c r="B373" s="2">
        <v>10145</v>
      </c>
      <c r="C373" s="2" t="s">
        <v>690</v>
      </c>
      <c r="D373" s="2">
        <v>20</v>
      </c>
      <c r="E373" s="2">
        <v>113.9</v>
      </c>
      <c r="F373" s="2">
        <v>59.33</v>
      </c>
      <c r="G373" s="2">
        <v>118.65</v>
      </c>
      <c r="H373" s="2">
        <v>1186.5999999999999</v>
      </c>
      <c r="I373" s="2">
        <v>2278</v>
      </c>
      <c r="J373" s="2">
        <v>2373</v>
      </c>
      <c r="K373" s="2">
        <v>95</v>
      </c>
      <c r="L373" s="2">
        <v>0.04</v>
      </c>
    </row>
    <row r="374" spans="1:12" x14ac:dyDescent="0.25">
      <c r="A374" s="2">
        <v>13</v>
      </c>
      <c r="B374" s="2">
        <v>10148</v>
      </c>
      <c r="C374" s="2" t="s">
        <v>676</v>
      </c>
      <c r="D374" s="2">
        <v>23</v>
      </c>
      <c r="E374" s="2">
        <v>114.65</v>
      </c>
      <c r="F374" s="2">
        <v>83.51</v>
      </c>
      <c r="G374" s="2">
        <v>141.54</v>
      </c>
      <c r="H374" s="2">
        <v>1920.73</v>
      </c>
      <c r="I374" s="2">
        <v>2636.95</v>
      </c>
      <c r="J374" s="2">
        <v>3255.42</v>
      </c>
      <c r="K374" s="2">
        <v>618.47</v>
      </c>
      <c r="L374" s="2">
        <v>0.19</v>
      </c>
    </row>
    <row r="375" spans="1:12" x14ac:dyDescent="0.25">
      <c r="A375" s="2">
        <v>13</v>
      </c>
      <c r="B375" s="2">
        <v>10153</v>
      </c>
      <c r="C375" s="2" t="s">
        <v>675</v>
      </c>
      <c r="D375" s="2">
        <v>31</v>
      </c>
      <c r="E375" s="2">
        <v>53.31</v>
      </c>
      <c r="F375" s="2">
        <v>37.49</v>
      </c>
      <c r="G375" s="2">
        <v>58.58</v>
      </c>
      <c r="H375" s="2">
        <v>1162.19</v>
      </c>
      <c r="I375" s="2">
        <v>1652.61</v>
      </c>
      <c r="J375" s="2">
        <v>1815.98</v>
      </c>
      <c r="K375" s="2">
        <v>163.37</v>
      </c>
      <c r="L375" s="2">
        <v>0.09</v>
      </c>
    </row>
    <row r="376" spans="1:12" x14ac:dyDescent="0.25">
      <c r="A376" s="2">
        <v>13</v>
      </c>
      <c r="B376" s="2">
        <v>10155</v>
      </c>
      <c r="C376" s="2" t="s">
        <v>646</v>
      </c>
      <c r="D376" s="2">
        <v>32</v>
      </c>
      <c r="E376" s="2">
        <v>129.19999999999999</v>
      </c>
      <c r="F376" s="2">
        <v>85.68</v>
      </c>
      <c r="G376" s="2">
        <v>136</v>
      </c>
      <c r="H376" s="2">
        <v>2741.76</v>
      </c>
      <c r="I376" s="2">
        <v>4134.3999999999996</v>
      </c>
      <c r="J376" s="2">
        <v>4352</v>
      </c>
      <c r="K376" s="2">
        <v>217.6</v>
      </c>
      <c r="L376" s="2">
        <v>0.05</v>
      </c>
    </row>
    <row r="377" spans="1:12" x14ac:dyDescent="0.25">
      <c r="A377" s="2">
        <v>13</v>
      </c>
      <c r="B377" s="2">
        <v>10159</v>
      </c>
      <c r="C377" s="2" t="s">
        <v>648</v>
      </c>
      <c r="D377" s="2">
        <v>38</v>
      </c>
      <c r="E377" s="2">
        <v>131.04</v>
      </c>
      <c r="F377" s="2">
        <v>66.27</v>
      </c>
      <c r="G377" s="2">
        <v>150.62</v>
      </c>
      <c r="H377" s="2">
        <v>2518.2600000000002</v>
      </c>
      <c r="I377" s="2">
        <v>4979.5200000000004</v>
      </c>
      <c r="J377" s="2">
        <v>5723.56</v>
      </c>
      <c r="K377" s="2">
        <v>744.04</v>
      </c>
      <c r="L377" s="2">
        <v>0.13</v>
      </c>
    </row>
    <row r="378" spans="1:12" x14ac:dyDescent="0.25">
      <c r="A378" s="2">
        <v>13</v>
      </c>
      <c r="B378" s="2">
        <v>10165</v>
      </c>
      <c r="C378" s="2" t="s">
        <v>667</v>
      </c>
      <c r="D378" s="2">
        <v>27</v>
      </c>
      <c r="E378" s="2">
        <v>31.12</v>
      </c>
      <c r="F378" s="2">
        <v>15.91</v>
      </c>
      <c r="G378" s="2">
        <v>35.36</v>
      </c>
      <c r="H378" s="2">
        <v>429.57</v>
      </c>
      <c r="I378" s="2">
        <v>840.24</v>
      </c>
      <c r="J378" s="2">
        <v>954.72</v>
      </c>
      <c r="K378" s="2">
        <v>114.48</v>
      </c>
      <c r="L378" s="2">
        <v>0.12</v>
      </c>
    </row>
    <row r="379" spans="1:12" x14ac:dyDescent="0.25">
      <c r="A379" s="2">
        <v>13</v>
      </c>
      <c r="B379" s="2">
        <v>10167</v>
      </c>
      <c r="C379" s="2" t="s">
        <v>622</v>
      </c>
      <c r="D379" s="2">
        <v>24</v>
      </c>
      <c r="E379" s="2">
        <v>85.14</v>
      </c>
      <c r="F379" s="2">
        <v>51.09</v>
      </c>
      <c r="G379" s="2">
        <v>100.17</v>
      </c>
      <c r="H379" s="2">
        <v>1226.1600000000001</v>
      </c>
      <c r="I379" s="2">
        <v>2043.36</v>
      </c>
      <c r="J379" s="2">
        <v>2404.08</v>
      </c>
      <c r="K379" s="2">
        <v>360.72</v>
      </c>
      <c r="L379" s="2">
        <v>0.15</v>
      </c>
    </row>
    <row r="380" spans="1:12" x14ac:dyDescent="0.25">
      <c r="A380" s="2">
        <v>13</v>
      </c>
      <c r="B380" s="2">
        <v>10168</v>
      </c>
      <c r="C380" s="2" t="s">
        <v>605</v>
      </c>
      <c r="D380" s="2">
        <v>48</v>
      </c>
      <c r="E380" s="2">
        <v>39.71</v>
      </c>
      <c r="F380" s="2">
        <v>27.06</v>
      </c>
      <c r="G380" s="2">
        <v>43.64</v>
      </c>
      <c r="H380" s="2">
        <v>1298.8800000000001</v>
      </c>
      <c r="I380" s="2">
        <v>1906.08</v>
      </c>
      <c r="J380" s="2">
        <v>2094.7199999999998</v>
      </c>
      <c r="K380" s="2">
        <v>188.64</v>
      </c>
      <c r="L380" s="2">
        <v>0.09</v>
      </c>
    </row>
    <row r="381" spans="1:12" x14ac:dyDescent="0.25">
      <c r="A381" s="2">
        <v>13</v>
      </c>
      <c r="B381" s="2">
        <v>10169</v>
      </c>
      <c r="C381" s="2" t="s">
        <v>648</v>
      </c>
      <c r="D381" s="2">
        <v>35</v>
      </c>
      <c r="E381" s="2">
        <v>126.52</v>
      </c>
      <c r="F381" s="2">
        <v>66.27</v>
      </c>
      <c r="G381" s="2">
        <v>150.62</v>
      </c>
      <c r="H381" s="2">
        <v>2319.4499999999998</v>
      </c>
      <c r="I381" s="2">
        <v>4428.2</v>
      </c>
      <c r="J381" s="2">
        <v>5271.7</v>
      </c>
      <c r="K381" s="2">
        <v>843.5</v>
      </c>
      <c r="L381" s="2">
        <v>0.16</v>
      </c>
    </row>
    <row r="382" spans="1:12" x14ac:dyDescent="0.25">
      <c r="A382" s="2">
        <v>13</v>
      </c>
      <c r="B382" s="2">
        <v>10173</v>
      </c>
      <c r="C382" s="2" t="s">
        <v>680</v>
      </c>
      <c r="D382" s="2">
        <v>24</v>
      </c>
      <c r="E382" s="2">
        <v>168.3</v>
      </c>
      <c r="F382" s="2">
        <v>86.7</v>
      </c>
      <c r="G382" s="2">
        <v>170</v>
      </c>
      <c r="H382" s="2">
        <v>2080.8000000000002</v>
      </c>
      <c r="I382" s="2">
        <v>4039.2</v>
      </c>
      <c r="J382" s="2">
        <v>4080</v>
      </c>
      <c r="K382" s="2">
        <v>40.799999999999997</v>
      </c>
      <c r="L382" s="2">
        <v>0.01</v>
      </c>
    </row>
    <row r="383" spans="1:12" x14ac:dyDescent="0.25">
      <c r="A383" s="2">
        <v>13</v>
      </c>
      <c r="B383" s="2">
        <v>10180</v>
      </c>
      <c r="C383" s="2" t="s">
        <v>651</v>
      </c>
      <c r="D383" s="2">
        <v>25</v>
      </c>
      <c r="E383" s="2">
        <v>48.46</v>
      </c>
      <c r="F383" s="2">
        <v>24.23</v>
      </c>
      <c r="G383" s="2">
        <v>60.57</v>
      </c>
      <c r="H383" s="2">
        <v>605.75</v>
      </c>
      <c r="I383" s="2">
        <v>1211.5</v>
      </c>
      <c r="J383" s="2">
        <v>1514.25</v>
      </c>
      <c r="K383" s="2">
        <v>302.75</v>
      </c>
      <c r="L383" s="2">
        <v>0.2</v>
      </c>
    </row>
    <row r="384" spans="1:12" x14ac:dyDescent="0.25">
      <c r="A384" s="2">
        <v>13</v>
      </c>
      <c r="B384" s="2">
        <v>10181</v>
      </c>
      <c r="C384" s="2" t="s">
        <v>683</v>
      </c>
      <c r="D384" s="2">
        <v>23</v>
      </c>
      <c r="E384" s="2">
        <v>54.49</v>
      </c>
      <c r="F384" s="2">
        <v>38.58</v>
      </c>
      <c r="G384" s="2">
        <v>61.23</v>
      </c>
      <c r="H384" s="2">
        <v>887.34</v>
      </c>
      <c r="I384" s="2">
        <v>1253.27</v>
      </c>
      <c r="J384" s="2">
        <v>1408.29</v>
      </c>
      <c r="K384" s="2">
        <v>155.02000000000001</v>
      </c>
      <c r="L384" s="2">
        <v>0.11</v>
      </c>
    </row>
    <row r="385" spans="1:12" x14ac:dyDescent="0.25">
      <c r="A385" s="2">
        <v>13</v>
      </c>
      <c r="B385" s="2">
        <v>10182</v>
      </c>
      <c r="C385" s="2" t="s">
        <v>636</v>
      </c>
      <c r="D385" s="2">
        <v>20</v>
      </c>
      <c r="E385" s="2">
        <v>116.27</v>
      </c>
      <c r="F385" s="2">
        <v>72.819999999999993</v>
      </c>
      <c r="G385" s="2">
        <v>117.44</v>
      </c>
      <c r="H385" s="2">
        <v>1456.4</v>
      </c>
      <c r="I385" s="2">
        <v>2325.4</v>
      </c>
      <c r="J385" s="2">
        <v>2348.8000000000002</v>
      </c>
      <c r="K385" s="2">
        <v>23.4</v>
      </c>
      <c r="L385" s="2">
        <v>0.01</v>
      </c>
    </row>
    <row r="386" spans="1:12" x14ac:dyDescent="0.25">
      <c r="A386" s="2">
        <v>13</v>
      </c>
      <c r="B386" s="2">
        <v>10184</v>
      </c>
      <c r="C386" s="2" t="s">
        <v>656</v>
      </c>
      <c r="D386" s="2">
        <v>46</v>
      </c>
      <c r="E386" s="2">
        <v>84.75</v>
      </c>
      <c r="F386" s="2">
        <v>53.93</v>
      </c>
      <c r="G386" s="2">
        <v>96.31</v>
      </c>
      <c r="H386" s="2">
        <v>2480.7800000000002</v>
      </c>
      <c r="I386" s="2">
        <v>3898.5</v>
      </c>
      <c r="J386" s="2">
        <v>4430.26</v>
      </c>
      <c r="K386" s="2">
        <v>531.76</v>
      </c>
      <c r="L386" s="2">
        <v>0.12</v>
      </c>
    </row>
    <row r="387" spans="1:12" x14ac:dyDescent="0.25">
      <c r="A387" s="2">
        <v>13</v>
      </c>
      <c r="B387" s="2">
        <v>10185</v>
      </c>
      <c r="C387" s="2" t="s">
        <v>661</v>
      </c>
      <c r="D387" s="2">
        <v>21</v>
      </c>
      <c r="E387" s="2">
        <v>195.33</v>
      </c>
      <c r="F387" s="2">
        <v>95.59</v>
      </c>
      <c r="G387" s="2">
        <v>207.8</v>
      </c>
      <c r="H387" s="2">
        <v>2007.39</v>
      </c>
      <c r="I387" s="2">
        <v>4101.93</v>
      </c>
      <c r="J387" s="2">
        <v>4363.8</v>
      </c>
      <c r="K387" s="2">
        <v>261.87</v>
      </c>
      <c r="L387" s="2">
        <v>0.06</v>
      </c>
    </row>
    <row r="388" spans="1:12" x14ac:dyDescent="0.25">
      <c r="A388" s="2">
        <v>13</v>
      </c>
      <c r="B388" s="2">
        <v>10192</v>
      </c>
      <c r="C388" s="2" t="s">
        <v>691</v>
      </c>
      <c r="D388" s="2">
        <v>30</v>
      </c>
      <c r="E388" s="2">
        <v>33.229999999999997</v>
      </c>
      <c r="F388" s="2">
        <v>16.239999999999998</v>
      </c>
      <c r="G388" s="2">
        <v>37.76</v>
      </c>
      <c r="H388" s="2">
        <v>487.2</v>
      </c>
      <c r="I388" s="2">
        <v>996.9</v>
      </c>
      <c r="J388" s="2">
        <v>1132.8</v>
      </c>
      <c r="K388" s="2">
        <v>135.9</v>
      </c>
      <c r="L388" s="2">
        <v>0.12</v>
      </c>
    </row>
    <row r="389" spans="1:12" x14ac:dyDescent="0.25">
      <c r="A389" s="2">
        <v>13</v>
      </c>
      <c r="B389" s="2">
        <v>10197</v>
      </c>
      <c r="C389" s="2" t="s">
        <v>630</v>
      </c>
      <c r="D389" s="2">
        <v>41</v>
      </c>
      <c r="E389" s="2">
        <v>109.37</v>
      </c>
      <c r="F389" s="2">
        <v>82.34</v>
      </c>
      <c r="G389" s="2">
        <v>122.89</v>
      </c>
      <c r="H389" s="2">
        <v>3375.94</v>
      </c>
      <c r="I389" s="2">
        <v>4484.17</v>
      </c>
      <c r="J389" s="2">
        <v>5038.49</v>
      </c>
      <c r="K389" s="2">
        <v>554.32000000000005</v>
      </c>
      <c r="L389" s="2">
        <v>0.11</v>
      </c>
    </row>
    <row r="390" spans="1:12" x14ac:dyDescent="0.25">
      <c r="A390" s="2">
        <v>13</v>
      </c>
      <c r="B390" s="2">
        <v>10204</v>
      </c>
      <c r="C390" s="2" t="s">
        <v>614</v>
      </c>
      <c r="D390" s="2">
        <v>40</v>
      </c>
      <c r="E390" s="2">
        <v>113.24</v>
      </c>
      <c r="F390" s="2">
        <v>65.959999999999994</v>
      </c>
      <c r="G390" s="2">
        <v>124.44</v>
      </c>
      <c r="H390" s="2">
        <v>2638.4</v>
      </c>
      <c r="I390" s="2">
        <v>4529.6000000000004</v>
      </c>
      <c r="J390" s="2">
        <v>4977.6000000000004</v>
      </c>
      <c r="K390" s="2">
        <v>448</v>
      </c>
      <c r="L390" s="2">
        <v>0.09</v>
      </c>
    </row>
    <row r="391" spans="1:12" x14ac:dyDescent="0.25">
      <c r="A391" s="2">
        <v>13</v>
      </c>
      <c r="B391" s="2">
        <v>10208</v>
      </c>
      <c r="C391" s="2" t="s">
        <v>661</v>
      </c>
      <c r="D391" s="2">
        <v>46</v>
      </c>
      <c r="E391" s="2">
        <v>176.63</v>
      </c>
      <c r="F391" s="2">
        <v>95.59</v>
      </c>
      <c r="G391" s="2">
        <v>207.8</v>
      </c>
      <c r="H391" s="2">
        <v>4397.1400000000003</v>
      </c>
      <c r="I391" s="2">
        <v>8124.98</v>
      </c>
      <c r="J391" s="2">
        <v>9558.7999999999993</v>
      </c>
      <c r="K391" s="2">
        <v>1433.82</v>
      </c>
      <c r="L391" s="2">
        <v>0.15</v>
      </c>
    </row>
    <row r="392" spans="1:12" x14ac:dyDescent="0.25">
      <c r="A392" s="2">
        <v>13</v>
      </c>
      <c r="B392" s="2">
        <v>10210</v>
      </c>
      <c r="C392" s="2" t="s">
        <v>598</v>
      </c>
      <c r="D392" s="2">
        <v>31</v>
      </c>
      <c r="E392" s="2">
        <v>64</v>
      </c>
      <c r="F392" s="2">
        <v>54.4</v>
      </c>
      <c r="G392" s="2">
        <v>80</v>
      </c>
      <c r="H392" s="2">
        <v>1686.4</v>
      </c>
      <c r="I392" s="2">
        <v>1984</v>
      </c>
      <c r="J392" s="2">
        <v>2480</v>
      </c>
      <c r="K392" s="2">
        <v>496</v>
      </c>
      <c r="L392" s="2">
        <v>0.2</v>
      </c>
    </row>
    <row r="393" spans="1:12" x14ac:dyDescent="0.25">
      <c r="A393" s="2">
        <v>13</v>
      </c>
      <c r="B393" s="2">
        <v>10211</v>
      </c>
      <c r="C393" s="2" t="s">
        <v>648</v>
      </c>
      <c r="D393" s="2">
        <v>36</v>
      </c>
      <c r="E393" s="2">
        <v>126.52</v>
      </c>
      <c r="F393" s="2">
        <v>66.27</v>
      </c>
      <c r="G393" s="2">
        <v>150.62</v>
      </c>
      <c r="H393" s="2">
        <v>2385.7199999999998</v>
      </c>
      <c r="I393" s="2">
        <v>4554.72</v>
      </c>
      <c r="J393" s="2">
        <v>5422.32</v>
      </c>
      <c r="K393" s="2">
        <v>867.6</v>
      </c>
      <c r="L393" s="2">
        <v>0.16</v>
      </c>
    </row>
    <row r="394" spans="1:12" x14ac:dyDescent="0.25">
      <c r="A394" s="2">
        <v>13</v>
      </c>
      <c r="B394" s="2">
        <v>10212</v>
      </c>
      <c r="C394" s="2" t="s">
        <v>625</v>
      </c>
      <c r="D394" s="2">
        <v>49</v>
      </c>
      <c r="E394" s="2">
        <v>117.96</v>
      </c>
      <c r="F394" s="2">
        <v>98.3</v>
      </c>
      <c r="G394" s="2">
        <v>140.43</v>
      </c>
      <c r="H394" s="2">
        <v>4816.7</v>
      </c>
      <c r="I394" s="2">
        <v>5780.04</v>
      </c>
      <c r="J394" s="2">
        <v>6881.07</v>
      </c>
      <c r="K394" s="2">
        <v>1101.03</v>
      </c>
      <c r="L394" s="2">
        <v>0.16</v>
      </c>
    </row>
    <row r="395" spans="1:12" x14ac:dyDescent="0.25">
      <c r="A395" s="2">
        <v>13</v>
      </c>
      <c r="B395" s="2">
        <v>10222</v>
      </c>
      <c r="C395" s="2" t="s">
        <v>597</v>
      </c>
      <c r="D395" s="2">
        <v>36</v>
      </c>
      <c r="E395" s="2">
        <v>69.39</v>
      </c>
      <c r="F395" s="2">
        <v>33.97</v>
      </c>
      <c r="G395" s="2">
        <v>72.28</v>
      </c>
      <c r="H395" s="2">
        <v>1222.92</v>
      </c>
      <c r="I395" s="2">
        <v>2498.04</v>
      </c>
      <c r="J395" s="2">
        <v>2602.08</v>
      </c>
      <c r="K395" s="2">
        <v>104.04</v>
      </c>
      <c r="L395" s="2">
        <v>0.04</v>
      </c>
    </row>
    <row r="396" spans="1:12" x14ac:dyDescent="0.25">
      <c r="A396" s="2">
        <v>13</v>
      </c>
      <c r="B396" s="2">
        <v>10223</v>
      </c>
      <c r="C396" s="2" t="s">
        <v>605</v>
      </c>
      <c r="D396" s="2">
        <v>41</v>
      </c>
      <c r="E396" s="2">
        <v>41.02</v>
      </c>
      <c r="F396" s="2">
        <v>27.06</v>
      </c>
      <c r="G396" s="2">
        <v>43.64</v>
      </c>
      <c r="H396" s="2">
        <v>1109.46</v>
      </c>
      <c r="I396" s="2">
        <v>1681.82</v>
      </c>
      <c r="J396" s="2">
        <v>1789.24</v>
      </c>
      <c r="K396" s="2">
        <v>107.42</v>
      </c>
      <c r="L396" s="2">
        <v>0.06</v>
      </c>
    </row>
    <row r="397" spans="1:12" x14ac:dyDescent="0.25">
      <c r="A397" s="2">
        <v>13</v>
      </c>
      <c r="B397" s="2">
        <v>10225</v>
      </c>
      <c r="C397" s="2" t="s">
        <v>606</v>
      </c>
      <c r="D397" s="2">
        <v>46</v>
      </c>
      <c r="E397" s="2">
        <v>77.61</v>
      </c>
      <c r="F397" s="2">
        <v>32.33</v>
      </c>
      <c r="G397" s="2">
        <v>80.84</v>
      </c>
      <c r="H397" s="2">
        <v>1487.18</v>
      </c>
      <c r="I397" s="2">
        <v>3570.06</v>
      </c>
      <c r="J397" s="2">
        <v>3718.64</v>
      </c>
      <c r="K397" s="2">
        <v>148.58000000000001</v>
      </c>
      <c r="L397" s="2">
        <v>0.04</v>
      </c>
    </row>
    <row r="398" spans="1:12" x14ac:dyDescent="0.25">
      <c r="A398" s="2">
        <v>13</v>
      </c>
      <c r="B398" s="2">
        <v>10227</v>
      </c>
      <c r="C398" s="2" t="s">
        <v>636</v>
      </c>
      <c r="D398" s="2">
        <v>33</v>
      </c>
      <c r="E398" s="2">
        <v>102.17</v>
      </c>
      <c r="F398" s="2">
        <v>72.819999999999993</v>
      </c>
      <c r="G398" s="2">
        <v>117.44</v>
      </c>
      <c r="H398" s="2">
        <v>2403.06</v>
      </c>
      <c r="I398" s="2">
        <v>3371.61</v>
      </c>
      <c r="J398" s="2">
        <v>3875.52</v>
      </c>
      <c r="K398" s="2">
        <v>503.91</v>
      </c>
      <c r="L398" s="2">
        <v>0.13</v>
      </c>
    </row>
    <row r="399" spans="1:12" x14ac:dyDescent="0.25">
      <c r="A399" s="2">
        <v>13</v>
      </c>
      <c r="B399" s="2">
        <v>10229</v>
      </c>
      <c r="C399" s="2" t="s">
        <v>659</v>
      </c>
      <c r="D399" s="2">
        <v>25</v>
      </c>
      <c r="E399" s="2">
        <v>110.7</v>
      </c>
      <c r="F399" s="2">
        <v>77.900000000000006</v>
      </c>
      <c r="G399" s="2">
        <v>136.66999999999999</v>
      </c>
      <c r="H399" s="2">
        <v>1947.5</v>
      </c>
      <c r="I399" s="2">
        <v>2767.5</v>
      </c>
      <c r="J399" s="2">
        <v>3416.75</v>
      </c>
      <c r="K399" s="2">
        <v>649.25</v>
      </c>
      <c r="L399" s="2">
        <v>0.19</v>
      </c>
    </row>
    <row r="400" spans="1:12" x14ac:dyDescent="0.25">
      <c r="A400" s="2">
        <v>13</v>
      </c>
      <c r="B400" s="2">
        <v>10248</v>
      </c>
      <c r="C400" s="2" t="s">
        <v>588</v>
      </c>
      <c r="D400" s="2">
        <v>40</v>
      </c>
      <c r="E400" s="2">
        <v>81.41</v>
      </c>
      <c r="F400" s="2">
        <v>43.3</v>
      </c>
      <c r="G400" s="2">
        <v>86.61</v>
      </c>
      <c r="H400" s="2">
        <v>1732</v>
      </c>
      <c r="I400" s="2">
        <v>3256.4</v>
      </c>
      <c r="J400" s="2">
        <v>3464.4</v>
      </c>
      <c r="K400" s="2">
        <v>208</v>
      </c>
      <c r="L400" s="2">
        <v>0.06</v>
      </c>
    </row>
    <row r="401" spans="1:12" x14ac:dyDescent="0.25">
      <c r="A401" s="2">
        <v>13</v>
      </c>
      <c r="B401" s="2">
        <v>10250</v>
      </c>
      <c r="C401" s="2" t="s">
        <v>662</v>
      </c>
      <c r="D401" s="2">
        <v>40</v>
      </c>
      <c r="E401" s="2">
        <v>61.42</v>
      </c>
      <c r="F401" s="2">
        <v>29.34</v>
      </c>
      <c r="G401" s="2">
        <v>68.239999999999995</v>
      </c>
      <c r="H401" s="2">
        <v>1173.5999999999999</v>
      </c>
      <c r="I401" s="2">
        <v>2456.8000000000002</v>
      </c>
      <c r="J401" s="2">
        <v>2729.6</v>
      </c>
      <c r="K401" s="2">
        <v>272.8</v>
      </c>
      <c r="L401" s="2">
        <v>0.1</v>
      </c>
    </row>
    <row r="402" spans="1:12" x14ac:dyDescent="0.25">
      <c r="A402" s="2">
        <v>13</v>
      </c>
      <c r="B402" s="2">
        <v>10253</v>
      </c>
      <c r="C402" s="2" t="s">
        <v>685</v>
      </c>
      <c r="D402" s="2">
        <v>24</v>
      </c>
      <c r="E402" s="2">
        <v>157.6</v>
      </c>
      <c r="F402" s="2">
        <v>95.34</v>
      </c>
      <c r="G402" s="2">
        <v>194.57</v>
      </c>
      <c r="H402" s="2">
        <v>2288.16</v>
      </c>
      <c r="I402" s="2">
        <v>3782.4</v>
      </c>
      <c r="J402" s="2">
        <v>4669.68</v>
      </c>
      <c r="K402" s="2">
        <v>887.28</v>
      </c>
      <c r="L402" s="2">
        <v>0.19</v>
      </c>
    </row>
    <row r="403" spans="1:12" x14ac:dyDescent="0.25">
      <c r="A403" s="2">
        <v>13</v>
      </c>
      <c r="B403" s="2">
        <v>10254</v>
      </c>
      <c r="C403" s="2" t="s">
        <v>664</v>
      </c>
      <c r="D403" s="2">
        <v>32</v>
      </c>
      <c r="E403" s="2">
        <v>43.27</v>
      </c>
      <c r="F403" s="2">
        <v>29.18</v>
      </c>
      <c r="G403" s="2">
        <v>50.31</v>
      </c>
      <c r="H403" s="2">
        <v>933.76</v>
      </c>
      <c r="I403" s="2">
        <v>1384.64</v>
      </c>
      <c r="J403" s="2">
        <v>1609.92</v>
      </c>
      <c r="K403" s="2">
        <v>225.28</v>
      </c>
      <c r="L403" s="2">
        <v>0.14000000000000001</v>
      </c>
    </row>
    <row r="404" spans="1:12" x14ac:dyDescent="0.25">
      <c r="A404" s="2">
        <v>13</v>
      </c>
      <c r="B404" s="2">
        <v>10259</v>
      </c>
      <c r="C404" s="2" t="s">
        <v>678</v>
      </c>
      <c r="D404" s="2">
        <v>41</v>
      </c>
      <c r="E404" s="2">
        <v>107.76</v>
      </c>
      <c r="F404" s="2">
        <v>84.76</v>
      </c>
      <c r="G404" s="2">
        <v>121.08</v>
      </c>
      <c r="H404" s="2">
        <v>3475.16</v>
      </c>
      <c r="I404" s="2">
        <v>4418.16</v>
      </c>
      <c r="J404" s="2">
        <v>4964.28</v>
      </c>
      <c r="K404" s="2">
        <v>546.12</v>
      </c>
      <c r="L404" s="2">
        <v>0.11</v>
      </c>
    </row>
    <row r="405" spans="1:12" x14ac:dyDescent="0.25">
      <c r="A405" s="2">
        <v>13</v>
      </c>
      <c r="B405" s="2">
        <v>10262</v>
      </c>
      <c r="C405" s="2" t="s">
        <v>631</v>
      </c>
      <c r="D405" s="2">
        <v>44</v>
      </c>
      <c r="E405" s="2">
        <v>83.28</v>
      </c>
      <c r="F405" s="2">
        <v>39.83</v>
      </c>
      <c r="G405" s="2">
        <v>90.52</v>
      </c>
      <c r="H405" s="2">
        <v>1752.52</v>
      </c>
      <c r="I405" s="2">
        <v>3664.32</v>
      </c>
      <c r="J405" s="2">
        <v>3982.88</v>
      </c>
      <c r="K405" s="2">
        <v>318.56</v>
      </c>
      <c r="L405" s="2">
        <v>0.08</v>
      </c>
    </row>
    <row r="406" spans="1:12" x14ac:dyDescent="0.25">
      <c r="A406" s="2">
        <v>13</v>
      </c>
      <c r="B406" s="2">
        <v>10266</v>
      </c>
      <c r="C406" s="2" t="s">
        <v>683</v>
      </c>
      <c r="D406" s="2">
        <v>47</v>
      </c>
      <c r="E406" s="2">
        <v>56.33</v>
      </c>
      <c r="F406" s="2">
        <v>38.58</v>
      </c>
      <c r="G406" s="2">
        <v>61.23</v>
      </c>
      <c r="H406" s="2">
        <v>1813.26</v>
      </c>
      <c r="I406" s="2">
        <v>2647.51</v>
      </c>
      <c r="J406" s="2">
        <v>2877.81</v>
      </c>
      <c r="K406" s="2">
        <v>230.3</v>
      </c>
      <c r="L406" s="2">
        <v>0.08</v>
      </c>
    </row>
    <row r="407" spans="1:12" x14ac:dyDescent="0.25">
      <c r="A407" s="2">
        <v>13</v>
      </c>
      <c r="B407" s="2">
        <v>10273</v>
      </c>
      <c r="C407" s="2" t="s">
        <v>587</v>
      </c>
      <c r="D407" s="2">
        <v>40</v>
      </c>
      <c r="E407" s="2">
        <v>117.47</v>
      </c>
      <c r="F407" s="2">
        <v>68.3</v>
      </c>
      <c r="G407" s="2">
        <v>136.59</v>
      </c>
      <c r="H407" s="2">
        <v>2732</v>
      </c>
      <c r="I407" s="2">
        <v>4698.8</v>
      </c>
      <c r="J407" s="2">
        <v>5463.6</v>
      </c>
      <c r="K407" s="2">
        <v>764.8</v>
      </c>
      <c r="L407" s="2">
        <v>0.14000000000000001</v>
      </c>
    </row>
    <row r="408" spans="1:12" x14ac:dyDescent="0.25">
      <c r="A408" s="2">
        <v>13</v>
      </c>
      <c r="B408" s="2">
        <v>10275</v>
      </c>
      <c r="C408" s="2" t="s">
        <v>605</v>
      </c>
      <c r="D408" s="2">
        <v>38</v>
      </c>
      <c r="E408" s="2">
        <v>40.15</v>
      </c>
      <c r="F408" s="2">
        <v>27.06</v>
      </c>
      <c r="G408" s="2">
        <v>43.64</v>
      </c>
      <c r="H408" s="2">
        <v>1028.28</v>
      </c>
      <c r="I408" s="2">
        <v>1525.7</v>
      </c>
      <c r="J408" s="2">
        <v>1658.32</v>
      </c>
      <c r="K408" s="2">
        <v>132.62</v>
      </c>
      <c r="L408" s="2">
        <v>0.08</v>
      </c>
    </row>
    <row r="409" spans="1:12" x14ac:dyDescent="0.25">
      <c r="A409" s="2">
        <v>13</v>
      </c>
      <c r="B409" s="2">
        <v>10276</v>
      </c>
      <c r="C409" s="2" t="s">
        <v>613</v>
      </c>
      <c r="D409" s="2">
        <v>38</v>
      </c>
      <c r="E409" s="2">
        <v>94.91</v>
      </c>
      <c r="F409" s="2">
        <v>56.13</v>
      </c>
      <c r="G409" s="2">
        <v>102.05</v>
      </c>
      <c r="H409" s="2">
        <v>2132.94</v>
      </c>
      <c r="I409" s="2">
        <v>3606.58</v>
      </c>
      <c r="J409" s="2">
        <v>3877.9</v>
      </c>
      <c r="K409" s="2">
        <v>271.32</v>
      </c>
      <c r="L409" s="2">
        <v>7.0000000000000007E-2</v>
      </c>
    </row>
    <row r="410" spans="1:12" x14ac:dyDescent="0.25">
      <c r="A410" s="2">
        <v>13</v>
      </c>
      <c r="B410" s="2">
        <v>10280</v>
      </c>
      <c r="C410" s="2" t="s">
        <v>610</v>
      </c>
      <c r="D410" s="2">
        <v>37</v>
      </c>
      <c r="E410" s="2">
        <v>109.33</v>
      </c>
      <c r="F410" s="2">
        <v>58.48</v>
      </c>
      <c r="G410" s="2">
        <v>127.13</v>
      </c>
      <c r="H410" s="2">
        <v>2163.7600000000002</v>
      </c>
      <c r="I410" s="2">
        <v>4045.21</v>
      </c>
      <c r="J410" s="2">
        <v>4703.8100000000004</v>
      </c>
      <c r="K410" s="2">
        <v>658.6</v>
      </c>
      <c r="L410" s="2">
        <v>0.14000000000000001</v>
      </c>
    </row>
    <row r="411" spans="1:12" x14ac:dyDescent="0.25">
      <c r="A411" s="2">
        <v>13</v>
      </c>
      <c r="B411" s="2">
        <v>10281</v>
      </c>
      <c r="C411" s="2" t="s">
        <v>659</v>
      </c>
      <c r="D411" s="2">
        <v>25</v>
      </c>
      <c r="E411" s="2">
        <v>127.1</v>
      </c>
      <c r="F411" s="2">
        <v>77.900000000000006</v>
      </c>
      <c r="G411" s="2">
        <v>136.66999999999999</v>
      </c>
      <c r="H411" s="2">
        <v>1947.5</v>
      </c>
      <c r="I411" s="2">
        <v>3177.5</v>
      </c>
      <c r="J411" s="2">
        <v>3416.75</v>
      </c>
      <c r="K411" s="2">
        <v>239.25</v>
      </c>
      <c r="L411" s="2">
        <v>7.0000000000000007E-2</v>
      </c>
    </row>
    <row r="412" spans="1:12" x14ac:dyDescent="0.25">
      <c r="A412" s="2">
        <v>13</v>
      </c>
      <c r="B412" s="2">
        <v>10282</v>
      </c>
      <c r="C412" s="2" t="s">
        <v>692</v>
      </c>
      <c r="D412" s="2">
        <v>23</v>
      </c>
      <c r="E412" s="2">
        <v>147.36000000000001</v>
      </c>
      <c r="F412" s="2">
        <v>101.51</v>
      </c>
      <c r="G412" s="2">
        <v>163.72999999999999</v>
      </c>
      <c r="H412" s="2">
        <v>2334.73</v>
      </c>
      <c r="I412" s="2">
        <v>3389.28</v>
      </c>
      <c r="J412" s="2">
        <v>3765.79</v>
      </c>
      <c r="K412" s="2">
        <v>376.51</v>
      </c>
      <c r="L412" s="2">
        <v>0.1</v>
      </c>
    </row>
    <row r="413" spans="1:12" x14ac:dyDescent="0.25">
      <c r="A413" s="2">
        <v>13</v>
      </c>
      <c r="B413" s="2">
        <v>10283</v>
      </c>
      <c r="C413" s="2" t="s">
        <v>630</v>
      </c>
      <c r="D413" s="2">
        <v>42</v>
      </c>
      <c r="E413" s="2">
        <v>99.54</v>
      </c>
      <c r="F413" s="2">
        <v>82.34</v>
      </c>
      <c r="G413" s="2">
        <v>122.89</v>
      </c>
      <c r="H413" s="2">
        <v>3458.28</v>
      </c>
      <c r="I413" s="2">
        <v>4180.68</v>
      </c>
      <c r="J413" s="2">
        <v>5161.38</v>
      </c>
      <c r="K413" s="2">
        <v>980.7</v>
      </c>
      <c r="L413" s="2">
        <v>0.19</v>
      </c>
    </row>
    <row r="414" spans="1:12" x14ac:dyDescent="0.25">
      <c r="A414" s="2">
        <v>13</v>
      </c>
      <c r="B414" s="2">
        <v>10284</v>
      </c>
      <c r="C414" s="2" t="s">
        <v>612</v>
      </c>
      <c r="D414" s="2">
        <v>39</v>
      </c>
      <c r="E414" s="2">
        <v>59.83</v>
      </c>
      <c r="F414" s="2">
        <v>26.3</v>
      </c>
      <c r="G414" s="2">
        <v>65.75</v>
      </c>
      <c r="H414" s="2">
        <v>1025.7</v>
      </c>
      <c r="I414" s="2">
        <v>2333.37</v>
      </c>
      <c r="J414" s="2">
        <v>2564.25</v>
      </c>
      <c r="K414" s="2">
        <v>230.88</v>
      </c>
      <c r="L414" s="2">
        <v>0.09</v>
      </c>
    </row>
    <row r="415" spans="1:12" x14ac:dyDescent="0.25">
      <c r="A415" s="2">
        <v>13</v>
      </c>
      <c r="B415" s="2">
        <v>10285</v>
      </c>
      <c r="C415" s="2" t="s">
        <v>690</v>
      </c>
      <c r="D415" s="2">
        <v>45</v>
      </c>
      <c r="E415" s="2">
        <v>102.04</v>
      </c>
      <c r="F415" s="2">
        <v>59.33</v>
      </c>
      <c r="G415" s="2">
        <v>118.65</v>
      </c>
      <c r="H415" s="2">
        <v>2669.85</v>
      </c>
      <c r="I415" s="2">
        <v>4591.8</v>
      </c>
      <c r="J415" s="2">
        <v>5339.25</v>
      </c>
      <c r="K415" s="2">
        <v>747.45</v>
      </c>
      <c r="L415" s="2">
        <v>0.14000000000000001</v>
      </c>
    </row>
    <row r="416" spans="1:12" x14ac:dyDescent="0.25">
      <c r="A416" s="2">
        <v>13</v>
      </c>
      <c r="B416" s="2">
        <v>10287</v>
      </c>
      <c r="C416" s="2" t="s">
        <v>632</v>
      </c>
      <c r="D416" s="2">
        <v>41</v>
      </c>
      <c r="E416" s="2">
        <v>74.209999999999994</v>
      </c>
      <c r="F416" s="2">
        <v>31.92</v>
      </c>
      <c r="G416" s="2">
        <v>79.8</v>
      </c>
      <c r="H416" s="2">
        <v>1308.72</v>
      </c>
      <c r="I416" s="2">
        <v>3042.61</v>
      </c>
      <c r="J416" s="2">
        <v>3271.8</v>
      </c>
      <c r="K416" s="2">
        <v>229.19</v>
      </c>
      <c r="L416" s="2">
        <v>7.0000000000000007E-2</v>
      </c>
    </row>
    <row r="417" spans="1:12" x14ac:dyDescent="0.25">
      <c r="A417" s="2">
        <v>13</v>
      </c>
      <c r="B417" s="2">
        <v>10288</v>
      </c>
      <c r="C417" s="2" t="s">
        <v>664</v>
      </c>
      <c r="D417" s="2">
        <v>50</v>
      </c>
      <c r="E417" s="2">
        <v>49.3</v>
      </c>
      <c r="F417" s="2">
        <v>29.18</v>
      </c>
      <c r="G417" s="2">
        <v>50.31</v>
      </c>
      <c r="H417" s="2">
        <v>1459</v>
      </c>
      <c r="I417" s="2">
        <v>2465</v>
      </c>
      <c r="J417" s="2">
        <v>2515.5</v>
      </c>
      <c r="K417" s="2">
        <v>50.5</v>
      </c>
      <c r="L417" s="2">
        <v>0.02</v>
      </c>
    </row>
    <row r="418" spans="1:12" x14ac:dyDescent="0.25">
      <c r="A418" s="2">
        <v>13</v>
      </c>
      <c r="B418" s="2">
        <v>10291</v>
      </c>
      <c r="C418" s="2" t="s">
        <v>663</v>
      </c>
      <c r="D418" s="2">
        <v>23</v>
      </c>
      <c r="E418" s="2">
        <v>93.2</v>
      </c>
      <c r="F418" s="2">
        <v>60.74</v>
      </c>
      <c r="G418" s="2">
        <v>104.72</v>
      </c>
      <c r="H418" s="2">
        <v>1397.02</v>
      </c>
      <c r="I418" s="2">
        <v>2143.6</v>
      </c>
      <c r="J418" s="2">
        <v>2408.56</v>
      </c>
      <c r="K418" s="2">
        <v>264.95999999999998</v>
      </c>
      <c r="L418" s="2">
        <v>0.11</v>
      </c>
    </row>
    <row r="419" spans="1:12" x14ac:dyDescent="0.25">
      <c r="A419" s="2">
        <v>13</v>
      </c>
      <c r="B419" s="2">
        <v>10296</v>
      </c>
      <c r="C419" s="2" t="s">
        <v>671</v>
      </c>
      <c r="D419" s="2">
        <v>21</v>
      </c>
      <c r="E419" s="2">
        <v>69.680000000000007</v>
      </c>
      <c r="F419" s="2">
        <v>51.61</v>
      </c>
      <c r="G419" s="2">
        <v>86.02</v>
      </c>
      <c r="H419" s="2">
        <v>1083.81</v>
      </c>
      <c r="I419" s="2">
        <v>1463.28</v>
      </c>
      <c r="J419" s="2">
        <v>1806.42</v>
      </c>
      <c r="K419" s="2">
        <v>343.14</v>
      </c>
      <c r="L419" s="2">
        <v>0.19</v>
      </c>
    </row>
    <row r="420" spans="1:12" x14ac:dyDescent="0.25">
      <c r="A420" s="2">
        <v>13</v>
      </c>
      <c r="B420" s="2">
        <v>10304</v>
      </c>
      <c r="C420" s="2" t="s">
        <v>655</v>
      </c>
      <c r="D420" s="2">
        <v>37</v>
      </c>
      <c r="E420" s="2">
        <v>95.55</v>
      </c>
      <c r="F420" s="2">
        <v>60.62</v>
      </c>
      <c r="G420" s="2">
        <v>102.74</v>
      </c>
      <c r="H420" s="2">
        <v>2242.94</v>
      </c>
      <c r="I420" s="2">
        <v>3535.35</v>
      </c>
      <c r="J420" s="2">
        <v>3801.38</v>
      </c>
      <c r="K420" s="2">
        <v>266.02999999999997</v>
      </c>
      <c r="L420" s="2">
        <v>7.0000000000000007E-2</v>
      </c>
    </row>
    <row r="421" spans="1:12" x14ac:dyDescent="0.25">
      <c r="A421" s="2">
        <v>13</v>
      </c>
      <c r="B421" s="2">
        <v>10305</v>
      </c>
      <c r="C421" s="2" t="s">
        <v>639</v>
      </c>
      <c r="D421" s="2">
        <v>38</v>
      </c>
      <c r="E421" s="2">
        <v>130.01</v>
      </c>
      <c r="F421" s="2">
        <v>103.42</v>
      </c>
      <c r="G421" s="2">
        <v>147.74</v>
      </c>
      <c r="H421" s="2">
        <v>3929.96</v>
      </c>
      <c r="I421" s="2">
        <v>4940.38</v>
      </c>
      <c r="J421" s="2">
        <v>5614.12</v>
      </c>
      <c r="K421" s="2">
        <v>673.74</v>
      </c>
      <c r="L421" s="2">
        <v>0.12</v>
      </c>
    </row>
    <row r="422" spans="1:12" x14ac:dyDescent="0.25">
      <c r="A422" s="2">
        <v>13</v>
      </c>
      <c r="B422" s="2">
        <v>10306</v>
      </c>
      <c r="C422" s="2" t="s">
        <v>661</v>
      </c>
      <c r="D422" s="2">
        <v>31</v>
      </c>
      <c r="E422" s="2">
        <v>182.86</v>
      </c>
      <c r="F422" s="2">
        <v>95.59</v>
      </c>
      <c r="G422" s="2">
        <v>207.8</v>
      </c>
      <c r="H422" s="2">
        <v>2963.29</v>
      </c>
      <c r="I422" s="2">
        <v>5668.66</v>
      </c>
      <c r="J422" s="2">
        <v>6441.8</v>
      </c>
      <c r="K422" s="2">
        <v>773.14</v>
      </c>
      <c r="L422" s="2">
        <v>0.12</v>
      </c>
    </row>
    <row r="423" spans="1:12" x14ac:dyDescent="0.25">
      <c r="A423" s="2">
        <v>13</v>
      </c>
      <c r="B423" s="2">
        <v>10308</v>
      </c>
      <c r="C423" s="2" t="s">
        <v>598</v>
      </c>
      <c r="D423" s="2">
        <v>21</v>
      </c>
      <c r="E423" s="2">
        <v>79.2</v>
      </c>
      <c r="F423" s="2">
        <v>54.4</v>
      </c>
      <c r="G423" s="2">
        <v>80</v>
      </c>
      <c r="H423" s="2">
        <v>1142.4000000000001</v>
      </c>
      <c r="I423" s="2">
        <v>1663.2</v>
      </c>
      <c r="J423" s="2">
        <v>1680</v>
      </c>
      <c r="K423" s="2">
        <v>16.8</v>
      </c>
      <c r="L423" s="2">
        <v>0.01</v>
      </c>
    </row>
    <row r="424" spans="1:12" x14ac:dyDescent="0.25">
      <c r="A424" s="2">
        <v>13</v>
      </c>
      <c r="B424" s="2">
        <v>10310</v>
      </c>
      <c r="C424" s="2" t="s">
        <v>674</v>
      </c>
      <c r="D424" s="2">
        <v>27</v>
      </c>
      <c r="E424" s="2">
        <v>70.760000000000005</v>
      </c>
      <c r="F424" s="2">
        <v>49.05</v>
      </c>
      <c r="G424" s="2">
        <v>80.41</v>
      </c>
      <c r="H424" s="2">
        <v>1324.35</v>
      </c>
      <c r="I424" s="2">
        <v>1910.52</v>
      </c>
      <c r="J424" s="2">
        <v>2171.0700000000002</v>
      </c>
      <c r="K424" s="2">
        <v>260.55</v>
      </c>
      <c r="L424" s="2">
        <v>0.12</v>
      </c>
    </row>
    <row r="425" spans="1:12" x14ac:dyDescent="0.25">
      <c r="A425" s="2">
        <v>13</v>
      </c>
      <c r="B425" s="2">
        <v>10312</v>
      </c>
      <c r="C425" s="2" t="s">
        <v>600</v>
      </c>
      <c r="D425" s="2">
        <v>39</v>
      </c>
      <c r="E425" s="2">
        <v>27.88</v>
      </c>
      <c r="F425" s="2">
        <v>22.57</v>
      </c>
      <c r="G425" s="2">
        <v>33.19</v>
      </c>
      <c r="H425" s="2">
        <v>880.23</v>
      </c>
      <c r="I425" s="2">
        <v>1087.32</v>
      </c>
      <c r="J425" s="2">
        <v>1294.4100000000001</v>
      </c>
      <c r="K425" s="2">
        <v>207.09</v>
      </c>
      <c r="L425" s="2">
        <v>0.16</v>
      </c>
    </row>
    <row r="426" spans="1:12" x14ac:dyDescent="0.25">
      <c r="A426" s="2">
        <v>13</v>
      </c>
      <c r="B426" s="2">
        <v>10314</v>
      </c>
      <c r="C426" s="2" t="s">
        <v>692</v>
      </c>
      <c r="D426" s="2">
        <v>42</v>
      </c>
      <c r="E426" s="2">
        <v>135.9</v>
      </c>
      <c r="F426" s="2">
        <v>101.51</v>
      </c>
      <c r="G426" s="2">
        <v>163.72999999999999</v>
      </c>
      <c r="H426" s="2">
        <v>4263.42</v>
      </c>
      <c r="I426" s="2">
        <v>5707.8</v>
      </c>
      <c r="J426" s="2">
        <v>6876.66</v>
      </c>
      <c r="K426" s="2">
        <v>1168.8599999999999</v>
      </c>
      <c r="L426" s="2">
        <v>0.17</v>
      </c>
    </row>
    <row r="427" spans="1:12" x14ac:dyDescent="0.25">
      <c r="A427" s="2">
        <v>13</v>
      </c>
      <c r="B427" s="2">
        <v>10316</v>
      </c>
      <c r="C427" s="2" t="s">
        <v>631</v>
      </c>
      <c r="D427" s="2">
        <v>45</v>
      </c>
      <c r="E427" s="2">
        <v>73.319999999999993</v>
      </c>
      <c r="F427" s="2">
        <v>39.83</v>
      </c>
      <c r="G427" s="2">
        <v>90.52</v>
      </c>
      <c r="H427" s="2">
        <v>1792.35</v>
      </c>
      <c r="I427" s="2">
        <v>3299.4</v>
      </c>
      <c r="J427" s="2">
        <v>4073.4</v>
      </c>
      <c r="K427" s="2">
        <v>774</v>
      </c>
      <c r="L427" s="2">
        <v>0.19</v>
      </c>
    </row>
    <row r="428" spans="1:12" x14ac:dyDescent="0.25">
      <c r="A428" s="2">
        <v>13</v>
      </c>
      <c r="B428" s="2">
        <v>10321</v>
      </c>
      <c r="C428" s="2" t="s">
        <v>625</v>
      </c>
      <c r="D428" s="2">
        <v>26</v>
      </c>
      <c r="E428" s="2">
        <v>137.62</v>
      </c>
      <c r="F428" s="2">
        <v>98.3</v>
      </c>
      <c r="G428" s="2">
        <v>140.43</v>
      </c>
      <c r="H428" s="2">
        <v>2555.8000000000002</v>
      </c>
      <c r="I428" s="2">
        <v>3578.12</v>
      </c>
      <c r="J428" s="2">
        <v>3651.18</v>
      </c>
      <c r="K428" s="2">
        <v>73.06</v>
      </c>
      <c r="L428" s="2">
        <v>0.02</v>
      </c>
    </row>
    <row r="429" spans="1:12" x14ac:dyDescent="0.25">
      <c r="A429" s="2">
        <v>13</v>
      </c>
      <c r="B429" s="2">
        <v>10322</v>
      </c>
      <c r="C429" s="2" t="s">
        <v>681</v>
      </c>
      <c r="D429" s="2">
        <v>41</v>
      </c>
      <c r="E429" s="2">
        <v>54.34</v>
      </c>
      <c r="F429" s="2">
        <v>34.35</v>
      </c>
      <c r="G429" s="2">
        <v>62.46</v>
      </c>
      <c r="H429" s="2">
        <v>1408.35</v>
      </c>
      <c r="I429" s="2">
        <v>2227.94</v>
      </c>
      <c r="J429" s="2">
        <v>2560.86</v>
      </c>
      <c r="K429" s="2">
        <v>332.92</v>
      </c>
      <c r="L429" s="2">
        <v>0.13</v>
      </c>
    </row>
    <row r="430" spans="1:12" x14ac:dyDescent="0.25">
      <c r="A430" s="2">
        <v>13</v>
      </c>
      <c r="B430" s="2">
        <v>10324</v>
      </c>
      <c r="C430" s="2" t="s">
        <v>627</v>
      </c>
      <c r="D430" s="2">
        <v>49</v>
      </c>
      <c r="E430" s="2">
        <v>120.64</v>
      </c>
      <c r="F430" s="2">
        <v>91.92</v>
      </c>
      <c r="G430" s="2">
        <v>143.62</v>
      </c>
      <c r="H430" s="2">
        <v>4504.08</v>
      </c>
      <c r="I430" s="2">
        <v>5911.36</v>
      </c>
      <c r="J430" s="2">
        <v>7037.38</v>
      </c>
      <c r="K430" s="2">
        <v>1126.02</v>
      </c>
      <c r="L430" s="2">
        <v>0.16</v>
      </c>
    </row>
    <row r="431" spans="1:12" x14ac:dyDescent="0.25">
      <c r="A431" s="2">
        <v>13</v>
      </c>
      <c r="B431" s="2">
        <v>10328</v>
      </c>
      <c r="C431" s="2" t="s">
        <v>598</v>
      </c>
      <c r="D431" s="2">
        <v>33</v>
      </c>
      <c r="E431" s="2">
        <v>71.2</v>
      </c>
      <c r="F431" s="2">
        <v>54.4</v>
      </c>
      <c r="G431" s="2">
        <v>80</v>
      </c>
      <c r="H431" s="2">
        <v>1795.2</v>
      </c>
      <c r="I431" s="2">
        <v>2349.6</v>
      </c>
      <c r="J431" s="2">
        <v>2640</v>
      </c>
      <c r="K431" s="2">
        <v>290.39999999999998</v>
      </c>
      <c r="L431" s="2">
        <v>0.11</v>
      </c>
    </row>
    <row r="432" spans="1:12" x14ac:dyDescent="0.25">
      <c r="A432" s="2">
        <v>13</v>
      </c>
      <c r="B432" s="2">
        <v>10331</v>
      </c>
      <c r="C432" s="2" t="s">
        <v>691</v>
      </c>
      <c r="D432" s="2">
        <v>27</v>
      </c>
      <c r="E432" s="2">
        <v>37</v>
      </c>
      <c r="F432" s="2">
        <v>16.239999999999998</v>
      </c>
      <c r="G432" s="2">
        <v>37.76</v>
      </c>
      <c r="H432" s="2">
        <v>438.48</v>
      </c>
      <c r="I432" s="2">
        <v>999</v>
      </c>
      <c r="J432" s="2">
        <v>1019.52</v>
      </c>
      <c r="K432" s="2">
        <v>20.52</v>
      </c>
      <c r="L432" s="2">
        <v>0.02</v>
      </c>
    </row>
    <row r="433" spans="1:12" x14ac:dyDescent="0.25">
      <c r="A433" s="2">
        <v>13</v>
      </c>
      <c r="B433" s="2">
        <v>10332</v>
      </c>
      <c r="C433" s="2" t="s">
        <v>637</v>
      </c>
      <c r="D433" s="2">
        <v>31</v>
      </c>
      <c r="E433" s="2">
        <v>94.23</v>
      </c>
      <c r="F433" s="2">
        <v>62.11</v>
      </c>
      <c r="G433" s="2">
        <v>107.08</v>
      </c>
      <c r="H433" s="2">
        <v>1925.41</v>
      </c>
      <c r="I433" s="2">
        <v>2921.13</v>
      </c>
      <c r="J433" s="2">
        <v>3319.48</v>
      </c>
      <c r="K433" s="2">
        <v>398.35</v>
      </c>
      <c r="L433" s="2">
        <v>0.12</v>
      </c>
    </row>
    <row r="434" spans="1:12" x14ac:dyDescent="0.25">
      <c r="A434" s="2">
        <v>13</v>
      </c>
      <c r="B434" s="2">
        <v>10339</v>
      </c>
      <c r="C434" s="2" t="s">
        <v>687</v>
      </c>
      <c r="D434" s="2">
        <v>55</v>
      </c>
      <c r="E434" s="2">
        <v>73.459999999999994</v>
      </c>
      <c r="F434" s="2">
        <v>46.91</v>
      </c>
      <c r="G434" s="2">
        <v>88.51</v>
      </c>
      <c r="H434" s="2">
        <v>2580.0500000000002</v>
      </c>
      <c r="I434" s="2">
        <v>4040.3</v>
      </c>
      <c r="J434" s="2">
        <v>4868.05</v>
      </c>
      <c r="K434" s="2">
        <v>827.75</v>
      </c>
      <c r="L434" s="2">
        <v>0.17</v>
      </c>
    </row>
    <row r="435" spans="1:12" x14ac:dyDescent="0.25">
      <c r="A435" s="2">
        <v>13</v>
      </c>
      <c r="B435" s="2">
        <v>10350</v>
      </c>
      <c r="C435" s="2" t="s">
        <v>622</v>
      </c>
      <c r="D435" s="2">
        <v>31</v>
      </c>
      <c r="E435" s="2">
        <v>87.15</v>
      </c>
      <c r="F435" s="2">
        <v>51.09</v>
      </c>
      <c r="G435" s="2">
        <v>100.17</v>
      </c>
      <c r="H435" s="2">
        <v>1583.79</v>
      </c>
      <c r="I435" s="2">
        <v>2701.65</v>
      </c>
      <c r="J435" s="2">
        <v>3105.27</v>
      </c>
      <c r="K435" s="2">
        <v>403.62</v>
      </c>
      <c r="L435" s="2">
        <v>0.13</v>
      </c>
    </row>
    <row r="436" spans="1:12" x14ac:dyDescent="0.25">
      <c r="A436" s="2">
        <v>13</v>
      </c>
      <c r="B436" s="2">
        <v>10354</v>
      </c>
      <c r="C436" s="2" t="s">
        <v>624</v>
      </c>
      <c r="D436" s="2">
        <v>28</v>
      </c>
      <c r="E436" s="2">
        <v>100.19</v>
      </c>
      <c r="F436" s="2">
        <v>58.73</v>
      </c>
      <c r="G436" s="2">
        <v>115.16</v>
      </c>
      <c r="H436" s="2">
        <v>1644.44</v>
      </c>
      <c r="I436" s="2">
        <v>2805.32</v>
      </c>
      <c r="J436" s="2">
        <v>3224.48</v>
      </c>
      <c r="K436" s="2">
        <v>419.16</v>
      </c>
      <c r="L436" s="2">
        <v>0.13</v>
      </c>
    </row>
    <row r="437" spans="1:12" x14ac:dyDescent="0.25">
      <c r="A437" s="2">
        <v>13</v>
      </c>
      <c r="B437" s="2">
        <v>10358</v>
      </c>
      <c r="C437" s="2" t="s">
        <v>627</v>
      </c>
      <c r="D437" s="2">
        <v>25</v>
      </c>
      <c r="E437" s="2">
        <v>117.77</v>
      </c>
      <c r="F437" s="2">
        <v>91.92</v>
      </c>
      <c r="G437" s="2">
        <v>143.62</v>
      </c>
      <c r="H437" s="2">
        <v>2298</v>
      </c>
      <c r="I437" s="2">
        <v>2944.25</v>
      </c>
      <c r="J437" s="2">
        <v>3590.5</v>
      </c>
      <c r="K437" s="2">
        <v>646.25</v>
      </c>
      <c r="L437" s="2">
        <v>0.18</v>
      </c>
    </row>
    <row r="438" spans="1:12" x14ac:dyDescent="0.25">
      <c r="A438" s="2">
        <v>13</v>
      </c>
      <c r="B438" s="2">
        <v>10360</v>
      </c>
      <c r="C438" s="2" t="s">
        <v>640</v>
      </c>
      <c r="D438" s="2">
        <v>41</v>
      </c>
      <c r="E438" s="2">
        <v>68.430000000000007</v>
      </c>
      <c r="F438" s="2">
        <v>49</v>
      </c>
      <c r="G438" s="2">
        <v>84.48</v>
      </c>
      <c r="H438" s="2">
        <v>2009</v>
      </c>
      <c r="I438" s="2">
        <v>2805.63</v>
      </c>
      <c r="J438" s="2">
        <v>3463.68</v>
      </c>
      <c r="K438" s="2">
        <v>658.05</v>
      </c>
      <c r="L438" s="2">
        <v>0.19</v>
      </c>
    </row>
    <row r="439" spans="1:12" x14ac:dyDescent="0.25">
      <c r="A439" s="2">
        <v>13</v>
      </c>
      <c r="B439" s="2">
        <v>10361</v>
      </c>
      <c r="C439" s="2" t="s">
        <v>616</v>
      </c>
      <c r="D439" s="2">
        <v>20</v>
      </c>
      <c r="E439" s="2">
        <v>92.83</v>
      </c>
      <c r="F439" s="2">
        <v>48.81</v>
      </c>
      <c r="G439" s="2">
        <v>95.7</v>
      </c>
      <c r="H439" s="2">
        <v>976.2</v>
      </c>
      <c r="I439" s="2">
        <v>1856.6</v>
      </c>
      <c r="J439" s="2">
        <v>1914</v>
      </c>
      <c r="K439" s="2">
        <v>57.4</v>
      </c>
      <c r="L439" s="2">
        <v>0.03</v>
      </c>
    </row>
    <row r="440" spans="1:12" x14ac:dyDescent="0.25">
      <c r="A440" s="2">
        <v>13</v>
      </c>
      <c r="B440" s="2">
        <v>10363</v>
      </c>
      <c r="C440" s="2" t="s">
        <v>633</v>
      </c>
      <c r="D440" s="2">
        <v>28</v>
      </c>
      <c r="E440" s="2">
        <v>123.5</v>
      </c>
      <c r="F440" s="2">
        <v>69.930000000000007</v>
      </c>
      <c r="G440" s="2">
        <v>148.80000000000001</v>
      </c>
      <c r="H440" s="2">
        <v>1958.04</v>
      </c>
      <c r="I440" s="2">
        <v>3458</v>
      </c>
      <c r="J440" s="2">
        <v>4166.3999999999996</v>
      </c>
      <c r="K440" s="2">
        <v>708.4</v>
      </c>
      <c r="L440" s="2">
        <v>0.17</v>
      </c>
    </row>
    <row r="441" spans="1:12" x14ac:dyDescent="0.25">
      <c r="A441" s="2">
        <v>13</v>
      </c>
      <c r="B441" s="2">
        <v>10367</v>
      </c>
      <c r="C441" s="2" t="s">
        <v>600</v>
      </c>
      <c r="D441" s="2">
        <v>23</v>
      </c>
      <c r="E441" s="2">
        <v>29.54</v>
      </c>
      <c r="F441" s="2">
        <v>22.57</v>
      </c>
      <c r="G441" s="2">
        <v>33.19</v>
      </c>
      <c r="H441" s="2">
        <v>519.11</v>
      </c>
      <c r="I441" s="2">
        <v>679.42</v>
      </c>
      <c r="J441" s="2">
        <v>763.37</v>
      </c>
      <c r="K441" s="2">
        <v>83.95</v>
      </c>
      <c r="L441" s="2">
        <v>0.11</v>
      </c>
    </row>
    <row r="442" spans="1:12" x14ac:dyDescent="0.25">
      <c r="A442" s="2">
        <v>13</v>
      </c>
      <c r="B442" s="2">
        <v>10373</v>
      </c>
      <c r="C442" s="2" t="s">
        <v>662</v>
      </c>
      <c r="D442" s="2">
        <v>39</v>
      </c>
      <c r="E442" s="2">
        <v>62.1</v>
      </c>
      <c r="F442" s="2">
        <v>29.34</v>
      </c>
      <c r="G442" s="2">
        <v>68.239999999999995</v>
      </c>
      <c r="H442" s="2">
        <v>1144.26</v>
      </c>
      <c r="I442" s="2">
        <v>2421.9</v>
      </c>
      <c r="J442" s="2">
        <v>2661.36</v>
      </c>
      <c r="K442" s="2">
        <v>239.46</v>
      </c>
      <c r="L442" s="2">
        <v>0.09</v>
      </c>
    </row>
    <row r="443" spans="1:12" x14ac:dyDescent="0.25">
      <c r="A443" s="2">
        <v>13</v>
      </c>
      <c r="B443" s="2">
        <v>10380</v>
      </c>
      <c r="C443" s="2" t="s">
        <v>655</v>
      </c>
      <c r="D443" s="2">
        <v>27</v>
      </c>
      <c r="E443" s="2">
        <v>88.36</v>
      </c>
      <c r="F443" s="2">
        <v>60.62</v>
      </c>
      <c r="G443" s="2">
        <v>102.74</v>
      </c>
      <c r="H443" s="2">
        <v>1636.74</v>
      </c>
      <c r="I443" s="2">
        <v>2385.7199999999998</v>
      </c>
      <c r="J443" s="2">
        <v>2773.98</v>
      </c>
      <c r="K443" s="2">
        <v>388.26</v>
      </c>
      <c r="L443" s="2">
        <v>0.14000000000000001</v>
      </c>
    </row>
    <row r="444" spans="1:12" x14ac:dyDescent="0.25">
      <c r="A444" s="2">
        <v>13</v>
      </c>
      <c r="B444" s="2">
        <v>10382</v>
      </c>
      <c r="C444" s="2" t="s">
        <v>620</v>
      </c>
      <c r="D444" s="2">
        <v>32</v>
      </c>
      <c r="E444" s="2">
        <v>103.1</v>
      </c>
      <c r="F444" s="2">
        <v>55.7</v>
      </c>
      <c r="G444" s="2">
        <v>118.5</v>
      </c>
      <c r="H444" s="2">
        <v>1782.4</v>
      </c>
      <c r="I444" s="2">
        <v>3299.2</v>
      </c>
      <c r="J444" s="2">
        <v>3792</v>
      </c>
      <c r="K444" s="2">
        <v>492.8</v>
      </c>
      <c r="L444" s="2">
        <v>0.13</v>
      </c>
    </row>
    <row r="445" spans="1:12" x14ac:dyDescent="0.25">
      <c r="A445" s="2">
        <v>13</v>
      </c>
      <c r="B445" s="2">
        <v>10383</v>
      </c>
      <c r="C445" s="2" t="s">
        <v>657</v>
      </c>
      <c r="D445" s="2">
        <v>29</v>
      </c>
      <c r="E445" s="2">
        <v>94.92</v>
      </c>
      <c r="F445" s="2">
        <v>68.290000000000006</v>
      </c>
      <c r="G445" s="2">
        <v>115.75</v>
      </c>
      <c r="H445" s="2">
        <v>1980.41</v>
      </c>
      <c r="I445" s="2">
        <v>2752.68</v>
      </c>
      <c r="J445" s="2">
        <v>3356.75</v>
      </c>
      <c r="K445" s="2">
        <v>604.07000000000005</v>
      </c>
      <c r="L445" s="2">
        <v>0.18</v>
      </c>
    </row>
    <row r="446" spans="1:12" x14ac:dyDescent="0.25">
      <c r="A446" s="2">
        <v>13</v>
      </c>
      <c r="B446" s="2">
        <v>10386</v>
      </c>
      <c r="C446" s="2" t="s">
        <v>631</v>
      </c>
      <c r="D446" s="2">
        <v>29</v>
      </c>
      <c r="E446" s="2">
        <v>85.09</v>
      </c>
      <c r="F446" s="2">
        <v>39.83</v>
      </c>
      <c r="G446" s="2">
        <v>90.52</v>
      </c>
      <c r="H446" s="2">
        <v>1155.07</v>
      </c>
      <c r="I446" s="2">
        <v>2467.61</v>
      </c>
      <c r="J446" s="2">
        <v>2625.08</v>
      </c>
      <c r="K446" s="2">
        <v>157.47</v>
      </c>
      <c r="L446" s="2">
        <v>0.06</v>
      </c>
    </row>
    <row r="447" spans="1:12" x14ac:dyDescent="0.25">
      <c r="A447" s="2">
        <v>13</v>
      </c>
      <c r="B447" s="2">
        <v>10398</v>
      </c>
      <c r="C447" s="2" t="s">
        <v>612</v>
      </c>
      <c r="D447" s="2">
        <v>34</v>
      </c>
      <c r="E447" s="2">
        <v>61.15</v>
      </c>
      <c r="F447" s="2">
        <v>26.3</v>
      </c>
      <c r="G447" s="2">
        <v>65.75</v>
      </c>
      <c r="H447" s="2">
        <v>894.2</v>
      </c>
      <c r="I447" s="2">
        <v>2079.1</v>
      </c>
      <c r="J447" s="2">
        <v>2235.5</v>
      </c>
      <c r="K447" s="2">
        <v>156.4</v>
      </c>
      <c r="L447" s="2">
        <v>7.0000000000000007E-2</v>
      </c>
    </row>
    <row r="448" spans="1:12" x14ac:dyDescent="0.25">
      <c r="A448" s="2">
        <v>13</v>
      </c>
      <c r="B448" s="2">
        <v>10414</v>
      </c>
      <c r="C448" s="2" t="s">
        <v>588</v>
      </c>
      <c r="D448" s="2">
        <v>34</v>
      </c>
      <c r="E448" s="2">
        <v>74.48</v>
      </c>
      <c r="F448" s="2">
        <v>43.3</v>
      </c>
      <c r="G448" s="2">
        <v>86.61</v>
      </c>
      <c r="H448" s="2">
        <v>1472.2</v>
      </c>
      <c r="I448" s="2">
        <v>2532.3200000000002</v>
      </c>
      <c r="J448" s="2">
        <v>2944.74</v>
      </c>
      <c r="K448" s="2">
        <v>412.42</v>
      </c>
      <c r="L448" s="2">
        <v>0.14000000000000001</v>
      </c>
    </row>
    <row r="449" spans="1:12" x14ac:dyDescent="0.25">
      <c r="A449" s="2">
        <v>13</v>
      </c>
      <c r="B449" s="2">
        <v>10416</v>
      </c>
      <c r="C449" s="2" t="s">
        <v>662</v>
      </c>
      <c r="D449" s="2">
        <v>18</v>
      </c>
      <c r="E449" s="2">
        <v>64.83</v>
      </c>
      <c r="F449" s="2">
        <v>29.34</v>
      </c>
      <c r="G449" s="2">
        <v>68.239999999999995</v>
      </c>
      <c r="H449" s="2">
        <v>528.12</v>
      </c>
      <c r="I449" s="2">
        <v>1166.94</v>
      </c>
      <c r="J449" s="2">
        <v>1228.32</v>
      </c>
      <c r="K449" s="2">
        <v>61.38</v>
      </c>
      <c r="L449" s="2">
        <v>0.05</v>
      </c>
    </row>
    <row r="450" spans="1:12" x14ac:dyDescent="0.25">
      <c r="A450" s="2">
        <v>13</v>
      </c>
      <c r="B450" s="2">
        <v>10419</v>
      </c>
      <c r="C450" s="2" t="s">
        <v>685</v>
      </c>
      <c r="D450" s="2">
        <v>12</v>
      </c>
      <c r="E450" s="2">
        <v>182.9</v>
      </c>
      <c r="F450" s="2">
        <v>95.34</v>
      </c>
      <c r="G450" s="2">
        <v>194.57</v>
      </c>
      <c r="H450" s="2">
        <v>1144.08</v>
      </c>
      <c r="I450" s="2">
        <v>2194.8000000000002</v>
      </c>
      <c r="J450" s="2">
        <v>2334.84</v>
      </c>
      <c r="K450" s="2">
        <v>140.04</v>
      </c>
      <c r="L450" s="2">
        <v>0.06</v>
      </c>
    </row>
    <row r="451" spans="1:12" x14ac:dyDescent="0.25">
      <c r="A451" s="2">
        <v>13</v>
      </c>
      <c r="B451" s="2">
        <v>10420</v>
      </c>
      <c r="C451" s="2" t="s">
        <v>664</v>
      </c>
      <c r="D451" s="2">
        <v>37</v>
      </c>
      <c r="E451" s="2">
        <v>48.8</v>
      </c>
      <c r="F451" s="2">
        <v>29.18</v>
      </c>
      <c r="G451" s="2">
        <v>50.31</v>
      </c>
      <c r="H451" s="2">
        <v>1079.6600000000001</v>
      </c>
      <c r="I451" s="2">
        <v>1805.6</v>
      </c>
      <c r="J451" s="2">
        <v>1861.47</v>
      </c>
      <c r="K451" s="2">
        <v>55.87</v>
      </c>
      <c r="L451" s="2">
        <v>0.03</v>
      </c>
    </row>
    <row r="452" spans="1:12" x14ac:dyDescent="0.25">
      <c r="A452" s="2">
        <v>13</v>
      </c>
      <c r="B452" s="2">
        <v>10425</v>
      </c>
      <c r="C452" s="2" t="s">
        <v>678</v>
      </c>
      <c r="D452" s="2">
        <v>38</v>
      </c>
      <c r="E452" s="2">
        <v>107.76</v>
      </c>
      <c r="F452" s="2">
        <v>84.76</v>
      </c>
      <c r="G452" s="2">
        <v>121.08</v>
      </c>
      <c r="H452" s="2">
        <v>3220.88</v>
      </c>
      <c r="I452" s="2">
        <v>4094.88</v>
      </c>
      <c r="J452" s="2">
        <v>4601.04</v>
      </c>
      <c r="K452" s="2">
        <v>506.16</v>
      </c>
      <c r="L452" s="2">
        <v>0.11</v>
      </c>
    </row>
    <row r="453" spans="1:12" x14ac:dyDescent="0.25">
      <c r="A453" s="2">
        <v>12</v>
      </c>
      <c r="B453" s="2">
        <v>10103</v>
      </c>
      <c r="C453" s="2" t="s">
        <v>608</v>
      </c>
      <c r="D453" s="2">
        <v>27</v>
      </c>
      <c r="E453" s="2">
        <v>92.19</v>
      </c>
      <c r="F453" s="2">
        <v>60.78</v>
      </c>
      <c r="G453" s="2">
        <v>101.31</v>
      </c>
      <c r="H453" s="2">
        <v>1641.06</v>
      </c>
      <c r="I453" s="2">
        <v>2489.13</v>
      </c>
      <c r="J453" s="2">
        <v>2735.37</v>
      </c>
      <c r="K453" s="2">
        <v>246.24</v>
      </c>
      <c r="L453" s="2">
        <v>0.09</v>
      </c>
    </row>
    <row r="454" spans="1:12" x14ac:dyDescent="0.25">
      <c r="A454" s="2">
        <v>12</v>
      </c>
      <c r="B454" s="2">
        <v>10106</v>
      </c>
      <c r="C454" s="2" t="s">
        <v>642</v>
      </c>
      <c r="D454" s="2">
        <v>36</v>
      </c>
      <c r="E454" s="2">
        <v>134.04</v>
      </c>
      <c r="F454" s="2">
        <v>77.27</v>
      </c>
      <c r="G454" s="2">
        <v>157.69</v>
      </c>
      <c r="H454" s="2">
        <v>2781.72</v>
      </c>
      <c r="I454" s="2">
        <v>4825.4399999999996</v>
      </c>
      <c r="J454" s="2">
        <v>5676.84</v>
      </c>
      <c r="K454" s="2">
        <v>851.4</v>
      </c>
      <c r="L454" s="2">
        <v>0.15</v>
      </c>
    </row>
    <row r="455" spans="1:12" x14ac:dyDescent="0.25">
      <c r="A455" s="2">
        <v>12</v>
      </c>
      <c r="B455" s="2">
        <v>10108</v>
      </c>
      <c r="C455" s="2" t="s">
        <v>652</v>
      </c>
      <c r="D455" s="2">
        <v>43</v>
      </c>
      <c r="E455" s="2">
        <v>52.84</v>
      </c>
      <c r="F455" s="2">
        <v>32.950000000000003</v>
      </c>
      <c r="G455" s="2">
        <v>62.17</v>
      </c>
      <c r="H455" s="2">
        <v>1416.85</v>
      </c>
      <c r="I455" s="2">
        <v>2272.12</v>
      </c>
      <c r="J455" s="2">
        <v>2673.31</v>
      </c>
      <c r="K455" s="2">
        <v>401.19</v>
      </c>
      <c r="L455" s="2">
        <v>0.15</v>
      </c>
    </row>
    <row r="456" spans="1:12" x14ac:dyDescent="0.25">
      <c r="A456" s="2">
        <v>12</v>
      </c>
      <c r="B456" s="2">
        <v>10110</v>
      </c>
      <c r="C456" s="2" t="s">
        <v>654</v>
      </c>
      <c r="D456" s="2">
        <v>27</v>
      </c>
      <c r="E456" s="2">
        <v>80.47</v>
      </c>
      <c r="F456" s="2">
        <v>50.51</v>
      </c>
      <c r="G456" s="2">
        <v>85.61</v>
      </c>
      <c r="H456" s="2">
        <v>1363.77</v>
      </c>
      <c r="I456" s="2">
        <v>2172.69</v>
      </c>
      <c r="J456" s="2">
        <v>2311.4699999999998</v>
      </c>
      <c r="K456" s="2">
        <v>138.78</v>
      </c>
      <c r="L456" s="2">
        <v>0.06</v>
      </c>
    </row>
    <row r="457" spans="1:12" x14ac:dyDescent="0.25">
      <c r="A457" s="2">
        <v>12</v>
      </c>
      <c r="B457" s="2">
        <v>10117</v>
      </c>
      <c r="C457" s="2" t="s">
        <v>627</v>
      </c>
      <c r="D457" s="2">
        <v>22</v>
      </c>
      <c r="E457" s="2">
        <v>122.08</v>
      </c>
      <c r="F457" s="2">
        <v>91.92</v>
      </c>
      <c r="G457" s="2">
        <v>143.62</v>
      </c>
      <c r="H457" s="2">
        <v>2022.24</v>
      </c>
      <c r="I457" s="2">
        <v>2685.76</v>
      </c>
      <c r="J457" s="2">
        <v>3159.64</v>
      </c>
      <c r="K457" s="2">
        <v>473.88</v>
      </c>
      <c r="L457" s="2">
        <v>0.15</v>
      </c>
    </row>
    <row r="458" spans="1:12" x14ac:dyDescent="0.25">
      <c r="A458" s="2">
        <v>12</v>
      </c>
      <c r="B458" s="2">
        <v>10119</v>
      </c>
      <c r="C458" s="2" t="s">
        <v>597</v>
      </c>
      <c r="D458" s="2">
        <v>38</v>
      </c>
      <c r="E458" s="2">
        <v>67.22</v>
      </c>
      <c r="F458" s="2">
        <v>33.97</v>
      </c>
      <c r="G458" s="2">
        <v>72.28</v>
      </c>
      <c r="H458" s="2">
        <v>1290.8599999999999</v>
      </c>
      <c r="I458" s="2">
        <v>2554.36</v>
      </c>
      <c r="J458" s="2">
        <v>2746.64</v>
      </c>
      <c r="K458" s="2">
        <v>192.28</v>
      </c>
      <c r="L458" s="2">
        <v>7.0000000000000007E-2</v>
      </c>
    </row>
    <row r="459" spans="1:12" x14ac:dyDescent="0.25">
      <c r="A459" s="2">
        <v>12</v>
      </c>
      <c r="B459" s="2">
        <v>10120</v>
      </c>
      <c r="C459" s="2" t="s">
        <v>605</v>
      </c>
      <c r="D459" s="2">
        <v>49</v>
      </c>
      <c r="E459" s="2">
        <v>41.46</v>
      </c>
      <c r="F459" s="2">
        <v>27.06</v>
      </c>
      <c r="G459" s="2">
        <v>43.64</v>
      </c>
      <c r="H459" s="2">
        <v>1325.94</v>
      </c>
      <c r="I459" s="2">
        <v>2031.54</v>
      </c>
      <c r="J459" s="2">
        <v>2138.36</v>
      </c>
      <c r="K459" s="2">
        <v>106.82</v>
      </c>
      <c r="L459" s="2">
        <v>0.05</v>
      </c>
    </row>
    <row r="460" spans="1:12" x14ac:dyDescent="0.25">
      <c r="A460" s="2">
        <v>12</v>
      </c>
      <c r="B460" s="2">
        <v>10122</v>
      </c>
      <c r="C460" s="2" t="s">
        <v>666</v>
      </c>
      <c r="D460" s="2">
        <v>21</v>
      </c>
      <c r="E460" s="2">
        <v>133.76</v>
      </c>
      <c r="F460" s="2">
        <v>73.489999999999995</v>
      </c>
      <c r="G460" s="2">
        <v>146.99</v>
      </c>
      <c r="H460" s="2">
        <v>1543.29</v>
      </c>
      <c r="I460" s="2">
        <v>2808.96</v>
      </c>
      <c r="J460" s="2">
        <v>3086.79</v>
      </c>
      <c r="K460" s="2">
        <v>277.83</v>
      </c>
      <c r="L460" s="2">
        <v>0.09</v>
      </c>
    </row>
    <row r="461" spans="1:12" x14ac:dyDescent="0.25">
      <c r="A461" s="2">
        <v>12</v>
      </c>
      <c r="B461" s="2">
        <v>10124</v>
      </c>
      <c r="C461" s="2" t="s">
        <v>607</v>
      </c>
      <c r="D461" s="2">
        <v>22</v>
      </c>
      <c r="E461" s="2">
        <v>62.47</v>
      </c>
      <c r="F461" s="2">
        <v>49.24</v>
      </c>
      <c r="G461" s="2">
        <v>73.489999999999995</v>
      </c>
      <c r="H461" s="2">
        <v>1083.28</v>
      </c>
      <c r="I461" s="2">
        <v>1374.34</v>
      </c>
      <c r="J461" s="2">
        <v>1616.78</v>
      </c>
      <c r="K461" s="2">
        <v>242.44</v>
      </c>
      <c r="L461" s="2">
        <v>0.15</v>
      </c>
    </row>
    <row r="462" spans="1:12" x14ac:dyDescent="0.25">
      <c r="A462" s="2">
        <v>12</v>
      </c>
      <c r="B462" s="2">
        <v>10126</v>
      </c>
      <c r="C462" s="2" t="s">
        <v>608</v>
      </c>
      <c r="D462" s="2">
        <v>31</v>
      </c>
      <c r="E462" s="2">
        <v>93.21</v>
      </c>
      <c r="F462" s="2">
        <v>60.78</v>
      </c>
      <c r="G462" s="2">
        <v>101.31</v>
      </c>
      <c r="H462" s="2">
        <v>1884.18</v>
      </c>
      <c r="I462" s="2">
        <v>2889.51</v>
      </c>
      <c r="J462" s="2">
        <v>3140.61</v>
      </c>
      <c r="K462" s="2">
        <v>251.1</v>
      </c>
      <c r="L462" s="2">
        <v>0.08</v>
      </c>
    </row>
    <row r="463" spans="1:12" x14ac:dyDescent="0.25">
      <c r="A463" s="2">
        <v>12</v>
      </c>
      <c r="B463" s="2">
        <v>10127</v>
      </c>
      <c r="C463" s="2" t="s">
        <v>667</v>
      </c>
      <c r="D463" s="2">
        <v>39</v>
      </c>
      <c r="E463" s="2">
        <v>34.299999999999997</v>
      </c>
      <c r="F463" s="2">
        <v>15.91</v>
      </c>
      <c r="G463" s="2">
        <v>35.36</v>
      </c>
      <c r="H463" s="2">
        <v>620.49</v>
      </c>
      <c r="I463" s="2">
        <v>1337.7</v>
      </c>
      <c r="J463" s="2">
        <v>1379.04</v>
      </c>
      <c r="K463" s="2">
        <v>41.34</v>
      </c>
      <c r="L463" s="2">
        <v>0.03</v>
      </c>
    </row>
    <row r="464" spans="1:12" x14ac:dyDescent="0.25">
      <c r="A464" s="2">
        <v>12</v>
      </c>
      <c r="B464" s="2">
        <v>10135</v>
      </c>
      <c r="C464" s="2" t="s">
        <v>633</v>
      </c>
      <c r="D464" s="2">
        <v>31</v>
      </c>
      <c r="E464" s="2">
        <v>133.91999999999999</v>
      </c>
      <c r="F464" s="2">
        <v>69.930000000000007</v>
      </c>
      <c r="G464" s="2">
        <v>148.80000000000001</v>
      </c>
      <c r="H464" s="2">
        <v>2167.83</v>
      </c>
      <c r="I464" s="2">
        <v>4151.5200000000004</v>
      </c>
      <c r="J464" s="2">
        <v>4612.8</v>
      </c>
      <c r="K464" s="2">
        <v>461.28</v>
      </c>
      <c r="L464" s="2">
        <v>0.1</v>
      </c>
    </row>
    <row r="465" spans="1:12" x14ac:dyDescent="0.25">
      <c r="A465" s="2">
        <v>12</v>
      </c>
      <c r="B465" s="2">
        <v>10138</v>
      </c>
      <c r="C465" s="2" t="s">
        <v>607</v>
      </c>
      <c r="D465" s="2">
        <v>45</v>
      </c>
      <c r="E465" s="2">
        <v>59.53</v>
      </c>
      <c r="F465" s="2">
        <v>49.24</v>
      </c>
      <c r="G465" s="2">
        <v>73.489999999999995</v>
      </c>
      <c r="H465" s="2">
        <v>2215.8000000000002</v>
      </c>
      <c r="I465" s="2">
        <v>2678.85</v>
      </c>
      <c r="J465" s="2">
        <v>3307.05</v>
      </c>
      <c r="K465" s="2">
        <v>628.20000000000005</v>
      </c>
      <c r="L465" s="2">
        <v>0.19</v>
      </c>
    </row>
    <row r="466" spans="1:12" x14ac:dyDescent="0.25">
      <c r="A466" s="2">
        <v>12</v>
      </c>
      <c r="B466" s="2">
        <v>10142</v>
      </c>
      <c r="C466" s="2" t="s">
        <v>661</v>
      </c>
      <c r="D466" s="2">
        <v>33</v>
      </c>
      <c r="E466" s="2">
        <v>166.24</v>
      </c>
      <c r="F466" s="2">
        <v>95.59</v>
      </c>
      <c r="G466" s="2">
        <v>207.8</v>
      </c>
      <c r="H466" s="2">
        <v>3154.47</v>
      </c>
      <c r="I466" s="2">
        <v>5485.92</v>
      </c>
      <c r="J466" s="2">
        <v>6857.4</v>
      </c>
      <c r="K466" s="2">
        <v>1371.48</v>
      </c>
      <c r="L466" s="2">
        <v>0.2</v>
      </c>
    </row>
    <row r="467" spans="1:12" x14ac:dyDescent="0.25">
      <c r="A467" s="2">
        <v>12</v>
      </c>
      <c r="B467" s="2">
        <v>10143</v>
      </c>
      <c r="C467" s="2" t="s">
        <v>604</v>
      </c>
      <c r="D467" s="2">
        <v>34</v>
      </c>
      <c r="E467" s="2">
        <v>99.52</v>
      </c>
      <c r="F467" s="2">
        <v>64.58</v>
      </c>
      <c r="G467" s="2">
        <v>105.87</v>
      </c>
      <c r="H467" s="2">
        <v>2195.7199999999998</v>
      </c>
      <c r="I467" s="2">
        <v>3383.68</v>
      </c>
      <c r="J467" s="2">
        <v>3599.58</v>
      </c>
      <c r="K467" s="2">
        <v>215.9</v>
      </c>
      <c r="L467" s="2">
        <v>0.06</v>
      </c>
    </row>
    <row r="468" spans="1:12" x14ac:dyDescent="0.25">
      <c r="A468" s="2">
        <v>12</v>
      </c>
      <c r="B468" s="2">
        <v>10148</v>
      </c>
      <c r="C468" s="2" t="s">
        <v>658</v>
      </c>
      <c r="D468" s="2">
        <v>25</v>
      </c>
      <c r="E468" s="2">
        <v>136.56</v>
      </c>
      <c r="F468" s="2">
        <v>93.89</v>
      </c>
      <c r="G468" s="2">
        <v>142.25</v>
      </c>
      <c r="H468" s="2">
        <v>2347.25</v>
      </c>
      <c r="I468" s="2">
        <v>3414</v>
      </c>
      <c r="J468" s="2">
        <v>3556.25</v>
      </c>
      <c r="K468" s="2">
        <v>142.25</v>
      </c>
      <c r="L468" s="2">
        <v>0.04</v>
      </c>
    </row>
    <row r="469" spans="1:12" x14ac:dyDescent="0.25">
      <c r="A469" s="2">
        <v>12</v>
      </c>
      <c r="B469" s="2">
        <v>10153</v>
      </c>
      <c r="C469" s="2" t="s">
        <v>621</v>
      </c>
      <c r="D469" s="2">
        <v>42</v>
      </c>
      <c r="E469" s="2">
        <v>128.41999999999999</v>
      </c>
      <c r="F469" s="2">
        <v>89.14</v>
      </c>
      <c r="G469" s="2">
        <v>151.08000000000001</v>
      </c>
      <c r="H469" s="2">
        <v>3743.88</v>
      </c>
      <c r="I469" s="2">
        <v>5393.64</v>
      </c>
      <c r="J469" s="2">
        <v>6345.36</v>
      </c>
      <c r="K469" s="2">
        <v>951.72</v>
      </c>
      <c r="L469" s="2">
        <v>0.15</v>
      </c>
    </row>
    <row r="470" spans="1:12" x14ac:dyDescent="0.25">
      <c r="A470" s="2">
        <v>12</v>
      </c>
      <c r="B470" s="2">
        <v>10155</v>
      </c>
      <c r="C470" s="2" t="s">
        <v>647</v>
      </c>
      <c r="D470" s="2">
        <v>37</v>
      </c>
      <c r="E470" s="2">
        <v>76.31</v>
      </c>
      <c r="F470" s="2">
        <v>48.64</v>
      </c>
      <c r="G470" s="2">
        <v>83.86</v>
      </c>
      <c r="H470" s="2">
        <v>1799.68</v>
      </c>
      <c r="I470" s="2">
        <v>2823.47</v>
      </c>
      <c r="J470" s="2">
        <v>3102.82</v>
      </c>
      <c r="K470" s="2">
        <v>279.35000000000002</v>
      </c>
      <c r="L470" s="2">
        <v>0.09</v>
      </c>
    </row>
    <row r="471" spans="1:12" x14ac:dyDescent="0.25">
      <c r="A471" s="2">
        <v>12</v>
      </c>
      <c r="B471" s="2">
        <v>10159</v>
      </c>
      <c r="C471" s="2" t="s">
        <v>613</v>
      </c>
      <c r="D471" s="2">
        <v>23</v>
      </c>
      <c r="E471" s="2">
        <v>86.74</v>
      </c>
      <c r="F471" s="2">
        <v>56.13</v>
      </c>
      <c r="G471" s="2">
        <v>102.05</v>
      </c>
      <c r="H471" s="2">
        <v>1290.99</v>
      </c>
      <c r="I471" s="2">
        <v>1995.02</v>
      </c>
      <c r="J471" s="2">
        <v>2347.15</v>
      </c>
      <c r="K471" s="2">
        <v>352.13</v>
      </c>
      <c r="L471" s="2">
        <v>0.15</v>
      </c>
    </row>
    <row r="472" spans="1:12" x14ac:dyDescent="0.25">
      <c r="A472" s="2">
        <v>12</v>
      </c>
      <c r="B472" s="2">
        <v>10161</v>
      </c>
      <c r="C472" s="2" t="s">
        <v>676</v>
      </c>
      <c r="D472" s="2">
        <v>28</v>
      </c>
      <c r="E472" s="2">
        <v>121.72</v>
      </c>
      <c r="F472" s="2">
        <v>83.51</v>
      </c>
      <c r="G472" s="2">
        <v>141.54</v>
      </c>
      <c r="H472" s="2">
        <v>2338.2800000000002</v>
      </c>
      <c r="I472" s="2">
        <v>3408.16</v>
      </c>
      <c r="J472" s="2">
        <v>3963.12</v>
      </c>
      <c r="K472" s="2">
        <v>554.96</v>
      </c>
      <c r="L472" s="2">
        <v>0.14000000000000001</v>
      </c>
    </row>
    <row r="473" spans="1:12" x14ac:dyDescent="0.25">
      <c r="A473" s="2">
        <v>12</v>
      </c>
      <c r="B473" s="2">
        <v>10165</v>
      </c>
      <c r="C473" s="2" t="s">
        <v>620</v>
      </c>
      <c r="D473" s="2">
        <v>48</v>
      </c>
      <c r="E473" s="2">
        <v>109.02</v>
      </c>
      <c r="F473" s="2">
        <v>55.7</v>
      </c>
      <c r="G473" s="2">
        <v>118.5</v>
      </c>
      <c r="H473" s="2">
        <v>2673.6</v>
      </c>
      <c r="I473" s="2">
        <v>5232.96</v>
      </c>
      <c r="J473" s="2">
        <v>5688</v>
      </c>
      <c r="K473" s="2">
        <v>455.04</v>
      </c>
      <c r="L473" s="2">
        <v>0.08</v>
      </c>
    </row>
    <row r="474" spans="1:12" x14ac:dyDescent="0.25">
      <c r="A474" s="2">
        <v>12</v>
      </c>
      <c r="B474" s="2">
        <v>10167</v>
      </c>
      <c r="C474" s="2" t="s">
        <v>679</v>
      </c>
      <c r="D474" s="2">
        <v>43</v>
      </c>
      <c r="E474" s="2">
        <v>66</v>
      </c>
      <c r="F474" s="2">
        <v>34</v>
      </c>
      <c r="G474" s="2">
        <v>66.67</v>
      </c>
      <c r="H474" s="2">
        <v>1462</v>
      </c>
      <c r="I474" s="2">
        <v>2838</v>
      </c>
      <c r="J474" s="2">
        <v>2866.81</v>
      </c>
      <c r="K474" s="2">
        <v>28.81</v>
      </c>
      <c r="L474" s="2">
        <v>0.01</v>
      </c>
    </row>
    <row r="475" spans="1:12" x14ac:dyDescent="0.25">
      <c r="A475" s="2">
        <v>12</v>
      </c>
      <c r="B475" s="2">
        <v>10168</v>
      </c>
      <c r="C475" s="2" t="s">
        <v>595</v>
      </c>
      <c r="D475" s="2">
        <v>31</v>
      </c>
      <c r="E475" s="2">
        <v>57.78</v>
      </c>
      <c r="F475" s="2">
        <v>33.020000000000003</v>
      </c>
      <c r="G475" s="2">
        <v>68.790000000000006</v>
      </c>
      <c r="H475" s="2">
        <v>1023.62</v>
      </c>
      <c r="I475" s="2">
        <v>1791.18</v>
      </c>
      <c r="J475" s="2">
        <v>2132.4899999999998</v>
      </c>
      <c r="K475" s="2">
        <v>341.31</v>
      </c>
      <c r="L475" s="2">
        <v>0.16</v>
      </c>
    </row>
    <row r="476" spans="1:12" x14ac:dyDescent="0.25">
      <c r="A476" s="2">
        <v>12</v>
      </c>
      <c r="B476" s="2">
        <v>10169</v>
      </c>
      <c r="C476" s="2" t="s">
        <v>613</v>
      </c>
      <c r="D476" s="2">
        <v>34</v>
      </c>
      <c r="E476" s="2">
        <v>83.68</v>
      </c>
      <c r="F476" s="2">
        <v>56.13</v>
      </c>
      <c r="G476" s="2">
        <v>102.05</v>
      </c>
      <c r="H476" s="2">
        <v>1908.42</v>
      </c>
      <c r="I476" s="2">
        <v>2845.12</v>
      </c>
      <c r="J476" s="2">
        <v>3469.7</v>
      </c>
      <c r="K476" s="2">
        <v>624.58000000000004</v>
      </c>
      <c r="L476" s="2">
        <v>0.18</v>
      </c>
    </row>
    <row r="477" spans="1:12" x14ac:dyDescent="0.25">
      <c r="A477" s="2">
        <v>12</v>
      </c>
      <c r="B477" s="2">
        <v>10173</v>
      </c>
      <c r="C477" s="2" t="s">
        <v>617</v>
      </c>
      <c r="D477" s="2">
        <v>26</v>
      </c>
      <c r="E477" s="2">
        <v>55.09</v>
      </c>
      <c r="F477" s="2">
        <v>33.299999999999997</v>
      </c>
      <c r="G477" s="2">
        <v>60.54</v>
      </c>
      <c r="H477" s="2">
        <v>865.8</v>
      </c>
      <c r="I477" s="2">
        <v>1432.34</v>
      </c>
      <c r="J477" s="2">
        <v>1574.04</v>
      </c>
      <c r="K477" s="2">
        <v>141.69999999999999</v>
      </c>
      <c r="L477" s="2">
        <v>0.09</v>
      </c>
    </row>
    <row r="478" spans="1:12" x14ac:dyDescent="0.25">
      <c r="A478" s="2">
        <v>12</v>
      </c>
      <c r="B478" s="2">
        <v>10175</v>
      </c>
      <c r="C478" s="2" t="s">
        <v>693</v>
      </c>
      <c r="D478" s="2">
        <v>29</v>
      </c>
      <c r="E478" s="2">
        <v>56.24</v>
      </c>
      <c r="F478" s="2">
        <v>33.61</v>
      </c>
      <c r="G478" s="2">
        <v>64.64</v>
      </c>
      <c r="H478" s="2">
        <v>974.69</v>
      </c>
      <c r="I478" s="2">
        <v>1630.96</v>
      </c>
      <c r="J478" s="2">
        <v>1874.56</v>
      </c>
      <c r="K478" s="2">
        <v>243.6</v>
      </c>
      <c r="L478" s="2">
        <v>0.13</v>
      </c>
    </row>
    <row r="479" spans="1:12" x14ac:dyDescent="0.25">
      <c r="A479" s="2">
        <v>12</v>
      </c>
      <c r="B479" s="2">
        <v>10178</v>
      </c>
      <c r="C479" s="2" t="s">
        <v>646</v>
      </c>
      <c r="D479" s="2">
        <v>24</v>
      </c>
      <c r="E479" s="2">
        <v>131.91999999999999</v>
      </c>
      <c r="F479" s="2">
        <v>85.68</v>
      </c>
      <c r="G479" s="2">
        <v>136</v>
      </c>
      <c r="H479" s="2">
        <v>2056.3200000000002</v>
      </c>
      <c r="I479" s="2">
        <v>3166.08</v>
      </c>
      <c r="J479" s="2">
        <v>3264</v>
      </c>
      <c r="K479" s="2">
        <v>97.92</v>
      </c>
      <c r="L479" s="2">
        <v>0.03</v>
      </c>
    </row>
    <row r="480" spans="1:12" x14ac:dyDescent="0.25">
      <c r="A480" s="2">
        <v>12</v>
      </c>
      <c r="B480" s="2">
        <v>10180</v>
      </c>
      <c r="C480" s="2" t="s">
        <v>594</v>
      </c>
      <c r="D480" s="2">
        <v>42</v>
      </c>
      <c r="E480" s="2">
        <v>99.91</v>
      </c>
      <c r="F480" s="2">
        <v>68.989999999999995</v>
      </c>
      <c r="G480" s="2">
        <v>118.94</v>
      </c>
      <c r="H480" s="2">
        <v>2897.58</v>
      </c>
      <c r="I480" s="2">
        <v>4196.22</v>
      </c>
      <c r="J480" s="2">
        <v>4995.4799999999996</v>
      </c>
      <c r="K480" s="2">
        <v>799.26</v>
      </c>
      <c r="L480" s="2">
        <v>0.16</v>
      </c>
    </row>
    <row r="481" spans="1:12" x14ac:dyDescent="0.25">
      <c r="A481" s="2">
        <v>12</v>
      </c>
      <c r="B481" s="2">
        <v>10181</v>
      </c>
      <c r="C481" s="2" t="s">
        <v>649</v>
      </c>
      <c r="D481" s="2">
        <v>28</v>
      </c>
      <c r="E481" s="2">
        <v>113.92</v>
      </c>
      <c r="F481" s="2">
        <v>75.16</v>
      </c>
      <c r="G481" s="2">
        <v>117.44</v>
      </c>
      <c r="H481" s="2">
        <v>2104.48</v>
      </c>
      <c r="I481" s="2">
        <v>3189.76</v>
      </c>
      <c r="J481" s="2">
        <v>3288.32</v>
      </c>
      <c r="K481" s="2">
        <v>98.56</v>
      </c>
      <c r="L481" s="2">
        <v>0.03</v>
      </c>
    </row>
    <row r="482" spans="1:12" x14ac:dyDescent="0.25">
      <c r="A482" s="2">
        <v>12</v>
      </c>
      <c r="B482" s="2">
        <v>10182</v>
      </c>
      <c r="C482" s="2" t="s">
        <v>645</v>
      </c>
      <c r="D482" s="2">
        <v>44</v>
      </c>
      <c r="E482" s="2">
        <v>61.29</v>
      </c>
      <c r="F482" s="2">
        <v>34.21</v>
      </c>
      <c r="G482" s="2">
        <v>71.27</v>
      </c>
      <c r="H482" s="2">
        <v>1505.24</v>
      </c>
      <c r="I482" s="2">
        <v>2696.76</v>
      </c>
      <c r="J482" s="2">
        <v>3135.88</v>
      </c>
      <c r="K482" s="2">
        <v>439.12</v>
      </c>
      <c r="L482" s="2">
        <v>0.14000000000000001</v>
      </c>
    </row>
    <row r="483" spans="1:12" x14ac:dyDescent="0.25">
      <c r="A483" s="2">
        <v>12</v>
      </c>
      <c r="B483" s="2">
        <v>10183</v>
      </c>
      <c r="C483" s="2" t="s">
        <v>638</v>
      </c>
      <c r="D483" s="2">
        <v>47</v>
      </c>
      <c r="E483" s="2">
        <v>81.81</v>
      </c>
      <c r="F483" s="2">
        <v>57.46</v>
      </c>
      <c r="G483" s="2">
        <v>97.39</v>
      </c>
      <c r="H483" s="2">
        <v>2700.62</v>
      </c>
      <c r="I483" s="2">
        <v>3845.07</v>
      </c>
      <c r="J483" s="2">
        <v>4577.33</v>
      </c>
      <c r="K483" s="2">
        <v>732.26</v>
      </c>
      <c r="L483" s="2">
        <v>0.16</v>
      </c>
    </row>
    <row r="484" spans="1:12" x14ac:dyDescent="0.25">
      <c r="A484" s="2">
        <v>12</v>
      </c>
      <c r="B484" s="2">
        <v>10185</v>
      </c>
      <c r="C484" s="2" t="s">
        <v>593</v>
      </c>
      <c r="D484" s="2">
        <v>43</v>
      </c>
      <c r="E484" s="2">
        <v>147.07</v>
      </c>
      <c r="F484" s="2">
        <v>83.05</v>
      </c>
      <c r="G484" s="2">
        <v>173.02</v>
      </c>
      <c r="H484" s="2">
        <v>3571.15</v>
      </c>
      <c r="I484" s="2">
        <v>6324.01</v>
      </c>
      <c r="J484" s="2">
        <v>7439.86</v>
      </c>
      <c r="K484" s="2">
        <v>1115.8499999999999</v>
      </c>
      <c r="L484" s="2">
        <v>0.15</v>
      </c>
    </row>
    <row r="485" spans="1:12" x14ac:dyDescent="0.25">
      <c r="A485" s="2">
        <v>12</v>
      </c>
      <c r="B485" s="2">
        <v>10192</v>
      </c>
      <c r="C485" s="2" t="s">
        <v>592</v>
      </c>
      <c r="D485" s="2">
        <v>26</v>
      </c>
      <c r="E485" s="2">
        <v>137.16999999999999</v>
      </c>
      <c r="F485" s="2">
        <v>77.900000000000006</v>
      </c>
      <c r="G485" s="2">
        <v>169.34</v>
      </c>
      <c r="H485" s="2">
        <v>2025.4</v>
      </c>
      <c r="I485" s="2">
        <v>3566.42</v>
      </c>
      <c r="J485" s="2">
        <v>4402.84</v>
      </c>
      <c r="K485" s="2">
        <v>836.42</v>
      </c>
      <c r="L485" s="2">
        <v>0.19</v>
      </c>
    </row>
    <row r="486" spans="1:12" x14ac:dyDescent="0.25">
      <c r="A486" s="2">
        <v>12</v>
      </c>
      <c r="B486" s="2">
        <v>10193</v>
      </c>
      <c r="C486" s="2" t="s">
        <v>669</v>
      </c>
      <c r="D486" s="2">
        <v>22</v>
      </c>
      <c r="E486" s="2">
        <v>38.159999999999997</v>
      </c>
      <c r="F486" s="2">
        <v>21.75</v>
      </c>
      <c r="G486" s="2">
        <v>41.03</v>
      </c>
      <c r="H486" s="2">
        <v>478.5</v>
      </c>
      <c r="I486" s="2">
        <v>839.52</v>
      </c>
      <c r="J486" s="2">
        <v>902.66</v>
      </c>
      <c r="K486" s="2">
        <v>63.14</v>
      </c>
      <c r="L486" s="2">
        <v>7.0000000000000007E-2</v>
      </c>
    </row>
    <row r="487" spans="1:12" x14ac:dyDescent="0.25">
      <c r="A487" s="2">
        <v>12</v>
      </c>
      <c r="B487" s="2">
        <v>10197</v>
      </c>
      <c r="C487" s="2" t="s">
        <v>670</v>
      </c>
      <c r="D487" s="2">
        <v>42</v>
      </c>
      <c r="E487" s="2">
        <v>48.59</v>
      </c>
      <c r="F487" s="2">
        <v>33.299999999999997</v>
      </c>
      <c r="G487" s="2">
        <v>54.6</v>
      </c>
      <c r="H487" s="2">
        <v>1398.6</v>
      </c>
      <c r="I487" s="2">
        <v>2040.78</v>
      </c>
      <c r="J487" s="2">
        <v>2293.1999999999998</v>
      </c>
      <c r="K487" s="2">
        <v>252.42</v>
      </c>
      <c r="L487" s="2">
        <v>0.11</v>
      </c>
    </row>
    <row r="488" spans="1:12" x14ac:dyDescent="0.25">
      <c r="A488" s="2">
        <v>12</v>
      </c>
      <c r="B488" s="2">
        <v>10204</v>
      </c>
      <c r="C488" s="2" t="s">
        <v>664</v>
      </c>
      <c r="D488" s="2">
        <v>45</v>
      </c>
      <c r="E488" s="2">
        <v>46.79</v>
      </c>
      <c r="F488" s="2">
        <v>29.18</v>
      </c>
      <c r="G488" s="2">
        <v>50.31</v>
      </c>
      <c r="H488" s="2">
        <v>1313.1</v>
      </c>
      <c r="I488" s="2">
        <v>2105.5500000000002</v>
      </c>
      <c r="J488" s="2">
        <v>2263.9499999999998</v>
      </c>
      <c r="K488" s="2">
        <v>158.4</v>
      </c>
      <c r="L488" s="2">
        <v>7.0000000000000007E-2</v>
      </c>
    </row>
    <row r="489" spans="1:12" x14ac:dyDescent="0.25">
      <c r="A489" s="2">
        <v>12</v>
      </c>
      <c r="B489" s="2">
        <v>10208</v>
      </c>
      <c r="C489" s="2" t="s">
        <v>593</v>
      </c>
      <c r="D489" s="2">
        <v>20</v>
      </c>
      <c r="E489" s="2">
        <v>152.26</v>
      </c>
      <c r="F489" s="2">
        <v>83.05</v>
      </c>
      <c r="G489" s="2">
        <v>173.02</v>
      </c>
      <c r="H489" s="2">
        <v>1661</v>
      </c>
      <c r="I489" s="2">
        <v>3045.2</v>
      </c>
      <c r="J489" s="2">
        <v>3460.4</v>
      </c>
      <c r="K489" s="2">
        <v>415.2</v>
      </c>
      <c r="L489" s="2">
        <v>0.12</v>
      </c>
    </row>
    <row r="490" spans="1:12" x14ac:dyDescent="0.25">
      <c r="A490" s="2">
        <v>12</v>
      </c>
      <c r="B490" s="2">
        <v>10210</v>
      </c>
      <c r="C490" s="2" t="s">
        <v>590</v>
      </c>
      <c r="D490" s="2">
        <v>21</v>
      </c>
      <c r="E490" s="2">
        <v>87.69</v>
      </c>
      <c r="F490" s="2">
        <v>51.15</v>
      </c>
      <c r="G490" s="2">
        <v>91.34</v>
      </c>
      <c r="H490" s="2">
        <v>1074.1500000000001</v>
      </c>
      <c r="I490" s="2">
        <v>1841.49</v>
      </c>
      <c r="J490" s="2">
        <v>1918.14</v>
      </c>
      <c r="K490" s="2">
        <v>76.650000000000006</v>
      </c>
      <c r="L490" s="2">
        <v>0.04</v>
      </c>
    </row>
    <row r="491" spans="1:12" x14ac:dyDescent="0.25">
      <c r="A491" s="2">
        <v>12</v>
      </c>
      <c r="B491" s="2">
        <v>10211</v>
      </c>
      <c r="C491" s="2" t="s">
        <v>613</v>
      </c>
      <c r="D491" s="2">
        <v>37</v>
      </c>
      <c r="E491" s="2">
        <v>94.91</v>
      </c>
      <c r="F491" s="2">
        <v>56.13</v>
      </c>
      <c r="G491" s="2">
        <v>102.05</v>
      </c>
      <c r="H491" s="2">
        <v>2076.81</v>
      </c>
      <c r="I491" s="2">
        <v>3511.67</v>
      </c>
      <c r="J491" s="2">
        <v>3775.85</v>
      </c>
      <c r="K491" s="2">
        <v>264.18</v>
      </c>
      <c r="L491" s="2">
        <v>7.0000000000000007E-2</v>
      </c>
    </row>
    <row r="492" spans="1:12" x14ac:dyDescent="0.25">
      <c r="A492" s="2">
        <v>12</v>
      </c>
      <c r="B492" s="2">
        <v>10212</v>
      </c>
      <c r="C492" s="2" t="s">
        <v>691</v>
      </c>
      <c r="D492" s="2">
        <v>34</v>
      </c>
      <c r="E492" s="2">
        <v>37.380000000000003</v>
      </c>
      <c r="F492" s="2">
        <v>16.239999999999998</v>
      </c>
      <c r="G492" s="2">
        <v>37.76</v>
      </c>
      <c r="H492" s="2">
        <v>552.16</v>
      </c>
      <c r="I492" s="2">
        <v>1270.92</v>
      </c>
      <c r="J492" s="2">
        <v>1283.8399999999999</v>
      </c>
      <c r="K492" s="2">
        <v>12.92</v>
      </c>
      <c r="L492" s="2">
        <v>0.01</v>
      </c>
    </row>
    <row r="493" spans="1:12" x14ac:dyDescent="0.25">
      <c r="A493" s="2">
        <v>12</v>
      </c>
      <c r="B493" s="2">
        <v>10222</v>
      </c>
      <c r="C493" s="2" t="s">
        <v>646</v>
      </c>
      <c r="D493" s="2">
        <v>49</v>
      </c>
      <c r="E493" s="2">
        <v>133.28</v>
      </c>
      <c r="F493" s="2">
        <v>85.68</v>
      </c>
      <c r="G493" s="2">
        <v>136</v>
      </c>
      <c r="H493" s="2">
        <v>4198.32</v>
      </c>
      <c r="I493" s="2">
        <v>6530.72</v>
      </c>
      <c r="J493" s="2">
        <v>6664</v>
      </c>
      <c r="K493" s="2">
        <v>133.28</v>
      </c>
      <c r="L493" s="2">
        <v>0.02</v>
      </c>
    </row>
    <row r="494" spans="1:12" x14ac:dyDescent="0.25">
      <c r="A494" s="2">
        <v>12</v>
      </c>
      <c r="B494" s="2">
        <v>10223</v>
      </c>
      <c r="C494" s="2" t="s">
        <v>595</v>
      </c>
      <c r="D494" s="2">
        <v>20</v>
      </c>
      <c r="E494" s="2">
        <v>66.73</v>
      </c>
      <c r="F494" s="2">
        <v>33.020000000000003</v>
      </c>
      <c r="G494" s="2">
        <v>68.790000000000006</v>
      </c>
      <c r="H494" s="2">
        <v>660.4</v>
      </c>
      <c r="I494" s="2">
        <v>1334.6</v>
      </c>
      <c r="J494" s="2">
        <v>1375.8</v>
      </c>
      <c r="K494" s="2">
        <v>41.2</v>
      </c>
      <c r="L494" s="2">
        <v>0.03</v>
      </c>
    </row>
    <row r="495" spans="1:12" x14ac:dyDescent="0.25">
      <c r="A495" s="2">
        <v>12</v>
      </c>
      <c r="B495" s="2">
        <v>10225</v>
      </c>
      <c r="C495" s="2" t="s">
        <v>674</v>
      </c>
      <c r="D495" s="2">
        <v>37</v>
      </c>
      <c r="E495" s="2">
        <v>69.959999999999994</v>
      </c>
      <c r="F495" s="2">
        <v>49.05</v>
      </c>
      <c r="G495" s="2">
        <v>80.41</v>
      </c>
      <c r="H495" s="2">
        <v>1814.85</v>
      </c>
      <c r="I495" s="2">
        <v>2588.52</v>
      </c>
      <c r="J495" s="2">
        <v>2975.17</v>
      </c>
      <c r="K495" s="2">
        <v>386.65</v>
      </c>
      <c r="L495" s="2">
        <v>0.13</v>
      </c>
    </row>
    <row r="496" spans="1:12" x14ac:dyDescent="0.25">
      <c r="A496" s="2">
        <v>12</v>
      </c>
      <c r="B496" s="2">
        <v>10227</v>
      </c>
      <c r="C496" s="2" t="s">
        <v>645</v>
      </c>
      <c r="D496" s="2">
        <v>37</v>
      </c>
      <c r="E496" s="2">
        <v>70.56</v>
      </c>
      <c r="F496" s="2">
        <v>34.21</v>
      </c>
      <c r="G496" s="2">
        <v>71.27</v>
      </c>
      <c r="H496" s="2">
        <v>1265.77</v>
      </c>
      <c r="I496" s="2">
        <v>2610.7199999999998</v>
      </c>
      <c r="J496" s="2">
        <v>2636.99</v>
      </c>
      <c r="K496" s="2">
        <v>26.27</v>
      </c>
      <c r="L496" s="2">
        <v>0.01</v>
      </c>
    </row>
    <row r="497" spans="1:12" x14ac:dyDescent="0.25">
      <c r="A497" s="2">
        <v>12</v>
      </c>
      <c r="B497" s="2">
        <v>10229</v>
      </c>
      <c r="C497" s="2" t="s">
        <v>693</v>
      </c>
      <c r="D497" s="2">
        <v>30</v>
      </c>
      <c r="E497" s="2">
        <v>52.36</v>
      </c>
      <c r="F497" s="2">
        <v>33.61</v>
      </c>
      <c r="G497" s="2">
        <v>64.64</v>
      </c>
      <c r="H497" s="2">
        <v>1008.3</v>
      </c>
      <c r="I497" s="2">
        <v>1570.8</v>
      </c>
      <c r="J497" s="2">
        <v>1939.2</v>
      </c>
      <c r="K497" s="2">
        <v>368.4</v>
      </c>
      <c r="L497" s="2">
        <v>0.19</v>
      </c>
    </row>
    <row r="498" spans="1:12" x14ac:dyDescent="0.25">
      <c r="A498" s="2">
        <v>12</v>
      </c>
      <c r="B498" s="2">
        <v>10235</v>
      </c>
      <c r="C498" s="2" t="s">
        <v>662</v>
      </c>
      <c r="D498" s="2">
        <v>33</v>
      </c>
      <c r="E498" s="2">
        <v>55.27</v>
      </c>
      <c r="F498" s="2">
        <v>29.34</v>
      </c>
      <c r="G498" s="2">
        <v>68.239999999999995</v>
      </c>
      <c r="H498" s="2">
        <v>968.22</v>
      </c>
      <c r="I498" s="2">
        <v>1823.91</v>
      </c>
      <c r="J498" s="2">
        <v>2251.92</v>
      </c>
      <c r="K498" s="2">
        <v>428.01</v>
      </c>
      <c r="L498" s="2">
        <v>0.19</v>
      </c>
    </row>
    <row r="499" spans="1:12" x14ac:dyDescent="0.25">
      <c r="A499" s="2">
        <v>12</v>
      </c>
      <c r="B499" s="2">
        <v>10241</v>
      </c>
      <c r="C499" s="2" t="s">
        <v>668</v>
      </c>
      <c r="D499" s="2">
        <v>44</v>
      </c>
      <c r="E499" s="2">
        <v>126.72</v>
      </c>
      <c r="F499" s="2">
        <v>56.76</v>
      </c>
      <c r="G499" s="2">
        <v>132</v>
      </c>
      <c r="H499" s="2">
        <v>2497.44</v>
      </c>
      <c r="I499" s="2">
        <v>5575.68</v>
      </c>
      <c r="J499" s="2">
        <v>5808</v>
      </c>
      <c r="K499" s="2">
        <v>232.32</v>
      </c>
      <c r="L499" s="2">
        <v>0.04</v>
      </c>
    </row>
    <row r="500" spans="1:12" x14ac:dyDescent="0.25">
      <c r="A500" s="2">
        <v>12</v>
      </c>
      <c r="B500" s="2">
        <v>10248</v>
      </c>
      <c r="C500" s="2" t="s">
        <v>587</v>
      </c>
      <c r="D500" s="2">
        <v>32</v>
      </c>
      <c r="E500" s="2">
        <v>133.86000000000001</v>
      </c>
      <c r="F500" s="2">
        <v>68.3</v>
      </c>
      <c r="G500" s="2">
        <v>136.59</v>
      </c>
      <c r="H500" s="2">
        <v>2185.6</v>
      </c>
      <c r="I500" s="2">
        <v>4283.5200000000004</v>
      </c>
      <c r="J500" s="2">
        <v>4370.88</v>
      </c>
      <c r="K500" s="2">
        <v>87.36</v>
      </c>
      <c r="L500" s="2">
        <v>0.02</v>
      </c>
    </row>
    <row r="501" spans="1:12" x14ac:dyDescent="0.25">
      <c r="A501" s="2">
        <v>12</v>
      </c>
      <c r="B501" s="2">
        <v>10250</v>
      </c>
      <c r="C501" s="2" t="s">
        <v>623</v>
      </c>
      <c r="D501" s="2">
        <v>38</v>
      </c>
      <c r="E501" s="2">
        <v>65.89</v>
      </c>
      <c r="F501" s="2">
        <v>36.270000000000003</v>
      </c>
      <c r="G501" s="2">
        <v>74.03</v>
      </c>
      <c r="H501" s="2">
        <v>1378.26</v>
      </c>
      <c r="I501" s="2">
        <v>2503.8200000000002</v>
      </c>
      <c r="J501" s="2">
        <v>2813.14</v>
      </c>
      <c r="K501" s="2">
        <v>309.32</v>
      </c>
      <c r="L501" s="2">
        <v>0.11</v>
      </c>
    </row>
    <row r="502" spans="1:12" x14ac:dyDescent="0.25">
      <c r="A502" s="2">
        <v>12</v>
      </c>
      <c r="B502" s="2">
        <v>10253</v>
      </c>
      <c r="C502" s="2" t="s">
        <v>683</v>
      </c>
      <c r="D502" s="2">
        <v>24</v>
      </c>
      <c r="E502" s="2">
        <v>50.82</v>
      </c>
      <c r="F502" s="2">
        <v>38.58</v>
      </c>
      <c r="G502" s="2">
        <v>61.23</v>
      </c>
      <c r="H502" s="2">
        <v>925.92</v>
      </c>
      <c r="I502" s="2">
        <v>1219.68</v>
      </c>
      <c r="J502" s="2">
        <v>1469.52</v>
      </c>
      <c r="K502" s="2">
        <v>249.84</v>
      </c>
      <c r="L502" s="2">
        <v>0.17</v>
      </c>
    </row>
    <row r="503" spans="1:12" x14ac:dyDescent="0.25">
      <c r="A503" s="2">
        <v>12</v>
      </c>
      <c r="B503" s="2">
        <v>10254</v>
      </c>
      <c r="C503" s="2" t="s">
        <v>637</v>
      </c>
      <c r="D503" s="2">
        <v>49</v>
      </c>
      <c r="E503" s="2">
        <v>101.73</v>
      </c>
      <c r="F503" s="2">
        <v>62.11</v>
      </c>
      <c r="G503" s="2">
        <v>107.08</v>
      </c>
      <c r="H503" s="2">
        <v>3043.39</v>
      </c>
      <c r="I503" s="2">
        <v>4984.7700000000004</v>
      </c>
      <c r="J503" s="2">
        <v>5246.92</v>
      </c>
      <c r="K503" s="2">
        <v>262.14999999999998</v>
      </c>
      <c r="L503" s="2">
        <v>0.05</v>
      </c>
    </row>
    <row r="504" spans="1:12" x14ac:dyDescent="0.25">
      <c r="A504" s="2">
        <v>12</v>
      </c>
      <c r="B504" s="2">
        <v>10259</v>
      </c>
      <c r="C504" s="2" t="s">
        <v>639</v>
      </c>
      <c r="D504" s="2">
        <v>26</v>
      </c>
      <c r="E504" s="2">
        <v>121.15</v>
      </c>
      <c r="F504" s="2">
        <v>103.42</v>
      </c>
      <c r="G504" s="2">
        <v>147.74</v>
      </c>
      <c r="H504" s="2">
        <v>2688.92</v>
      </c>
      <c r="I504" s="2">
        <v>3149.9</v>
      </c>
      <c r="J504" s="2">
        <v>3841.24</v>
      </c>
      <c r="K504" s="2">
        <v>691.34</v>
      </c>
      <c r="L504" s="2">
        <v>0.18</v>
      </c>
    </row>
    <row r="505" spans="1:12" x14ac:dyDescent="0.25">
      <c r="A505" s="2">
        <v>12</v>
      </c>
      <c r="B505" s="2">
        <v>10262</v>
      </c>
      <c r="C505" s="2" t="s">
        <v>602</v>
      </c>
      <c r="D505" s="2">
        <v>21</v>
      </c>
      <c r="E505" s="2">
        <v>41.71</v>
      </c>
      <c r="F505" s="2">
        <v>32.770000000000003</v>
      </c>
      <c r="G505" s="2">
        <v>49.66</v>
      </c>
      <c r="H505" s="2">
        <v>688.17</v>
      </c>
      <c r="I505" s="2">
        <v>875.91</v>
      </c>
      <c r="J505" s="2">
        <v>1042.8599999999999</v>
      </c>
      <c r="K505" s="2">
        <v>166.95</v>
      </c>
      <c r="L505" s="2">
        <v>0.16</v>
      </c>
    </row>
    <row r="506" spans="1:12" x14ac:dyDescent="0.25">
      <c r="A506" s="2">
        <v>12</v>
      </c>
      <c r="B506" s="2">
        <v>10266</v>
      </c>
      <c r="C506" s="2" t="s">
        <v>649</v>
      </c>
      <c r="D506" s="2">
        <v>22</v>
      </c>
      <c r="E506" s="2">
        <v>110.39</v>
      </c>
      <c r="F506" s="2">
        <v>75.16</v>
      </c>
      <c r="G506" s="2">
        <v>117.44</v>
      </c>
      <c r="H506" s="2">
        <v>1653.52</v>
      </c>
      <c r="I506" s="2">
        <v>2428.58</v>
      </c>
      <c r="J506" s="2">
        <v>2583.6799999999998</v>
      </c>
      <c r="K506" s="2">
        <v>155.1</v>
      </c>
      <c r="L506" s="2">
        <v>0.06</v>
      </c>
    </row>
    <row r="507" spans="1:12" x14ac:dyDescent="0.25">
      <c r="A507" s="2">
        <v>12</v>
      </c>
      <c r="B507" s="2">
        <v>10273</v>
      </c>
      <c r="C507" s="2" t="s">
        <v>615</v>
      </c>
      <c r="D507" s="2">
        <v>33</v>
      </c>
      <c r="E507" s="2">
        <v>72.849999999999994</v>
      </c>
      <c r="F507" s="2">
        <v>52.66</v>
      </c>
      <c r="G507" s="2">
        <v>87.77</v>
      </c>
      <c r="H507" s="2">
        <v>1737.78</v>
      </c>
      <c r="I507" s="2">
        <v>2404.0500000000002</v>
      </c>
      <c r="J507" s="2">
        <v>2896.41</v>
      </c>
      <c r="K507" s="2">
        <v>492.36</v>
      </c>
      <c r="L507" s="2">
        <v>0.17</v>
      </c>
    </row>
    <row r="508" spans="1:12" x14ac:dyDescent="0.25">
      <c r="A508" s="2">
        <v>12</v>
      </c>
      <c r="B508" s="2">
        <v>10275</v>
      </c>
      <c r="C508" s="2" t="s">
        <v>595</v>
      </c>
      <c r="D508" s="2">
        <v>28</v>
      </c>
      <c r="E508" s="2">
        <v>58.47</v>
      </c>
      <c r="F508" s="2">
        <v>33.020000000000003</v>
      </c>
      <c r="G508" s="2">
        <v>68.790000000000006</v>
      </c>
      <c r="H508" s="2">
        <v>924.56</v>
      </c>
      <c r="I508" s="2">
        <v>1637.16</v>
      </c>
      <c r="J508" s="2">
        <v>1926.12</v>
      </c>
      <c r="K508" s="2">
        <v>288.95999999999998</v>
      </c>
      <c r="L508" s="2">
        <v>0.15</v>
      </c>
    </row>
    <row r="509" spans="1:12" x14ac:dyDescent="0.25">
      <c r="A509" s="2">
        <v>12</v>
      </c>
      <c r="B509" s="2">
        <v>10276</v>
      </c>
      <c r="C509" s="2" t="s">
        <v>672</v>
      </c>
      <c r="D509" s="2">
        <v>46</v>
      </c>
      <c r="E509" s="2">
        <v>61.64</v>
      </c>
      <c r="F509" s="2">
        <v>47.1</v>
      </c>
      <c r="G509" s="2">
        <v>69.260000000000005</v>
      </c>
      <c r="H509" s="2">
        <v>2166.6</v>
      </c>
      <c r="I509" s="2">
        <v>2835.44</v>
      </c>
      <c r="J509" s="2">
        <v>3185.96</v>
      </c>
      <c r="K509" s="2">
        <v>350.52</v>
      </c>
      <c r="L509" s="2">
        <v>0.11</v>
      </c>
    </row>
    <row r="510" spans="1:12" x14ac:dyDescent="0.25">
      <c r="A510" s="2">
        <v>12</v>
      </c>
      <c r="B510" s="2">
        <v>10280</v>
      </c>
      <c r="C510" s="2" t="s">
        <v>600</v>
      </c>
      <c r="D510" s="2">
        <v>20</v>
      </c>
      <c r="E510" s="2">
        <v>29.87</v>
      </c>
      <c r="F510" s="2">
        <v>22.57</v>
      </c>
      <c r="G510" s="2">
        <v>33.19</v>
      </c>
      <c r="H510" s="2">
        <v>451.4</v>
      </c>
      <c r="I510" s="2">
        <v>597.4</v>
      </c>
      <c r="J510" s="2">
        <v>663.8</v>
      </c>
      <c r="K510" s="2">
        <v>66.400000000000006</v>
      </c>
      <c r="L510" s="2">
        <v>0.1</v>
      </c>
    </row>
    <row r="511" spans="1:12" x14ac:dyDescent="0.25">
      <c r="A511" s="2">
        <v>12</v>
      </c>
      <c r="B511" s="2">
        <v>10281</v>
      </c>
      <c r="C511" s="2" t="s">
        <v>693</v>
      </c>
      <c r="D511" s="2">
        <v>36</v>
      </c>
      <c r="E511" s="2">
        <v>59.47</v>
      </c>
      <c r="F511" s="2">
        <v>33.61</v>
      </c>
      <c r="G511" s="2">
        <v>64.64</v>
      </c>
      <c r="H511" s="2">
        <v>1209.96</v>
      </c>
      <c r="I511" s="2">
        <v>2140.92</v>
      </c>
      <c r="J511" s="2">
        <v>2327.04</v>
      </c>
      <c r="K511" s="2">
        <v>186.12</v>
      </c>
      <c r="L511" s="2">
        <v>0.08</v>
      </c>
    </row>
    <row r="512" spans="1:12" x14ac:dyDescent="0.25">
      <c r="A512" s="2">
        <v>12</v>
      </c>
      <c r="B512" s="2">
        <v>10282</v>
      </c>
      <c r="C512" s="2" t="s">
        <v>657</v>
      </c>
      <c r="D512" s="2">
        <v>38</v>
      </c>
      <c r="E512" s="2">
        <v>114.59</v>
      </c>
      <c r="F512" s="2">
        <v>68.290000000000006</v>
      </c>
      <c r="G512" s="2">
        <v>115.75</v>
      </c>
      <c r="H512" s="2">
        <v>2595.02</v>
      </c>
      <c r="I512" s="2">
        <v>4354.42</v>
      </c>
      <c r="J512" s="2">
        <v>4398.5</v>
      </c>
      <c r="K512" s="2">
        <v>44.08</v>
      </c>
      <c r="L512" s="2">
        <v>0.01</v>
      </c>
    </row>
    <row r="513" spans="1:12" x14ac:dyDescent="0.25">
      <c r="A513" s="2">
        <v>12</v>
      </c>
      <c r="B513" s="2">
        <v>10283</v>
      </c>
      <c r="C513" s="2" t="s">
        <v>670</v>
      </c>
      <c r="D513" s="2">
        <v>33</v>
      </c>
      <c r="E513" s="2">
        <v>49.14</v>
      </c>
      <c r="F513" s="2">
        <v>33.299999999999997</v>
      </c>
      <c r="G513" s="2">
        <v>54.6</v>
      </c>
      <c r="H513" s="2">
        <v>1098.9000000000001</v>
      </c>
      <c r="I513" s="2">
        <v>1621.62</v>
      </c>
      <c r="J513" s="2">
        <v>1801.8</v>
      </c>
      <c r="K513" s="2">
        <v>180.18</v>
      </c>
      <c r="L513" s="2">
        <v>0.1</v>
      </c>
    </row>
    <row r="514" spans="1:12" x14ac:dyDescent="0.25">
      <c r="A514" s="2">
        <v>12</v>
      </c>
      <c r="B514" s="2">
        <v>10284</v>
      </c>
      <c r="C514" s="2" t="s">
        <v>682</v>
      </c>
      <c r="D514" s="2">
        <v>30</v>
      </c>
      <c r="E514" s="2">
        <v>65.08</v>
      </c>
      <c r="F514" s="2">
        <v>34.25</v>
      </c>
      <c r="G514" s="2">
        <v>68.510000000000005</v>
      </c>
      <c r="H514" s="2">
        <v>1027.5</v>
      </c>
      <c r="I514" s="2">
        <v>1952.4</v>
      </c>
      <c r="J514" s="2">
        <v>2055.3000000000002</v>
      </c>
      <c r="K514" s="2">
        <v>102.9</v>
      </c>
      <c r="L514" s="2">
        <v>0.05</v>
      </c>
    </row>
    <row r="515" spans="1:12" x14ac:dyDescent="0.25">
      <c r="A515" s="2">
        <v>12</v>
      </c>
      <c r="B515" s="2">
        <v>10285</v>
      </c>
      <c r="C515" s="2" t="s">
        <v>603</v>
      </c>
      <c r="D515" s="2">
        <v>37</v>
      </c>
      <c r="E515" s="2">
        <v>82.91</v>
      </c>
      <c r="F515" s="2">
        <v>66.92</v>
      </c>
      <c r="G515" s="2">
        <v>99.89</v>
      </c>
      <c r="H515" s="2">
        <v>2476.04</v>
      </c>
      <c r="I515" s="2">
        <v>3067.67</v>
      </c>
      <c r="J515" s="2">
        <v>3695.93</v>
      </c>
      <c r="K515" s="2">
        <v>628.26</v>
      </c>
      <c r="L515" s="2">
        <v>0.17</v>
      </c>
    </row>
    <row r="516" spans="1:12" x14ac:dyDescent="0.25">
      <c r="A516" s="2">
        <v>12</v>
      </c>
      <c r="B516" s="2">
        <v>10287</v>
      </c>
      <c r="C516" s="2" t="s">
        <v>685</v>
      </c>
      <c r="D516" s="2">
        <v>21</v>
      </c>
      <c r="E516" s="2">
        <v>190.68</v>
      </c>
      <c r="F516" s="2">
        <v>95.34</v>
      </c>
      <c r="G516" s="2">
        <v>194.57</v>
      </c>
      <c r="H516" s="2">
        <v>2002.14</v>
      </c>
      <c r="I516" s="2">
        <v>4004.28</v>
      </c>
      <c r="J516" s="2">
        <v>4085.97</v>
      </c>
      <c r="K516" s="2">
        <v>81.69</v>
      </c>
      <c r="L516" s="2">
        <v>0.02</v>
      </c>
    </row>
    <row r="517" spans="1:12" x14ac:dyDescent="0.25">
      <c r="A517" s="2">
        <v>12</v>
      </c>
      <c r="B517" s="2">
        <v>10288</v>
      </c>
      <c r="C517" s="2" t="s">
        <v>637</v>
      </c>
      <c r="D517" s="2">
        <v>41</v>
      </c>
      <c r="E517" s="2">
        <v>101.73</v>
      </c>
      <c r="F517" s="2">
        <v>62.11</v>
      </c>
      <c r="G517" s="2">
        <v>107.08</v>
      </c>
      <c r="H517" s="2">
        <v>2546.5100000000002</v>
      </c>
      <c r="I517" s="2">
        <v>4170.93</v>
      </c>
      <c r="J517" s="2">
        <v>4390.28</v>
      </c>
      <c r="K517" s="2">
        <v>219.35</v>
      </c>
      <c r="L517" s="2">
        <v>0.05</v>
      </c>
    </row>
    <row r="518" spans="1:12" x14ac:dyDescent="0.25">
      <c r="A518" s="2">
        <v>12</v>
      </c>
      <c r="B518" s="2">
        <v>10291</v>
      </c>
      <c r="C518" s="2" t="s">
        <v>608</v>
      </c>
      <c r="D518" s="2">
        <v>47</v>
      </c>
      <c r="E518" s="2">
        <v>99.28</v>
      </c>
      <c r="F518" s="2">
        <v>60.78</v>
      </c>
      <c r="G518" s="2">
        <v>101.31</v>
      </c>
      <c r="H518" s="2">
        <v>2856.66</v>
      </c>
      <c r="I518" s="2">
        <v>4666.16</v>
      </c>
      <c r="J518" s="2">
        <v>4761.57</v>
      </c>
      <c r="K518" s="2">
        <v>95.41</v>
      </c>
      <c r="L518" s="2">
        <v>0.02</v>
      </c>
    </row>
    <row r="519" spans="1:12" x14ac:dyDescent="0.25">
      <c r="A519" s="2">
        <v>12</v>
      </c>
      <c r="B519" s="2">
        <v>10292</v>
      </c>
      <c r="C519" s="2" t="s">
        <v>592</v>
      </c>
      <c r="D519" s="2">
        <v>21</v>
      </c>
      <c r="E519" s="2">
        <v>147.33000000000001</v>
      </c>
      <c r="F519" s="2">
        <v>77.900000000000006</v>
      </c>
      <c r="G519" s="2">
        <v>169.34</v>
      </c>
      <c r="H519" s="2">
        <v>1635.9</v>
      </c>
      <c r="I519" s="2">
        <v>3093.93</v>
      </c>
      <c r="J519" s="2">
        <v>3556.14</v>
      </c>
      <c r="K519" s="2">
        <v>462.21</v>
      </c>
      <c r="L519" s="2">
        <v>0.13</v>
      </c>
    </row>
    <row r="520" spans="1:12" x14ac:dyDescent="0.25">
      <c r="A520" s="2">
        <v>12</v>
      </c>
      <c r="B520" s="2">
        <v>10304</v>
      </c>
      <c r="C520" s="2" t="s">
        <v>634</v>
      </c>
      <c r="D520" s="2">
        <v>37</v>
      </c>
      <c r="E520" s="2">
        <v>46.9</v>
      </c>
      <c r="F520" s="2">
        <v>24.26</v>
      </c>
      <c r="G520" s="2">
        <v>53.91</v>
      </c>
      <c r="H520" s="2">
        <v>897.62</v>
      </c>
      <c r="I520" s="2">
        <v>1735.3</v>
      </c>
      <c r="J520" s="2">
        <v>1994.67</v>
      </c>
      <c r="K520" s="2">
        <v>259.37</v>
      </c>
      <c r="L520" s="2">
        <v>0.13</v>
      </c>
    </row>
    <row r="521" spans="1:12" x14ac:dyDescent="0.25">
      <c r="A521" s="2">
        <v>12</v>
      </c>
      <c r="B521" s="2">
        <v>10305</v>
      </c>
      <c r="C521" s="2" t="s">
        <v>656</v>
      </c>
      <c r="D521" s="2">
        <v>28</v>
      </c>
      <c r="E521" s="2">
        <v>94.38</v>
      </c>
      <c r="F521" s="2">
        <v>53.93</v>
      </c>
      <c r="G521" s="2">
        <v>96.31</v>
      </c>
      <c r="H521" s="2">
        <v>1510.04</v>
      </c>
      <c r="I521" s="2">
        <v>2642.64</v>
      </c>
      <c r="J521" s="2">
        <v>2696.68</v>
      </c>
      <c r="K521" s="2">
        <v>54.04</v>
      </c>
      <c r="L521" s="2">
        <v>0.02</v>
      </c>
    </row>
    <row r="522" spans="1:12" x14ac:dyDescent="0.25">
      <c r="A522" s="2">
        <v>12</v>
      </c>
      <c r="B522" s="2">
        <v>10306</v>
      </c>
      <c r="C522" s="2" t="s">
        <v>593</v>
      </c>
      <c r="D522" s="2">
        <v>20</v>
      </c>
      <c r="E522" s="2">
        <v>145.34</v>
      </c>
      <c r="F522" s="2">
        <v>83.05</v>
      </c>
      <c r="G522" s="2">
        <v>173.02</v>
      </c>
      <c r="H522" s="2">
        <v>1661</v>
      </c>
      <c r="I522" s="2">
        <v>2906.8</v>
      </c>
      <c r="J522" s="2">
        <v>3460.4</v>
      </c>
      <c r="K522" s="2">
        <v>553.6</v>
      </c>
      <c r="L522" s="2">
        <v>0.16</v>
      </c>
    </row>
    <row r="523" spans="1:12" x14ac:dyDescent="0.25">
      <c r="A523" s="2">
        <v>12</v>
      </c>
      <c r="B523" s="2">
        <v>10308</v>
      </c>
      <c r="C523" s="2" t="s">
        <v>590</v>
      </c>
      <c r="D523" s="2">
        <v>21</v>
      </c>
      <c r="E523" s="2">
        <v>73.069999999999993</v>
      </c>
      <c r="F523" s="2">
        <v>51.15</v>
      </c>
      <c r="G523" s="2">
        <v>91.34</v>
      </c>
      <c r="H523" s="2">
        <v>1074.1500000000001</v>
      </c>
      <c r="I523" s="2">
        <v>1534.47</v>
      </c>
      <c r="J523" s="2">
        <v>1918.14</v>
      </c>
      <c r="K523" s="2">
        <v>383.67</v>
      </c>
      <c r="L523" s="2">
        <v>0.2</v>
      </c>
    </row>
    <row r="524" spans="1:12" x14ac:dyDescent="0.25">
      <c r="A524" s="2">
        <v>12</v>
      </c>
      <c r="B524" s="2">
        <v>10310</v>
      </c>
      <c r="C524" s="2" t="s">
        <v>666</v>
      </c>
      <c r="D524" s="2">
        <v>49</v>
      </c>
      <c r="E524" s="2">
        <v>122</v>
      </c>
      <c r="F524" s="2">
        <v>73.489999999999995</v>
      </c>
      <c r="G524" s="2">
        <v>146.99</v>
      </c>
      <c r="H524" s="2">
        <v>3601.01</v>
      </c>
      <c r="I524" s="2">
        <v>5978</v>
      </c>
      <c r="J524" s="2">
        <v>7202.51</v>
      </c>
      <c r="K524" s="2">
        <v>1224.51</v>
      </c>
      <c r="L524" s="2">
        <v>0.17</v>
      </c>
    </row>
    <row r="525" spans="1:12" x14ac:dyDescent="0.25">
      <c r="A525" s="2">
        <v>12</v>
      </c>
      <c r="B525" s="2">
        <v>10312</v>
      </c>
      <c r="C525" s="2" t="s">
        <v>619</v>
      </c>
      <c r="D525" s="2">
        <v>23</v>
      </c>
      <c r="E525" s="2">
        <v>43.46</v>
      </c>
      <c r="F525" s="2">
        <v>20.61</v>
      </c>
      <c r="G525" s="2">
        <v>44.8</v>
      </c>
      <c r="H525" s="2">
        <v>474.03</v>
      </c>
      <c r="I525" s="2">
        <v>999.58</v>
      </c>
      <c r="J525" s="2">
        <v>1030.4000000000001</v>
      </c>
      <c r="K525" s="2">
        <v>30.82</v>
      </c>
      <c r="L525" s="2">
        <v>0.03</v>
      </c>
    </row>
    <row r="526" spans="1:12" x14ac:dyDescent="0.25">
      <c r="A526" s="2">
        <v>12</v>
      </c>
      <c r="B526" s="2">
        <v>10316</v>
      </c>
      <c r="C526" s="2" t="s">
        <v>602</v>
      </c>
      <c r="D526" s="2">
        <v>34</v>
      </c>
      <c r="E526" s="2">
        <v>43.7</v>
      </c>
      <c r="F526" s="2">
        <v>32.770000000000003</v>
      </c>
      <c r="G526" s="2">
        <v>49.66</v>
      </c>
      <c r="H526" s="2">
        <v>1114.18</v>
      </c>
      <c r="I526" s="2">
        <v>1485.8</v>
      </c>
      <c r="J526" s="2">
        <v>1688.44</v>
      </c>
      <c r="K526" s="2">
        <v>202.64</v>
      </c>
      <c r="L526" s="2">
        <v>0.12</v>
      </c>
    </row>
    <row r="527" spans="1:12" x14ac:dyDescent="0.25">
      <c r="A527" s="2">
        <v>12</v>
      </c>
      <c r="B527" s="2">
        <v>10321</v>
      </c>
      <c r="C527" s="2" t="s">
        <v>691</v>
      </c>
      <c r="D527" s="2">
        <v>37</v>
      </c>
      <c r="E527" s="2">
        <v>31.72</v>
      </c>
      <c r="F527" s="2">
        <v>16.239999999999998</v>
      </c>
      <c r="G527" s="2">
        <v>37.76</v>
      </c>
      <c r="H527" s="2">
        <v>600.88</v>
      </c>
      <c r="I527" s="2">
        <v>1173.6400000000001</v>
      </c>
      <c r="J527" s="2">
        <v>1397.12</v>
      </c>
      <c r="K527" s="2">
        <v>223.48</v>
      </c>
      <c r="L527" s="2">
        <v>0.16</v>
      </c>
    </row>
    <row r="528" spans="1:12" x14ac:dyDescent="0.25">
      <c r="A528" s="2">
        <v>12</v>
      </c>
      <c r="B528" s="2">
        <v>10322</v>
      </c>
      <c r="C528" s="2" t="s">
        <v>608</v>
      </c>
      <c r="D528" s="2">
        <v>33</v>
      </c>
      <c r="E528" s="2">
        <v>100.3</v>
      </c>
      <c r="F528" s="2">
        <v>60.78</v>
      </c>
      <c r="G528" s="2">
        <v>101.31</v>
      </c>
      <c r="H528" s="2">
        <v>2005.74</v>
      </c>
      <c r="I528" s="2">
        <v>3309.9</v>
      </c>
      <c r="J528" s="2">
        <v>3343.23</v>
      </c>
      <c r="K528" s="2">
        <v>33.33</v>
      </c>
      <c r="L528" s="2">
        <v>0.01</v>
      </c>
    </row>
    <row r="529" spans="1:12" x14ac:dyDescent="0.25">
      <c r="A529" s="2">
        <v>12</v>
      </c>
      <c r="B529" s="2">
        <v>10324</v>
      </c>
      <c r="C529" s="2" t="s">
        <v>592</v>
      </c>
      <c r="D529" s="2">
        <v>27</v>
      </c>
      <c r="E529" s="2">
        <v>137.16999999999999</v>
      </c>
      <c r="F529" s="2">
        <v>77.900000000000006</v>
      </c>
      <c r="G529" s="2">
        <v>169.34</v>
      </c>
      <c r="H529" s="2">
        <v>2103.3000000000002</v>
      </c>
      <c r="I529" s="2">
        <v>3703.59</v>
      </c>
      <c r="J529" s="2">
        <v>4572.18</v>
      </c>
      <c r="K529" s="2">
        <v>868.59</v>
      </c>
      <c r="L529" s="2">
        <v>0.19</v>
      </c>
    </row>
    <row r="530" spans="1:12" x14ac:dyDescent="0.25">
      <c r="A530" s="2">
        <v>12</v>
      </c>
      <c r="B530" s="2">
        <v>10328</v>
      </c>
      <c r="C530" s="2" t="s">
        <v>623</v>
      </c>
      <c r="D530" s="2">
        <v>39</v>
      </c>
      <c r="E530" s="2">
        <v>69.59</v>
      </c>
      <c r="F530" s="2">
        <v>36.270000000000003</v>
      </c>
      <c r="G530" s="2">
        <v>74.03</v>
      </c>
      <c r="H530" s="2">
        <v>1414.53</v>
      </c>
      <c r="I530" s="2">
        <v>2714.01</v>
      </c>
      <c r="J530" s="2">
        <v>2887.17</v>
      </c>
      <c r="K530" s="2">
        <v>173.16</v>
      </c>
      <c r="L530" s="2">
        <v>0.06</v>
      </c>
    </row>
    <row r="531" spans="1:12" x14ac:dyDescent="0.25">
      <c r="A531" s="2">
        <v>12</v>
      </c>
      <c r="B531" s="2">
        <v>10329</v>
      </c>
      <c r="C531" s="2" t="s">
        <v>651</v>
      </c>
      <c r="D531" s="2">
        <v>38</v>
      </c>
      <c r="E531" s="2">
        <v>55.72</v>
      </c>
      <c r="F531" s="2">
        <v>24.23</v>
      </c>
      <c r="G531" s="2">
        <v>60.57</v>
      </c>
      <c r="H531" s="2">
        <v>920.74</v>
      </c>
      <c r="I531" s="2">
        <v>2117.36</v>
      </c>
      <c r="J531" s="2">
        <v>2301.66</v>
      </c>
      <c r="K531" s="2">
        <v>184.3</v>
      </c>
      <c r="L531" s="2">
        <v>0.08</v>
      </c>
    </row>
    <row r="532" spans="1:12" x14ac:dyDescent="0.25">
      <c r="A532" s="2">
        <v>12</v>
      </c>
      <c r="B532" s="2">
        <v>10331</v>
      </c>
      <c r="C532" s="2" t="s">
        <v>677</v>
      </c>
      <c r="D532" s="2">
        <v>26</v>
      </c>
      <c r="E532" s="2">
        <v>132.80000000000001</v>
      </c>
      <c r="F532" s="2">
        <v>62.16</v>
      </c>
      <c r="G532" s="2">
        <v>141.28</v>
      </c>
      <c r="H532" s="2">
        <v>1616.16</v>
      </c>
      <c r="I532" s="2">
        <v>3452.8</v>
      </c>
      <c r="J532" s="2">
        <v>3673.28</v>
      </c>
      <c r="K532" s="2">
        <v>220.48</v>
      </c>
      <c r="L532" s="2">
        <v>0.06</v>
      </c>
    </row>
    <row r="533" spans="1:12" x14ac:dyDescent="0.25">
      <c r="A533" s="2">
        <v>12</v>
      </c>
      <c r="B533" s="2">
        <v>10332</v>
      </c>
      <c r="C533" s="2" t="s">
        <v>654</v>
      </c>
      <c r="D533" s="2">
        <v>45</v>
      </c>
      <c r="E533" s="2">
        <v>77.91</v>
      </c>
      <c r="F533" s="2">
        <v>50.51</v>
      </c>
      <c r="G533" s="2">
        <v>85.61</v>
      </c>
      <c r="H533" s="2">
        <v>2272.9499999999998</v>
      </c>
      <c r="I533" s="2">
        <v>3505.95</v>
      </c>
      <c r="J533" s="2">
        <v>3852.45</v>
      </c>
      <c r="K533" s="2">
        <v>346.5</v>
      </c>
      <c r="L533" s="2">
        <v>0.09</v>
      </c>
    </row>
    <row r="534" spans="1:12" x14ac:dyDescent="0.25">
      <c r="A534" s="2">
        <v>12</v>
      </c>
      <c r="B534" s="2">
        <v>10336</v>
      </c>
      <c r="C534" s="2" t="s">
        <v>587</v>
      </c>
      <c r="D534" s="2">
        <v>48</v>
      </c>
      <c r="E534" s="2">
        <v>135.22</v>
      </c>
      <c r="F534" s="2">
        <v>68.3</v>
      </c>
      <c r="G534" s="2">
        <v>136.59</v>
      </c>
      <c r="H534" s="2">
        <v>3278.4</v>
      </c>
      <c r="I534" s="2">
        <v>6490.56</v>
      </c>
      <c r="J534" s="2">
        <v>6556.32</v>
      </c>
      <c r="K534" s="2">
        <v>65.760000000000005</v>
      </c>
      <c r="L534" s="2">
        <v>0.01</v>
      </c>
    </row>
    <row r="535" spans="1:12" x14ac:dyDescent="0.25">
      <c r="A535" s="2">
        <v>12</v>
      </c>
      <c r="B535" s="2">
        <v>10339</v>
      </c>
      <c r="C535" s="2" t="s">
        <v>682</v>
      </c>
      <c r="D535" s="2">
        <v>55</v>
      </c>
      <c r="E535" s="2">
        <v>67.819999999999993</v>
      </c>
      <c r="F535" s="2">
        <v>34.25</v>
      </c>
      <c r="G535" s="2">
        <v>68.510000000000005</v>
      </c>
      <c r="H535" s="2">
        <v>1883.75</v>
      </c>
      <c r="I535" s="2">
        <v>3730.1</v>
      </c>
      <c r="J535" s="2">
        <v>3768.05</v>
      </c>
      <c r="K535" s="2">
        <v>37.950000000000003</v>
      </c>
      <c r="L535" s="2">
        <v>0.01</v>
      </c>
    </row>
    <row r="536" spans="1:12" x14ac:dyDescent="0.25">
      <c r="A536" s="2">
        <v>12</v>
      </c>
      <c r="B536" s="2">
        <v>10347</v>
      </c>
      <c r="C536" s="2" t="s">
        <v>626</v>
      </c>
      <c r="D536" s="2">
        <v>26</v>
      </c>
      <c r="E536" s="2">
        <v>84.33</v>
      </c>
      <c r="F536" s="2">
        <v>57.54</v>
      </c>
      <c r="G536" s="2">
        <v>99.21</v>
      </c>
      <c r="H536" s="2">
        <v>1496.04</v>
      </c>
      <c r="I536" s="2">
        <v>2192.58</v>
      </c>
      <c r="J536" s="2">
        <v>2579.46</v>
      </c>
      <c r="K536" s="2">
        <v>386.88</v>
      </c>
      <c r="L536" s="2">
        <v>0.15</v>
      </c>
    </row>
    <row r="537" spans="1:12" x14ac:dyDescent="0.25">
      <c r="A537" s="2">
        <v>12</v>
      </c>
      <c r="B537" s="2">
        <v>10350</v>
      </c>
      <c r="C537" s="2" t="s">
        <v>597</v>
      </c>
      <c r="D537" s="2">
        <v>29</v>
      </c>
      <c r="E537" s="2">
        <v>68.67</v>
      </c>
      <c r="F537" s="2">
        <v>33.97</v>
      </c>
      <c r="G537" s="2">
        <v>72.28</v>
      </c>
      <c r="H537" s="2">
        <v>985.13</v>
      </c>
      <c r="I537" s="2">
        <v>1991.43</v>
      </c>
      <c r="J537" s="2">
        <v>2096.12</v>
      </c>
      <c r="K537" s="2">
        <v>104.69</v>
      </c>
      <c r="L537" s="2">
        <v>0.05</v>
      </c>
    </row>
    <row r="538" spans="1:12" x14ac:dyDescent="0.25">
      <c r="A538" s="2">
        <v>12</v>
      </c>
      <c r="B538" s="2">
        <v>10354</v>
      </c>
      <c r="C538" s="2" t="s">
        <v>632</v>
      </c>
      <c r="D538" s="2">
        <v>23</v>
      </c>
      <c r="E538" s="2">
        <v>76.61</v>
      </c>
      <c r="F538" s="2">
        <v>31.92</v>
      </c>
      <c r="G538" s="2">
        <v>79.8</v>
      </c>
      <c r="H538" s="2">
        <v>734.16</v>
      </c>
      <c r="I538" s="2">
        <v>1762.03</v>
      </c>
      <c r="J538" s="2">
        <v>1835.4</v>
      </c>
      <c r="K538" s="2">
        <v>73.37</v>
      </c>
      <c r="L538" s="2">
        <v>0.04</v>
      </c>
    </row>
    <row r="539" spans="1:12" x14ac:dyDescent="0.25">
      <c r="A539" s="2">
        <v>12</v>
      </c>
      <c r="B539" s="2">
        <v>10358</v>
      </c>
      <c r="C539" s="2" t="s">
        <v>592</v>
      </c>
      <c r="D539" s="2">
        <v>32</v>
      </c>
      <c r="E539" s="2">
        <v>137.16999999999999</v>
      </c>
      <c r="F539" s="2">
        <v>77.900000000000006</v>
      </c>
      <c r="G539" s="2">
        <v>169.34</v>
      </c>
      <c r="H539" s="2">
        <v>2492.8000000000002</v>
      </c>
      <c r="I539" s="2">
        <v>4389.4399999999996</v>
      </c>
      <c r="J539" s="2">
        <v>5418.88</v>
      </c>
      <c r="K539" s="2">
        <v>1029.44</v>
      </c>
      <c r="L539" s="2">
        <v>0.19</v>
      </c>
    </row>
    <row r="540" spans="1:12" x14ac:dyDescent="0.25">
      <c r="A540" s="2">
        <v>12</v>
      </c>
      <c r="B540" s="2">
        <v>10360</v>
      </c>
      <c r="C540" s="2" t="s">
        <v>642</v>
      </c>
      <c r="D540" s="2">
        <v>50</v>
      </c>
      <c r="E540" s="2">
        <v>126.15</v>
      </c>
      <c r="F540" s="2">
        <v>77.27</v>
      </c>
      <c r="G540" s="2">
        <v>157.69</v>
      </c>
      <c r="H540" s="2">
        <v>3863.5</v>
      </c>
      <c r="I540" s="2">
        <v>6307.5</v>
      </c>
      <c r="J540" s="2">
        <v>7884.5</v>
      </c>
      <c r="K540" s="2">
        <v>1577</v>
      </c>
      <c r="L540" s="2">
        <v>0.2</v>
      </c>
    </row>
    <row r="541" spans="1:12" x14ac:dyDescent="0.25">
      <c r="A541" s="2">
        <v>12</v>
      </c>
      <c r="B541" s="2">
        <v>10361</v>
      </c>
      <c r="C541" s="2" t="s">
        <v>602</v>
      </c>
      <c r="D541" s="2">
        <v>23</v>
      </c>
      <c r="E541" s="2">
        <v>47.67</v>
      </c>
      <c r="F541" s="2">
        <v>32.770000000000003</v>
      </c>
      <c r="G541" s="2">
        <v>49.66</v>
      </c>
      <c r="H541" s="2">
        <v>753.71</v>
      </c>
      <c r="I541" s="2">
        <v>1096.4100000000001</v>
      </c>
      <c r="J541" s="2">
        <v>1142.18</v>
      </c>
      <c r="K541" s="2">
        <v>45.77</v>
      </c>
      <c r="L541" s="2">
        <v>0.04</v>
      </c>
    </row>
    <row r="542" spans="1:12" x14ac:dyDescent="0.25">
      <c r="A542" s="2">
        <v>12</v>
      </c>
      <c r="B542" s="2">
        <v>10363</v>
      </c>
      <c r="C542" s="2" t="s">
        <v>652</v>
      </c>
      <c r="D542" s="2">
        <v>32</v>
      </c>
      <c r="E542" s="2">
        <v>52.22</v>
      </c>
      <c r="F542" s="2">
        <v>32.950000000000003</v>
      </c>
      <c r="G542" s="2">
        <v>62.17</v>
      </c>
      <c r="H542" s="2">
        <v>1054.4000000000001</v>
      </c>
      <c r="I542" s="2">
        <v>1671.04</v>
      </c>
      <c r="J542" s="2">
        <v>1989.44</v>
      </c>
      <c r="K542" s="2">
        <v>318.39999999999998</v>
      </c>
      <c r="L542" s="2">
        <v>0.16</v>
      </c>
    </row>
    <row r="543" spans="1:12" x14ac:dyDescent="0.25">
      <c r="A543" s="2">
        <v>12</v>
      </c>
      <c r="B543" s="2">
        <v>10367</v>
      </c>
      <c r="C543" s="2" t="s">
        <v>619</v>
      </c>
      <c r="D543" s="2">
        <v>28</v>
      </c>
      <c r="E543" s="2">
        <v>43.01</v>
      </c>
      <c r="F543" s="2">
        <v>20.61</v>
      </c>
      <c r="G543" s="2">
        <v>44.8</v>
      </c>
      <c r="H543" s="2">
        <v>577.08000000000004</v>
      </c>
      <c r="I543" s="2">
        <v>1204.28</v>
      </c>
      <c r="J543" s="2">
        <v>1254.4000000000001</v>
      </c>
      <c r="K543" s="2">
        <v>50.12</v>
      </c>
      <c r="L543" s="2">
        <v>0.04</v>
      </c>
    </row>
    <row r="544" spans="1:12" x14ac:dyDescent="0.25">
      <c r="A544" s="2">
        <v>12</v>
      </c>
      <c r="B544" s="2">
        <v>10371</v>
      </c>
      <c r="C544" s="2" t="s">
        <v>628</v>
      </c>
      <c r="D544" s="2">
        <v>25</v>
      </c>
      <c r="E544" s="2">
        <v>53.75</v>
      </c>
      <c r="F544" s="2">
        <v>32.369999999999997</v>
      </c>
      <c r="G544" s="2">
        <v>57.8</v>
      </c>
      <c r="H544" s="2">
        <v>809.25</v>
      </c>
      <c r="I544" s="2">
        <v>1343.75</v>
      </c>
      <c r="J544" s="2">
        <v>1445</v>
      </c>
      <c r="K544" s="2">
        <v>101.25</v>
      </c>
      <c r="L544" s="2">
        <v>7.0000000000000007E-2</v>
      </c>
    </row>
    <row r="545" spans="1:12" x14ac:dyDescent="0.25">
      <c r="A545" s="2">
        <v>12</v>
      </c>
      <c r="B545" s="2">
        <v>10373</v>
      </c>
      <c r="C545" s="2" t="s">
        <v>687</v>
      </c>
      <c r="D545" s="2">
        <v>33</v>
      </c>
      <c r="E545" s="2">
        <v>82.31</v>
      </c>
      <c r="F545" s="2">
        <v>46.91</v>
      </c>
      <c r="G545" s="2">
        <v>88.51</v>
      </c>
      <c r="H545" s="2">
        <v>1548.03</v>
      </c>
      <c r="I545" s="2">
        <v>2716.23</v>
      </c>
      <c r="J545" s="2">
        <v>2920.83</v>
      </c>
      <c r="K545" s="2">
        <v>204.6</v>
      </c>
      <c r="L545" s="2">
        <v>7.0000000000000007E-2</v>
      </c>
    </row>
    <row r="546" spans="1:12" x14ac:dyDescent="0.25">
      <c r="A546" s="2">
        <v>12</v>
      </c>
      <c r="B546" s="2">
        <v>10375</v>
      </c>
      <c r="C546" s="2" t="s">
        <v>616</v>
      </c>
      <c r="D546" s="2">
        <v>21</v>
      </c>
      <c r="E546" s="2">
        <v>76.56</v>
      </c>
      <c r="F546" s="2">
        <v>48.81</v>
      </c>
      <c r="G546" s="2">
        <v>95.7</v>
      </c>
      <c r="H546" s="2">
        <v>1025.01</v>
      </c>
      <c r="I546" s="2">
        <v>1607.76</v>
      </c>
      <c r="J546" s="2">
        <v>2009.7</v>
      </c>
      <c r="K546" s="2">
        <v>401.94</v>
      </c>
      <c r="L546" s="2">
        <v>0.2</v>
      </c>
    </row>
    <row r="547" spans="1:12" x14ac:dyDescent="0.25">
      <c r="A547" s="2">
        <v>12</v>
      </c>
      <c r="B547" s="2">
        <v>10380</v>
      </c>
      <c r="C547" s="2" t="s">
        <v>669</v>
      </c>
      <c r="D547" s="2">
        <v>43</v>
      </c>
      <c r="E547" s="2">
        <v>32.82</v>
      </c>
      <c r="F547" s="2">
        <v>21.75</v>
      </c>
      <c r="G547" s="2">
        <v>41.03</v>
      </c>
      <c r="H547" s="2">
        <v>935.25</v>
      </c>
      <c r="I547" s="2">
        <v>1411.26</v>
      </c>
      <c r="J547" s="2">
        <v>1764.29</v>
      </c>
      <c r="K547" s="2">
        <v>353.03</v>
      </c>
      <c r="L547" s="2">
        <v>0.2</v>
      </c>
    </row>
    <row r="548" spans="1:12" x14ac:dyDescent="0.25">
      <c r="A548" s="2">
        <v>12</v>
      </c>
      <c r="B548" s="2">
        <v>10382</v>
      </c>
      <c r="C548" s="2" t="s">
        <v>593</v>
      </c>
      <c r="D548" s="2">
        <v>34</v>
      </c>
      <c r="E548" s="2">
        <v>143.61000000000001</v>
      </c>
      <c r="F548" s="2">
        <v>83.05</v>
      </c>
      <c r="G548" s="2">
        <v>173.02</v>
      </c>
      <c r="H548" s="2">
        <v>2823.7</v>
      </c>
      <c r="I548" s="2">
        <v>4882.74</v>
      </c>
      <c r="J548" s="2">
        <v>5882.68</v>
      </c>
      <c r="K548" s="2">
        <v>999.94</v>
      </c>
      <c r="L548" s="2">
        <v>0.17</v>
      </c>
    </row>
    <row r="549" spans="1:12" x14ac:dyDescent="0.25">
      <c r="A549" s="2">
        <v>12</v>
      </c>
      <c r="B549" s="2">
        <v>10383</v>
      </c>
      <c r="C549" s="2" t="s">
        <v>660</v>
      </c>
      <c r="D549" s="2">
        <v>26</v>
      </c>
      <c r="E549" s="2">
        <v>83.7</v>
      </c>
      <c r="F549" s="2">
        <v>67.56</v>
      </c>
      <c r="G549" s="2">
        <v>100.84</v>
      </c>
      <c r="H549" s="2">
        <v>1756.56</v>
      </c>
      <c r="I549" s="2">
        <v>2176.1999999999998</v>
      </c>
      <c r="J549" s="2">
        <v>2621.84</v>
      </c>
      <c r="K549" s="2">
        <v>445.64</v>
      </c>
      <c r="L549" s="2">
        <v>0.17</v>
      </c>
    </row>
    <row r="550" spans="1:12" x14ac:dyDescent="0.25">
      <c r="A550" s="2">
        <v>12</v>
      </c>
      <c r="B550" s="2">
        <v>10386</v>
      </c>
      <c r="C550" s="2" t="s">
        <v>662</v>
      </c>
      <c r="D550" s="2">
        <v>41</v>
      </c>
      <c r="E550" s="2">
        <v>55.96</v>
      </c>
      <c r="F550" s="2">
        <v>29.34</v>
      </c>
      <c r="G550" s="2">
        <v>68.239999999999995</v>
      </c>
      <c r="H550" s="2">
        <v>1202.94</v>
      </c>
      <c r="I550" s="2">
        <v>2294.36</v>
      </c>
      <c r="J550" s="2">
        <v>2797.84</v>
      </c>
      <c r="K550" s="2">
        <v>503.48</v>
      </c>
      <c r="L550" s="2">
        <v>0.18</v>
      </c>
    </row>
    <row r="551" spans="1:12" x14ac:dyDescent="0.25">
      <c r="A551" s="2">
        <v>12</v>
      </c>
      <c r="B551" s="2">
        <v>10390</v>
      </c>
      <c r="C551" s="2" t="s">
        <v>613</v>
      </c>
      <c r="D551" s="2">
        <v>45</v>
      </c>
      <c r="E551" s="2">
        <v>101.03</v>
      </c>
      <c r="F551" s="2">
        <v>56.13</v>
      </c>
      <c r="G551" s="2">
        <v>102.05</v>
      </c>
      <c r="H551" s="2">
        <v>2525.85</v>
      </c>
      <c r="I551" s="2">
        <v>4546.3500000000004</v>
      </c>
      <c r="J551" s="2">
        <v>4592.25</v>
      </c>
      <c r="K551" s="2">
        <v>45.9</v>
      </c>
      <c r="L551" s="2">
        <v>0.01</v>
      </c>
    </row>
    <row r="552" spans="1:12" x14ac:dyDescent="0.25">
      <c r="A552" s="2">
        <v>12</v>
      </c>
      <c r="B552" s="2">
        <v>10398</v>
      </c>
      <c r="C552" s="2" t="s">
        <v>623</v>
      </c>
      <c r="D552" s="2">
        <v>36</v>
      </c>
      <c r="E552" s="2">
        <v>62.19</v>
      </c>
      <c r="F552" s="2">
        <v>36.270000000000003</v>
      </c>
      <c r="G552" s="2">
        <v>74.03</v>
      </c>
      <c r="H552" s="2">
        <v>1305.72</v>
      </c>
      <c r="I552" s="2">
        <v>2238.84</v>
      </c>
      <c r="J552" s="2">
        <v>2665.08</v>
      </c>
      <c r="K552" s="2">
        <v>426.24</v>
      </c>
      <c r="L552" s="2">
        <v>0.16</v>
      </c>
    </row>
    <row r="553" spans="1:12" x14ac:dyDescent="0.25">
      <c r="A553" s="2">
        <v>12</v>
      </c>
      <c r="B553" s="2">
        <v>10401</v>
      </c>
      <c r="C553" s="2" t="s">
        <v>662</v>
      </c>
      <c r="D553" s="2">
        <v>64</v>
      </c>
      <c r="E553" s="2">
        <v>59.37</v>
      </c>
      <c r="F553" s="2">
        <v>29.34</v>
      </c>
      <c r="G553" s="2">
        <v>68.239999999999995</v>
      </c>
      <c r="H553" s="2">
        <v>1877.76</v>
      </c>
      <c r="I553" s="2">
        <v>3799.68</v>
      </c>
      <c r="J553" s="2">
        <v>4367.3599999999997</v>
      </c>
      <c r="K553" s="2">
        <v>567.67999999999995</v>
      </c>
      <c r="L553" s="2">
        <v>0.13</v>
      </c>
    </row>
    <row r="554" spans="1:12" x14ac:dyDescent="0.25">
      <c r="A554" s="2">
        <v>12</v>
      </c>
      <c r="B554" s="2">
        <v>10414</v>
      </c>
      <c r="C554" s="2" t="s">
        <v>587</v>
      </c>
      <c r="D554" s="2">
        <v>41</v>
      </c>
      <c r="E554" s="2">
        <v>128.38999999999999</v>
      </c>
      <c r="F554" s="2">
        <v>68.3</v>
      </c>
      <c r="G554" s="2">
        <v>136.59</v>
      </c>
      <c r="H554" s="2">
        <v>2800.3</v>
      </c>
      <c r="I554" s="2">
        <v>5263.99</v>
      </c>
      <c r="J554" s="2">
        <v>5600.19</v>
      </c>
      <c r="K554" s="2">
        <v>336.2</v>
      </c>
      <c r="L554" s="2">
        <v>0.06</v>
      </c>
    </row>
    <row r="555" spans="1:12" x14ac:dyDescent="0.25">
      <c r="A555" s="2">
        <v>12</v>
      </c>
      <c r="B555" s="2">
        <v>10416</v>
      </c>
      <c r="C555" s="2" t="s">
        <v>623</v>
      </c>
      <c r="D555" s="2">
        <v>43</v>
      </c>
      <c r="E555" s="2">
        <v>63.67</v>
      </c>
      <c r="F555" s="2">
        <v>36.270000000000003</v>
      </c>
      <c r="G555" s="2">
        <v>74.03</v>
      </c>
      <c r="H555" s="2">
        <v>1559.61</v>
      </c>
      <c r="I555" s="2">
        <v>2737.81</v>
      </c>
      <c r="J555" s="2">
        <v>3183.29</v>
      </c>
      <c r="K555" s="2">
        <v>445.48</v>
      </c>
      <c r="L555" s="2">
        <v>0.14000000000000001</v>
      </c>
    </row>
    <row r="556" spans="1:12" x14ac:dyDescent="0.25">
      <c r="A556" s="2">
        <v>12</v>
      </c>
      <c r="B556" s="2">
        <v>10419</v>
      </c>
      <c r="C556" s="2" t="s">
        <v>683</v>
      </c>
      <c r="D556" s="2">
        <v>55</v>
      </c>
      <c r="E556" s="2">
        <v>52.66</v>
      </c>
      <c r="F556" s="2">
        <v>38.58</v>
      </c>
      <c r="G556" s="2">
        <v>61.23</v>
      </c>
      <c r="H556" s="2">
        <v>2121.9</v>
      </c>
      <c r="I556" s="2">
        <v>2896.3</v>
      </c>
      <c r="J556" s="2">
        <v>3367.65</v>
      </c>
      <c r="K556" s="2">
        <v>471.35</v>
      </c>
      <c r="L556" s="2">
        <v>0.14000000000000001</v>
      </c>
    </row>
    <row r="557" spans="1:12" x14ac:dyDescent="0.25">
      <c r="A557" s="2">
        <v>12</v>
      </c>
      <c r="B557" s="2">
        <v>10420</v>
      </c>
      <c r="C557" s="2" t="s">
        <v>637</v>
      </c>
      <c r="D557" s="2">
        <v>26</v>
      </c>
      <c r="E557" s="2">
        <v>104.94</v>
      </c>
      <c r="F557" s="2">
        <v>62.11</v>
      </c>
      <c r="G557" s="2">
        <v>107.08</v>
      </c>
      <c r="H557" s="2">
        <v>1614.86</v>
      </c>
      <c r="I557" s="2">
        <v>2728.44</v>
      </c>
      <c r="J557" s="2">
        <v>2784.08</v>
      </c>
      <c r="K557" s="2">
        <v>55.64</v>
      </c>
      <c r="L557" s="2">
        <v>0.02</v>
      </c>
    </row>
    <row r="558" spans="1:12" x14ac:dyDescent="0.25">
      <c r="A558" s="2">
        <v>12</v>
      </c>
      <c r="B558" s="2">
        <v>10425</v>
      </c>
      <c r="C558" s="2" t="s">
        <v>639</v>
      </c>
      <c r="D558" s="2">
        <v>38</v>
      </c>
      <c r="E558" s="2">
        <v>131.49</v>
      </c>
      <c r="F558" s="2">
        <v>103.42</v>
      </c>
      <c r="G558" s="2">
        <v>147.74</v>
      </c>
      <c r="H558" s="2">
        <v>3929.96</v>
      </c>
      <c r="I558" s="2">
        <v>4996.62</v>
      </c>
      <c r="J558" s="2">
        <v>5614.12</v>
      </c>
      <c r="K558" s="2">
        <v>617.5</v>
      </c>
      <c r="L558" s="2">
        <v>0.11</v>
      </c>
    </row>
    <row r="559" spans="1:12" x14ac:dyDescent="0.25">
      <c r="A559" s="2">
        <v>11</v>
      </c>
      <c r="B559" s="2">
        <v>10104</v>
      </c>
      <c r="C559" s="2" t="s">
        <v>650</v>
      </c>
      <c r="D559" s="2">
        <v>35</v>
      </c>
      <c r="E559" s="2">
        <v>51.95</v>
      </c>
      <c r="F559" s="2">
        <v>25.98</v>
      </c>
      <c r="G559" s="2">
        <v>54.11</v>
      </c>
      <c r="H559" s="2">
        <v>909.3</v>
      </c>
      <c r="I559" s="2">
        <v>1818.25</v>
      </c>
      <c r="J559" s="2">
        <v>1893.85</v>
      </c>
      <c r="K559" s="2">
        <v>75.599999999999994</v>
      </c>
      <c r="L559" s="2">
        <v>0.04</v>
      </c>
    </row>
    <row r="560" spans="1:12" x14ac:dyDescent="0.25">
      <c r="A560" s="2">
        <v>11</v>
      </c>
      <c r="B560" s="2">
        <v>10108</v>
      </c>
      <c r="C560" s="2" t="s">
        <v>633</v>
      </c>
      <c r="D560" s="2">
        <v>44</v>
      </c>
      <c r="E560" s="2">
        <v>139.87</v>
      </c>
      <c r="F560" s="2">
        <v>69.930000000000007</v>
      </c>
      <c r="G560" s="2">
        <v>148.80000000000001</v>
      </c>
      <c r="H560" s="2">
        <v>3076.92</v>
      </c>
      <c r="I560" s="2">
        <v>6154.28</v>
      </c>
      <c r="J560" s="2">
        <v>6547.2</v>
      </c>
      <c r="K560" s="2">
        <v>392.92</v>
      </c>
      <c r="L560" s="2">
        <v>0.06</v>
      </c>
    </row>
    <row r="561" spans="1:12" x14ac:dyDescent="0.25">
      <c r="A561" s="2">
        <v>11</v>
      </c>
      <c r="B561" s="2">
        <v>10106</v>
      </c>
      <c r="C561" s="2" t="s">
        <v>662</v>
      </c>
      <c r="D561" s="2">
        <v>50</v>
      </c>
      <c r="E561" s="2">
        <v>55.96</v>
      </c>
      <c r="F561" s="2">
        <v>29.34</v>
      </c>
      <c r="G561" s="2">
        <v>68.239999999999995</v>
      </c>
      <c r="H561" s="2">
        <v>1467</v>
      </c>
      <c r="I561" s="2">
        <v>2798</v>
      </c>
      <c r="J561" s="2">
        <v>3412</v>
      </c>
      <c r="K561" s="2">
        <v>614</v>
      </c>
      <c r="L561" s="2">
        <v>0.18</v>
      </c>
    </row>
    <row r="562" spans="1:12" x14ac:dyDescent="0.25">
      <c r="A562" s="2">
        <v>11</v>
      </c>
      <c r="B562" s="2">
        <v>10110</v>
      </c>
      <c r="C562" s="2" t="s">
        <v>686</v>
      </c>
      <c r="D562" s="2">
        <v>43</v>
      </c>
      <c r="E562" s="2">
        <v>82.69</v>
      </c>
      <c r="F562" s="2">
        <v>47.25</v>
      </c>
      <c r="G562" s="2">
        <v>90.87</v>
      </c>
      <c r="H562" s="2">
        <v>2031.75</v>
      </c>
      <c r="I562" s="2">
        <v>3555.67</v>
      </c>
      <c r="J562" s="2">
        <v>3907.41</v>
      </c>
      <c r="K562" s="2">
        <v>351.74</v>
      </c>
      <c r="L562" s="2">
        <v>0.09</v>
      </c>
    </row>
    <row r="563" spans="1:12" x14ac:dyDescent="0.25">
      <c r="A563" s="2">
        <v>11</v>
      </c>
      <c r="B563" s="2">
        <v>10117</v>
      </c>
      <c r="C563" s="2" t="s">
        <v>675</v>
      </c>
      <c r="D563" s="2">
        <v>21</v>
      </c>
      <c r="E563" s="2">
        <v>55.65</v>
      </c>
      <c r="F563" s="2">
        <v>37.49</v>
      </c>
      <c r="G563" s="2">
        <v>58.58</v>
      </c>
      <c r="H563" s="2">
        <v>787.29</v>
      </c>
      <c r="I563" s="2">
        <v>1168.6500000000001</v>
      </c>
      <c r="J563" s="2">
        <v>1230.18</v>
      </c>
      <c r="K563" s="2">
        <v>61.53</v>
      </c>
      <c r="L563" s="2">
        <v>0.05</v>
      </c>
    </row>
    <row r="564" spans="1:12" x14ac:dyDescent="0.25">
      <c r="A564" s="2">
        <v>11</v>
      </c>
      <c r="B564" s="2">
        <v>10119</v>
      </c>
      <c r="C564" s="2" t="s">
        <v>646</v>
      </c>
      <c r="D564" s="2">
        <v>46</v>
      </c>
      <c r="E564" s="2">
        <v>112.88</v>
      </c>
      <c r="F564" s="2">
        <v>85.68</v>
      </c>
      <c r="G564" s="2">
        <v>136</v>
      </c>
      <c r="H564" s="2">
        <v>3941.28</v>
      </c>
      <c r="I564" s="2">
        <v>5192.4799999999996</v>
      </c>
      <c r="J564" s="2">
        <v>6256</v>
      </c>
      <c r="K564" s="2">
        <v>1063.52</v>
      </c>
      <c r="L564" s="2">
        <v>0.17</v>
      </c>
    </row>
    <row r="565" spans="1:12" x14ac:dyDescent="0.25">
      <c r="A565" s="2">
        <v>11</v>
      </c>
      <c r="B565" s="2">
        <v>10122</v>
      </c>
      <c r="C565" s="2" t="s">
        <v>632</v>
      </c>
      <c r="D565" s="2">
        <v>32</v>
      </c>
      <c r="E565" s="2">
        <v>65.44</v>
      </c>
      <c r="F565" s="2">
        <v>31.92</v>
      </c>
      <c r="G565" s="2">
        <v>79.8</v>
      </c>
      <c r="H565" s="2">
        <v>1021.44</v>
      </c>
      <c r="I565" s="2">
        <v>2094.08</v>
      </c>
      <c r="J565" s="2">
        <v>2553.6</v>
      </c>
      <c r="K565" s="2">
        <v>459.52</v>
      </c>
      <c r="L565" s="2">
        <v>0.18</v>
      </c>
    </row>
    <row r="566" spans="1:12" x14ac:dyDescent="0.25">
      <c r="A566" s="2">
        <v>11</v>
      </c>
      <c r="B566" s="2">
        <v>10124</v>
      </c>
      <c r="C566" s="2" t="s">
        <v>654</v>
      </c>
      <c r="D566" s="2">
        <v>49</v>
      </c>
      <c r="E566" s="2">
        <v>76.19</v>
      </c>
      <c r="F566" s="2">
        <v>50.51</v>
      </c>
      <c r="G566" s="2">
        <v>85.61</v>
      </c>
      <c r="H566" s="2">
        <v>2474.9899999999998</v>
      </c>
      <c r="I566" s="2">
        <v>3733.31</v>
      </c>
      <c r="J566" s="2">
        <v>4194.8900000000003</v>
      </c>
      <c r="K566" s="2">
        <v>461.58</v>
      </c>
      <c r="L566" s="2">
        <v>0.11</v>
      </c>
    </row>
    <row r="567" spans="1:12" x14ac:dyDescent="0.25">
      <c r="A567" s="2">
        <v>11</v>
      </c>
      <c r="B567" s="2">
        <v>10126</v>
      </c>
      <c r="C567" s="2" t="s">
        <v>585</v>
      </c>
      <c r="D567" s="2">
        <v>38</v>
      </c>
      <c r="E567" s="2">
        <v>205.73</v>
      </c>
      <c r="F567" s="2">
        <v>98.58</v>
      </c>
      <c r="G567" s="2">
        <v>214.3</v>
      </c>
      <c r="H567" s="2">
        <v>3746.04</v>
      </c>
      <c r="I567" s="2">
        <v>7817.74</v>
      </c>
      <c r="J567" s="2">
        <v>8143.4</v>
      </c>
      <c r="K567" s="2">
        <v>325.66000000000003</v>
      </c>
      <c r="L567" s="2">
        <v>0.04</v>
      </c>
    </row>
    <row r="568" spans="1:12" x14ac:dyDescent="0.25">
      <c r="A568" s="2">
        <v>11</v>
      </c>
      <c r="B568" s="2">
        <v>10127</v>
      </c>
      <c r="C568" s="2" t="s">
        <v>620</v>
      </c>
      <c r="D568" s="2">
        <v>24</v>
      </c>
      <c r="E568" s="2">
        <v>100.73</v>
      </c>
      <c r="F568" s="2">
        <v>55.7</v>
      </c>
      <c r="G568" s="2">
        <v>118.5</v>
      </c>
      <c r="H568" s="2">
        <v>1336.8</v>
      </c>
      <c r="I568" s="2">
        <v>2417.52</v>
      </c>
      <c r="J568" s="2">
        <v>2844</v>
      </c>
      <c r="K568" s="2">
        <v>426.48</v>
      </c>
      <c r="L568" s="2">
        <v>0.15</v>
      </c>
    </row>
    <row r="569" spans="1:12" x14ac:dyDescent="0.25">
      <c r="A569" s="2">
        <v>11</v>
      </c>
      <c r="B569" s="2">
        <v>10135</v>
      </c>
      <c r="C569" s="2" t="s">
        <v>606</v>
      </c>
      <c r="D569" s="2">
        <v>23</v>
      </c>
      <c r="E569" s="2">
        <v>76.8</v>
      </c>
      <c r="F569" s="2">
        <v>32.33</v>
      </c>
      <c r="G569" s="2">
        <v>80.84</v>
      </c>
      <c r="H569" s="2">
        <v>743.59</v>
      </c>
      <c r="I569" s="2">
        <v>1766.4</v>
      </c>
      <c r="J569" s="2">
        <v>1859.32</v>
      </c>
      <c r="K569" s="2">
        <v>92.92</v>
      </c>
      <c r="L569" s="2">
        <v>0.05</v>
      </c>
    </row>
    <row r="570" spans="1:12" x14ac:dyDescent="0.25">
      <c r="A570" s="2">
        <v>11</v>
      </c>
      <c r="B570" s="2">
        <v>10138</v>
      </c>
      <c r="C570" s="2" t="s">
        <v>654</v>
      </c>
      <c r="D570" s="2">
        <v>49</v>
      </c>
      <c r="E570" s="2">
        <v>77.05</v>
      </c>
      <c r="F570" s="2">
        <v>50.51</v>
      </c>
      <c r="G570" s="2">
        <v>85.61</v>
      </c>
      <c r="H570" s="2">
        <v>2474.9899999999998</v>
      </c>
      <c r="I570" s="2">
        <v>3775.45</v>
      </c>
      <c r="J570" s="2">
        <v>4194.8900000000003</v>
      </c>
      <c r="K570" s="2">
        <v>419.44</v>
      </c>
      <c r="L570" s="2">
        <v>0.1</v>
      </c>
    </row>
    <row r="571" spans="1:12" x14ac:dyDescent="0.25">
      <c r="A571" s="2">
        <v>11</v>
      </c>
      <c r="B571" s="2">
        <v>10140</v>
      </c>
      <c r="C571" s="2" t="s">
        <v>585</v>
      </c>
      <c r="D571" s="2">
        <v>37</v>
      </c>
      <c r="E571" s="2">
        <v>186.44</v>
      </c>
      <c r="F571" s="2">
        <v>98.58</v>
      </c>
      <c r="G571" s="2">
        <v>214.3</v>
      </c>
      <c r="H571" s="2">
        <v>3647.46</v>
      </c>
      <c r="I571" s="2">
        <v>6898.28</v>
      </c>
      <c r="J571" s="2">
        <v>7929.1</v>
      </c>
      <c r="K571" s="2">
        <v>1030.82</v>
      </c>
      <c r="L571" s="2">
        <v>0.13</v>
      </c>
    </row>
    <row r="572" spans="1:12" x14ac:dyDescent="0.25">
      <c r="A572" s="2">
        <v>11</v>
      </c>
      <c r="B572" s="2">
        <v>10142</v>
      </c>
      <c r="C572" s="2" t="s">
        <v>593</v>
      </c>
      <c r="D572" s="2">
        <v>46</v>
      </c>
      <c r="E572" s="2">
        <v>167.83</v>
      </c>
      <c r="F572" s="2">
        <v>83.05</v>
      </c>
      <c r="G572" s="2">
        <v>173.02</v>
      </c>
      <c r="H572" s="2">
        <v>3820.3</v>
      </c>
      <c r="I572" s="2">
        <v>7720.18</v>
      </c>
      <c r="J572" s="2">
        <v>7958.92</v>
      </c>
      <c r="K572" s="2">
        <v>238.74</v>
      </c>
      <c r="L572" s="2">
        <v>0.03</v>
      </c>
    </row>
    <row r="573" spans="1:12" x14ac:dyDescent="0.25">
      <c r="A573" s="2">
        <v>11</v>
      </c>
      <c r="B573" s="2">
        <v>10143</v>
      </c>
      <c r="C573" s="2" t="s">
        <v>631</v>
      </c>
      <c r="D573" s="2">
        <v>26</v>
      </c>
      <c r="E573" s="2">
        <v>87.8</v>
      </c>
      <c r="F573" s="2">
        <v>39.83</v>
      </c>
      <c r="G573" s="2">
        <v>90.52</v>
      </c>
      <c r="H573" s="2">
        <v>1035.58</v>
      </c>
      <c r="I573" s="2">
        <v>2282.8000000000002</v>
      </c>
      <c r="J573" s="2">
        <v>2353.52</v>
      </c>
      <c r="K573" s="2">
        <v>70.72</v>
      </c>
      <c r="L573" s="2">
        <v>0.03</v>
      </c>
    </row>
    <row r="574" spans="1:12" x14ac:dyDescent="0.25">
      <c r="A574" s="2">
        <v>11</v>
      </c>
      <c r="B574" s="2">
        <v>10145</v>
      </c>
      <c r="C574" s="2" t="s">
        <v>684</v>
      </c>
      <c r="D574" s="2">
        <v>47</v>
      </c>
      <c r="E574" s="2">
        <v>63.98</v>
      </c>
      <c r="F574" s="2">
        <v>37.32</v>
      </c>
      <c r="G574" s="2">
        <v>76.17</v>
      </c>
      <c r="H574" s="2">
        <v>1754.04</v>
      </c>
      <c r="I574" s="2">
        <v>3007.06</v>
      </c>
      <c r="J574" s="2">
        <v>3579.99</v>
      </c>
      <c r="K574" s="2">
        <v>572.92999999999995</v>
      </c>
      <c r="L574" s="2">
        <v>0.16</v>
      </c>
    </row>
    <row r="575" spans="1:12" x14ac:dyDescent="0.25">
      <c r="A575" s="2">
        <v>11</v>
      </c>
      <c r="B575" s="2">
        <v>10147</v>
      </c>
      <c r="C575" s="2" t="s">
        <v>606</v>
      </c>
      <c r="D575" s="2">
        <v>31</v>
      </c>
      <c r="E575" s="2">
        <v>72.760000000000005</v>
      </c>
      <c r="F575" s="2">
        <v>32.33</v>
      </c>
      <c r="G575" s="2">
        <v>80.84</v>
      </c>
      <c r="H575" s="2">
        <v>1002.23</v>
      </c>
      <c r="I575" s="2">
        <v>2255.56</v>
      </c>
      <c r="J575" s="2">
        <v>2506.04</v>
      </c>
      <c r="K575" s="2">
        <v>250.48</v>
      </c>
      <c r="L575" s="2">
        <v>0.1</v>
      </c>
    </row>
    <row r="576" spans="1:12" x14ac:dyDescent="0.25">
      <c r="A576" s="2">
        <v>11</v>
      </c>
      <c r="B576" s="2">
        <v>10148</v>
      </c>
      <c r="C576" s="2" t="s">
        <v>677</v>
      </c>
      <c r="D576" s="2">
        <v>28</v>
      </c>
      <c r="E576" s="2">
        <v>135.63</v>
      </c>
      <c r="F576" s="2">
        <v>62.16</v>
      </c>
      <c r="G576" s="2">
        <v>141.28</v>
      </c>
      <c r="H576" s="2">
        <v>1740.48</v>
      </c>
      <c r="I576" s="2">
        <v>3797.64</v>
      </c>
      <c r="J576" s="2">
        <v>3955.84</v>
      </c>
      <c r="K576" s="2">
        <v>158.19999999999999</v>
      </c>
      <c r="L576" s="2">
        <v>0.04</v>
      </c>
    </row>
    <row r="577" spans="1:12" x14ac:dyDescent="0.25">
      <c r="A577" s="2">
        <v>11</v>
      </c>
      <c r="B577" s="2">
        <v>10149</v>
      </c>
      <c r="C577" s="2" t="s">
        <v>680</v>
      </c>
      <c r="D577" s="2">
        <v>34</v>
      </c>
      <c r="E577" s="2">
        <v>156.4</v>
      </c>
      <c r="F577" s="2">
        <v>86.7</v>
      </c>
      <c r="G577" s="2">
        <v>170</v>
      </c>
      <c r="H577" s="2">
        <v>2947.8</v>
      </c>
      <c r="I577" s="2">
        <v>5317.6</v>
      </c>
      <c r="J577" s="2">
        <v>5780</v>
      </c>
      <c r="K577" s="2">
        <v>462.4</v>
      </c>
      <c r="L577" s="2">
        <v>0.08</v>
      </c>
    </row>
    <row r="578" spans="1:12" x14ac:dyDescent="0.25">
      <c r="A578" s="2">
        <v>11</v>
      </c>
      <c r="B578" s="2">
        <v>10150</v>
      </c>
      <c r="C578" s="2" t="s">
        <v>681</v>
      </c>
      <c r="D578" s="2">
        <v>30</v>
      </c>
      <c r="E578" s="2">
        <v>56.21</v>
      </c>
      <c r="F578" s="2">
        <v>34.35</v>
      </c>
      <c r="G578" s="2">
        <v>62.46</v>
      </c>
      <c r="H578" s="2">
        <v>1030.5</v>
      </c>
      <c r="I578" s="2">
        <v>1686.3</v>
      </c>
      <c r="J578" s="2">
        <v>1873.8</v>
      </c>
      <c r="K578" s="2">
        <v>187.5</v>
      </c>
      <c r="L578" s="2">
        <v>0.1</v>
      </c>
    </row>
    <row r="579" spans="1:12" x14ac:dyDescent="0.25">
      <c r="A579" s="2">
        <v>11</v>
      </c>
      <c r="B579" s="2">
        <v>10153</v>
      </c>
      <c r="C579" s="2" t="s">
        <v>661</v>
      </c>
      <c r="D579" s="2">
        <v>20</v>
      </c>
      <c r="E579" s="2">
        <v>201.57</v>
      </c>
      <c r="F579" s="2">
        <v>95.59</v>
      </c>
      <c r="G579" s="2">
        <v>207.8</v>
      </c>
      <c r="H579" s="2">
        <v>1911.8</v>
      </c>
      <c r="I579" s="2">
        <v>4031.4</v>
      </c>
      <c r="J579" s="2">
        <v>4156</v>
      </c>
      <c r="K579" s="2">
        <v>124.6</v>
      </c>
      <c r="L579" s="2">
        <v>0.03</v>
      </c>
    </row>
    <row r="580" spans="1:12" x14ac:dyDescent="0.25">
      <c r="A580" s="2">
        <v>11</v>
      </c>
      <c r="B580" s="2">
        <v>10155</v>
      </c>
      <c r="C580" s="2" t="s">
        <v>671</v>
      </c>
      <c r="D580" s="2">
        <v>44</v>
      </c>
      <c r="E580" s="2">
        <v>83.44</v>
      </c>
      <c r="F580" s="2">
        <v>51.61</v>
      </c>
      <c r="G580" s="2">
        <v>86.02</v>
      </c>
      <c r="H580" s="2">
        <v>2270.84</v>
      </c>
      <c r="I580" s="2">
        <v>3671.36</v>
      </c>
      <c r="J580" s="2">
        <v>3784.88</v>
      </c>
      <c r="K580" s="2">
        <v>113.52</v>
      </c>
      <c r="L580" s="2">
        <v>0.03</v>
      </c>
    </row>
    <row r="581" spans="1:12" x14ac:dyDescent="0.25">
      <c r="A581" s="2">
        <v>11</v>
      </c>
      <c r="B581" s="2">
        <v>10159</v>
      </c>
      <c r="C581" s="2" t="s">
        <v>672</v>
      </c>
      <c r="D581" s="2">
        <v>27</v>
      </c>
      <c r="E581" s="2">
        <v>67.180000000000007</v>
      </c>
      <c r="F581" s="2">
        <v>47.1</v>
      </c>
      <c r="G581" s="2">
        <v>69.260000000000005</v>
      </c>
      <c r="H581" s="2">
        <v>1271.7</v>
      </c>
      <c r="I581" s="2">
        <v>1813.86</v>
      </c>
      <c r="J581" s="2">
        <v>1870.02</v>
      </c>
      <c r="K581" s="2">
        <v>56.16</v>
      </c>
      <c r="L581" s="2">
        <v>0.03</v>
      </c>
    </row>
    <row r="582" spans="1:12" x14ac:dyDescent="0.25">
      <c r="A582" s="2">
        <v>11</v>
      </c>
      <c r="B582" s="2">
        <v>10161</v>
      </c>
      <c r="C582" s="2" t="s">
        <v>658</v>
      </c>
      <c r="D582" s="2">
        <v>48</v>
      </c>
      <c r="E582" s="2">
        <v>139.41</v>
      </c>
      <c r="F582" s="2">
        <v>93.89</v>
      </c>
      <c r="G582" s="2">
        <v>142.25</v>
      </c>
      <c r="H582" s="2">
        <v>4506.72</v>
      </c>
      <c r="I582" s="2">
        <v>6691.68</v>
      </c>
      <c r="J582" s="2">
        <v>6828</v>
      </c>
      <c r="K582" s="2">
        <v>136.32</v>
      </c>
      <c r="L582" s="2">
        <v>0.02</v>
      </c>
    </row>
    <row r="583" spans="1:12" x14ac:dyDescent="0.25">
      <c r="A583" s="2">
        <v>11</v>
      </c>
      <c r="B583" s="2">
        <v>10165</v>
      </c>
      <c r="C583" s="2" t="s">
        <v>692</v>
      </c>
      <c r="D583" s="2">
        <v>29</v>
      </c>
      <c r="E583" s="2">
        <v>134.26</v>
      </c>
      <c r="F583" s="2">
        <v>101.51</v>
      </c>
      <c r="G583" s="2">
        <v>163.72999999999999</v>
      </c>
      <c r="H583" s="2">
        <v>2943.79</v>
      </c>
      <c r="I583" s="2">
        <v>3893.54</v>
      </c>
      <c r="J583" s="2">
        <v>4748.17</v>
      </c>
      <c r="K583" s="2">
        <v>854.63</v>
      </c>
      <c r="L583" s="2">
        <v>0.18</v>
      </c>
    </row>
    <row r="584" spans="1:12" x14ac:dyDescent="0.25">
      <c r="A584" s="2">
        <v>11</v>
      </c>
      <c r="B584" s="2">
        <v>10167</v>
      </c>
      <c r="C584" s="2" t="s">
        <v>687</v>
      </c>
      <c r="D584" s="2">
        <v>20</v>
      </c>
      <c r="E584" s="2">
        <v>77</v>
      </c>
      <c r="F584" s="2">
        <v>46.91</v>
      </c>
      <c r="G584" s="2">
        <v>88.51</v>
      </c>
      <c r="H584" s="2">
        <v>938.2</v>
      </c>
      <c r="I584" s="2">
        <v>1540</v>
      </c>
      <c r="J584" s="2">
        <v>1770.2</v>
      </c>
      <c r="K584" s="2">
        <v>230.2</v>
      </c>
      <c r="L584" s="2">
        <v>0.13</v>
      </c>
    </row>
    <row r="585" spans="1:12" x14ac:dyDescent="0.25">
      <c r="A585" s="2">
        <v>11</v>
      </c>
      <c r="B585" s="2">
        <v>10168</v>
      </c>
      <c r="C585" s="2" t="s">
        <v>599</v>
      </c>
      <c r="D585" s="2">
        <v>49</v>
      </c>
      <c r="E585" s="2">
        <v>93.01</v>
      </c>
      <c r="F585" s="2">
        <v>66.739999999999995</v>
      </c>
      <c r="G585" s="2">
        <v>109.42</v>
      </c>
      <c r="H585" s="2">
        <v>3270.26</v>
      </c>
      <c r="I585" s="2">
        <v>4557.49</v>
      </c>
      <c r="J585" s="2">
        <v>5361.58</v>
      </c>
      <c r="K585" s="2">
        <v>804.09</v>
      </c>
      <c r="L585" s="2">
        <v>0.15</v>
      </c>
    </row>
    <row r="586" spans="1:12" x14ac:dyDescent="0.25">
      <c r="A586" s="2">
        <v>11</v>
      </c>
      <c r="B586" s="2">
        <v>10169</v>
      </c>
      <c r="C586" s="2" t="s">
        <v>672</v>
      </c>
      <c r="D586" s="2">
        <v>38</v>
      </c>
      <c r="E586" s="2">
        <v>66.489999999999995</v>
      </c>
      <c r="F586" s="2">
        <v>47.1</v>
      </c>
      <c r="G586" s="2">
        <v>69.260000000000005</v>
      </c>
      <c r="H586" s="2">
        <v>1789.8</v>
      </c>
      <c r="I586" s="2">
        <v>2526.62</v>
      </c>
      <c r="J586" s="2">
        <v>2631.88</v>
      </c>
      <c r="K586" s="2">
        <v>105.26</v>
      </c>
      <c r="L586" s="2">
        <v>0.04</v>
      </c>
    </row>
    <row r="587" spans="1:12" x14ac:dyDescent="0.25">
      <c r="A587" s="2">
        <v>11</v>
      </c>
      <c r="B587" s="2">
        <v>10173</v>
      </c>
      <c r="C587" s="2" t="s">
        <v>669</v>
      </c>
      <c r="D587" s="2">
        <v>35</v>
      </c>
      <c r="E587" s="2">
        <v>35.700000000000003</v>
      </c>
      <c r="F587" s="2">
        <v>21.75</v>
      </c>
      <c r="G587" s="2">
        <v>41.03</v>
      </c>
      <c r="H587" s="2">
        <v>761.25</v>
      </c>
      <c r="I587" s="2">
        <v>1249.5</v>
      </c>
      <c r="J587" s="2">
        <v>1436.05</v>
      </c>
      <c r="K587" s="2">
        <v>186.55</v>
      </c>
      <c r="L587" s="2">
        <v>0.13</v>
      </c>
    </row>
    <row r="588" spans="1:12" x14ac:dyDescent="0.25">
      <c r="A588" s="2">
        <v>11</v>
      </c>
      <c r="B588" s="2">
        <v>10175</v>
      </c>
      <c r="C588" s="2" t="s">
        <v>601</v>
      </c>
      <c r="D588" s="2">
        <v>42</v>
      </c>
      <c r="E588" s="2">
        <v>80.92</v>
      </c>
      <c r="F588" s="2">
        <v>46.53</v>
      </c>
      <c r="G588" s="2">
        <v>101.15</v>
      </c>
      <c r="H588" s="2">
        <v>1954.26</v>
      </c>
      <c r="I588" s="2">
        <v>3398.64</v>
      </c>
      <c r="J588" s="2">
        <v>4248.3</v>
      </c>
      <c r="K588" s="2">
        <v>849.66</v>
      </c>
      <c r="L588" s="2">
        <v>0.2</v>
      </c>
    </row>
    <row r="589" spans="1:12" x14ac:dyDescent="0.25">
      <c r="A589" s="2">
        <v>11</v>
      </c>
      <c r="B589" s="2">
        <v>10177</v>
      </c>
      <c r="C589" s="2" t="s">
        <v>660</v>
      </c>
      <c r="D589" s="2">
        <v>29</v>
      </c>
      <c r="E589" s="2">
        <v>92.77</v>
      </c>
      <c r="F589" s="2">
        <v>67.56</v>
      </c>
      <c r="G589" s="2">
        <v>100.84</v>
      </c>
      <c r="H589" s="2">
        <v>1959.24</v>
      </c>
      <c r="I589" s="2">
        <v>2690.33</v>
      </c>
      <c r="J589" s="2">
        <v>2924.36</v>
      </c>
      <c r="K589" s="2">
        <v>234.03</v>
      </c>
      <c r="L589" s="2">
        <v>0.08</v>
      </c>
    </row>
    <row r="590" spans="1:12" x14ac:dyDescent="0.25">
      <c r="A590" s="2">
        <v>11</v>
      </c>
      <c r="B590" s="2">
        <v>10178</v>
      </c>
      <c r="C590" s="2" t="s">
        <v>647</v>
      </c>
      <c r="D590" s="2">
        <v>21</v>
      </c>
      <c r="E590" s="2">
        <v>68.77</v>
      </c>
      <c r="F590" s="2">
        <v>48.64</v>
      </c>
      <c r="G590" s="2">
        <v>83.86</v>
      </c>
      <c r="H590" s="2">
        <v>1021.44</v>
      </c>
      <c r="I590" s="2">
        <v>1444.17</v>
      </c>
      <c r="J590" s="2">
        <v>1761.06</v>
      </c>
      <c r="K590" s="2">
        <v>316.89</v>
      </c>
      <c r="L590" s="2">
        <v>0.18</v>
      </c>
    </row>
    <row r="591" spans="1:12" x14ac:dyDescent="0.25">
      <c r="A591" s="2">
        <v>11</v>
      </c>
      <c r="B591" s="2">
        <v>10180</v>
      </c>
      <c r="C591" s="2" t="s">
        <v>643</v>
      </c>
      <c r="D591" s="2">
        <v>41</v>
      </c>
      <c r="E591" s="2">
        <v>164.61</v>
      </c>
      <c r="F591" s="2">
        <v>91.02</v>
      </c>
      <c r="G591" s="2">
        <v>193.66</v>
      </c>
      <c r="H591" s="2">
        <v>3731.82</v>
      </c>
      <c r="I591" s="2">
        <v>6749.01</v>
      </c>
      <c r="J591" s="2">
        <v>7940.06</v>
      </c>
      <c r="K591" s="2">
        <v>1191.05</v>
      </c>
      <c r="L591" s="2">
        <v>0.15</v>
      </c>
    </row>
    <row r="592" spans="1:12" x14ac:dyDescent="0.25">
      <c r="A592" s="2">
        <v>11</v>
      </c>
      <c r="B592" s="2">
        <v>10181</v>
      </c>
      <c r="C592" s="2" t="s">
        <v>624</v>
      </c>
      <c r="D592" s="2">
        <v>36</v>
      </c>
      <c r="E592" s="2">
        <v>107.1</v>
      </c>
      <c r="F592" s="2">
        <v>58.73</v>
      </c>
      <c r="G592" s="2">
        <v>115.16</v>
      </c>
      <c r="H592" s="2">
        <v>2114.2800000000002</v>
      </c>
      <c r="I592" s="2">
        <v>3855.6</v>
      </c>
      <c r="J592" s="2">
        <v>4145.76</v>
      </c>
      <c r="K592" s="2">
        <v>290.16000000000003</v>
      </c>
      <c r="L592" s="2">
        <v>7.0000000000000007E-2</v>
      </c>
    </row>
    <row r="593" spans="1:12" x14ac:dyDescent="0.25">
      <c r="A593" s="2">
        <v>11</v>
      </c>
      <c r="B593" s="2">
        <v>10182</v>
      </c>
      <c r="C593" s="2" t="s">
        <v>618</v>
      </c>
      <c r="D593" s="2">
        <v>36</v>
      </c>
      <c r="E593" s="2">
        <v>88.35</v>
      </c>
      <c r="F593" s="2">
        <v>43.26</v>
      </c>
      <c r="G593" s="2">
        <v>92.03</v>
      </c>
      <c r="H593" s="2">
        <v>1557.36</v>
      </c>
      <c r="I593" s="2">
        <v>3180.6</v>
      </c>
      <c r="J593" s="2">
        <v>3313.08</v>
      </c>
      <c r="K593" s="2">
        <v>132.47999999999999</v>
      </c>
      <c r="L593" s="2">
        <v>0.04</v>
      </c>
    </row>
    <row r="594" spans="1:12" x14ac:dyDescent="0.25">
      <c r="A594" s="2">
        <v>11</v>
      </c>
      <c r="B594" s="2">
        <v>10183</v>
      </c>
      <c r="C594" s="2" t="s">
        <v>681</v>
      </c>
      <c r="D594" s="2">
        <v>39</v>
      </c>
      <c r="E594" s="2">
        <v>51.22</v>
      </c>
      <c r="F594" s="2">
        <v>34.35</v>
      </c>
      <c r="G594" s="2">
        <v>62.46</v>
      </c>
      <c r="H594" s="2">
        <v>1339.65</v>
      </c>
      <c r="I594" s="2">
        <v>1997.58</v>
      </c>
      <c r="J594" s="2">
        <v>2435.94</v>
      </c>
      <c r="K594" s="2">
        <v>438.36</v>
      </c>
      <c r="L594" s="2">
        <v>0.18</v>
      </c>
    </row>
    <row r="595" spans="1:12" x14ac:dyDescent="0.25">
      <c r="A595" s="2">
        <v>11</v>
      </c>
      <c r="B595" s="2">
        <v>10184</v>
      </c>
      <c r="C595" s="2" t="s">
        <v>629</v>
      </c>
      <c r="D595" s="2">
        <v>24</v>
      </c>
      <c r="E595" s="2">
        <v>117.57</v>
      </c>
      <c r="F595" s="2">
        <v>61.34</v>
      </c>
      <c r="G595" s="2">
        <v>127.79</v>
      </c>
      <c r="H595" s="2">
        <v>1472.16</v>
      </c>
      <c r="I595" s="2">
        <v>2821.68</v>
      </c>
      <c r="J595" s="2">
        <v>3066.96</v>
      </c>
      <c r="K595" s="2">
        <v>245.28</v>
      </c>
      <c r="L595" s="2">
        <v>0.08</v>
      </c>
    </row>
    <row r="596" spans="1:12" x14ac:dyDescent="0.25">
      <c r="A596" s="2">
        <v>11</v>
      </c>
      <c r="B596" s="2">
        <v>10185</v>
      </c>
      <c r="C596" s="2" t="s">
        <v>660</v>
      </c>
      <c r="D596" s="2">
        <v>49</v>
      </c>
      <c r="E596" s="2">
        <v>94.79</v>
      </c>
      <c r="F596" s="2">
        <v>67.56</v>
      </c>
      <c r="G596" s="2">
        <v>100.84</v>
      </c>
      <c r="H596" s="2">
        <v>3310.44</v>
      </c>
      <c r="I596" s="2">
        <v>4644.71</v>
      </c>
      <c r="J596" s="2">
        <v>4941.16</v>
      </c>
      <c r="K596" s="2">
        <v>296.45</v>
      </c>
      <c r="L596" s="2">
        <v>0.06</v>
      </c>
    </row>
    <row r="597" spans="1:12" x14ac:dyDescent="0.25">
      <c r="A597" s="2">
        <v>11</v>
      </c>
      <c r="B597" s="2">
        <v>10192</v>
      </c>
      <c r="C597" s="2" t="s">
        <v>676</v>
      </c>
      <c r="D597" s="2">
        <v>22</v>
      </c>
      <c r="E597" s="2">
        <v>140.12</v>
      </c>
      <c r="F597" s="2">
        <v>83.51</v>
      </c>
      <c r="G597" s="2">
        <v>141.54</v>
      </c>
      <c r="H597" s="2">
        <v>1837.22</v>
      </c>
      <c r="I597" s="2">
        <v>3082.64</v>
      </c>
      <c r="J597" s="2">
        <v>3113.88</v>
      </c>
      <c r="K597" s="2">
        <v>31.24</v>
      </c>
      <c r="L597" s="2">
        <v>0.01</v>
      </c>
    </row>
    <row r="598" spans="1:12" x14ac:dyDescent="0.25">
      <c r="A598" s="2">
        <v>11</v>
      </c>
      <c r="B598" s="2">
        <v>10193</v>
      </c>
      <c r="C598" s="2" t="s">
        <v>610</v>
      </c>
      <c r="D598" s="2">
        <v>44</v>
      </c>
      <c r="E598" s="2">
        <v>115.69</v>
      </c>
      <c r="F598" s="2">
        <v>58.48</v>
      </c>
      <c r="G598" s="2">
        <v>127.13</v>
      </c>
      <c r="H598" s="2">
        <v>2573.12</v>
      </c>
      <c r="I598" s="2">
        <v>5090.3599999999997</v>
      </c>
      <c r="J598" s="2">
        <v>5593.72</v>
      </c>
      <c r="K598" s="2">
        <v>503.36</v>
      </c>
      <c r="L598" s="2">
        <v>0.09</v>
      </c>
    </row>
    <row r="599" spans="1:12" x14ac:dyDescent="0.25">
      <c r="A599" s="2">
        <v>11</v>
      </c>
      <c r="B599" s="2">
        <v>10194</v>
      </c>
      <c r="C599" s="2" t="s">
        <v>585</v>
      </c>
      <c r="D599" s="2">
        <v>42</v>
      </c>
      <c r="E599" s="2">
        <v>203.59</v>
      </c>
      <c r="F599" s="2">
        <v>98.58</v>
      </c>
      <c r="G599" s="2">
        <v>214.3</v>
      </c>
      <c r="H599" s="2">
        <v>4140.3599999999997</v>
      </c>
      <c r="I599" s="2">
        <v>8550.7800000000007</v>
      </c>
      <c r="J599" s="2">
        <v>9000.6</v>
      </c>
      <c r="K599" s="2">
        <v>449.82</v>
      </c>
      <c r="L599" s="2">
        <v>0.05</v>
      </c>
    </row>
    <row r="600" spans="1:12" x14ac:dyDescent="0.25">
      <c r="A600" s="2">
        <v>11</v>
      </c>
      <c r="B600" s="2">
        <v>10197</v>
      </c>
      <c r="C600" s="2" t="s">
        <v>589</v>
      </c>
      <c r="D600" s="2">
        <v>35</v>
      </c>
      <c r="E600" s="2">
        <v>88.39</v>
      </c>
      <c r="F600" s="2">
        <v>53.63</v>
      </c>
      <c r="G600" s="2">
        <v>99.31</v>
      </c>
      <c r="H600" s="2">
        <v>1877.05</v>
      </c>
      <c r="I600" s="2">
        <v>3093.65</v>
      </c>
      <c r="J600" s="2">
        <v>3475.85</v>
      </c>
      <c r="K600" s="2">
        <v>382.2</v>
      </c>
      <c r="L600" s="2">
        <v>0.11</v>
      </c>
    </row>
    <row r="601" spans="1:12" x14ac:dyDescent="0.25">
      <c r="A601" s="2">
        <v>11</v>
      </c>
      <c r="B601" s="2">
        <v>10203</v>
      </c>
      <c r="C601" s="2" t="s">
        <v>674</v>
      </c>
      <c r="D601" s="2">
        <v>33</v>
      </c>
      <c r="E601" s="2">
        <v>66.739999999999995</v>
      </c>
      <c r="F601" s="2">
        <v>49.05</v>
      </c>
      <c r="G601" s="2">
        <v>80.41</v>
      </c>
      <c r="H601" s="2">
        <v>1618.65</v>
      </c>
      <c r="I601" s="2">
        <v>2202.42</v>
      </c>
      <c r="J601" s="2">
        <v>2653.53</v>
      </c>
      <c r="K601" s="2">
        <v>451.11</v>
      </c>
      <c r="L601" s="2">
        <v>0.17</v>
      </c>
    </row>
    <row r="602" spans="1:12" x14ac:dyDescent="0.25">
      <c r="A602" s="2">
        <v>11</v>
      </c>
      <c r="B602" s="2">
        <v>10204</v>
      </c>
      <c r="C602" s="2" t="s">
        <v>637</v>
      </c>
      <c r="D602" s="2">
        <v>48</v>
      </c>
      <c r="E602" s="2">
        <v>104.94</v>
      </c>
      <c r="F602" s="2">
        <v>62.11</v>
      </c>
      <c r="G602" s="2">
        <v>107.08</v>
      </c>
      <c r="H602" s="2">
        <v>2981.28</v>
      </c>
      <c r="I602" s="2">
        <v>5037.12</v>
      </c>
      <c r="J602" s="2">
        <v>5139.84</v>
      </c>
      <c r="K602" s="2">
        <v>102.72</v>
      </c>
      <c r="L602" s="2">
        <v>0.02</v>
      </c>
    </row>
    <row r="603" spans="1:12" x14ac:dyDescent="0.25">
      <c r="A603" s="2">
        <v>11</v>
      </c>
      <c r="B603" s="2">
        <v>10207</v>
      </c>
      <c r="C603" s="2" t="s">
        <v>592</v>
      </c>
      <c r="D603" s="2">
        <v>25</v>
      </c>
      <c r="E603" s="2">
        <v>140.55000000000001</v>
      </c>
      <c r="F603" s="2">
        <v>77.900000000000006</v>
      </c>
      <c r="G603" s="2">
        <v>169.34</v>
      </c>
      <c r="H603" s="2">
        <v>1947.5</v>
      </c>
      <c r="I603" s="2">
        <v>3513.75</v>
      </c>
      <c r="J603" s="2">
        <v>4233.5</v>
      </c>
      <c r="K603" s="2">
        <v>719.75</v>
      </c>
      <c r="L603" s="2">
        <v>0.17</v>
      </c>
    </row>
    <row r="604" spans="1:12" x14ac:dyDescent="0.25">
      <c r="A604" s="2">
        <v>11</v>
      </c>
      <c r="B604" s="2">
        <v>10208</v>
      </c>
      <c r="C604" s="2" t="s">
        <v>660</v>
      </c>
      <c r="D604" s="2">
        <v>48</v>
      </c>
      <c r="E604" s="2">
        <v>96.81</v>
      </c>
      <c r="F604" s="2">
        <v>67.56</v>
      </c>
      <c r="G604" s="2">
        <v>100.84</v>
      </c>
      <c r="H604" s="2">
        <v>3242.88</v>
      </c>
      <c r="I604" s="2">
        <v>4646.88</v>
      </c>
      <c r="J604" s="2">
        <v>4840.32</v>
      </c>
      <c r="K604" s="2">
        <v>193.44</v>
      </c>
      <c r="L604" s="2">
        <v>0.04</v>
      </c>
    </row>
    <row r="605" spans="1:12" x14ac:dyDescent="0.25">
      <c r="A605" s="2">
        <v>11</v>
      </c>
      <c r="B605" s="2">
        <v>10210</v>
      </c>
      <c r="C605" s="2" t="s">
        <v>605</v>
      </c>
      <c r="D605" s="2">
        <v>43</v>
      </c>
      <c r="E605" s="2">
        <v>43.2</v>
      </c>
      <c r="F605" s="2">
        <v>27.06</v>
      </c>
      <c r="G605" s="2">
        <v>43.64</v>
      </c>
      <c r="H605" s="2">
        <v>1163.58</v>
      </c>
      <c r="I605" s="2">
        <v>1857.6</v>
      </c>
      <c r="J605" s="2">
        <v>1876.52</v>
      </c>
      <c r="K605" s="2">
        <v>18.920000000000002</v>
      </c>
      <c r="L605" s="2">
        <v>0.01</v>
      </c>
    </row>
    <row r="606" spans="1:12" x14ac:dyDescent="0.25">
      <c r="A606" s="2">
        <v>11</v>
      </c>
      <c r="B606" s="2">
        <v>10211</v>
      </c>
      <c r="C606" s="2" t="s">
        <v>672</v>
      </c>
      <c r="D606" s="2">
        <v>21</v>
      </c>
      <c r="E606" s="2">
        <v>62.33</v>
      </c>
      <c r="F606" s="2">
        <v>47.1</v>
      </c>
      <c r="G606" s="2">
        <v>69.260000000000005</v>
      </c>
      <c r="H606" s="2">
        <v>989.1</v>
      </c>
      <c r="I606" s="2">
        <v>1308.93</v>
      </c>
      <c r="J606" s="2">
        <v>1454.46</v>
      </c>
      <c r="K606" s="2">
        <v>145.53</v>
      </c>
      <c r="L606" s="2">
        <v>0.1</v>
      </c>
    </row>
    <row r="607" spans="1:12" x14ac:dyDescent="0.25">
      <c r="A607" s="2">
        <v>11</v>
      </c>
      <c r="B607" s="2">
        <v>10212</v>
      </c>
      <c r="C607" s="2" t="s">
        <v>592</v>
      </c>
      <c r="D607" s="2">
        <v>40</v>
      </c>
      <c r="E607" s="2">
        <v>155.79</v>
      </c>
      <c r="F607" s="2">
        <v>77.900000000000006</v>
      </c>
      <c r="G607" s="2">
        <v>169.34</v>
      </c>
      <c r="H607" s="2">
        <v>3116</v>
      </c>
      <c r="I607" s="2">
        <v>6231.6</v>
      </c>
      <c r="J607" s="2">
        <v>6773.6</v>
      </c>
      <c r="K607" s="2">
        <v>542</v>
      </c>
      <c r="L607" s="2">
        <v>0.08</v>
      </c>
    </row>
    <row r="608" spans="1:12" x14ac:dyDescent="0.25">
      <c r="A608" s="2">
        <v>11</v>
      </c>
      <c r="B608" s="2">
        <v>10222</v>
      </c>
      <c r="C608" s="2" t="s">
        <v>647</v>
      </c>
      <c r="D608" s="2">
        <v>46</v>
      </c>
      <c r="E608" s="2">
        <v>77.989999999999995</v>
      </c>
      <c r="F608" s="2">
        <v>48.64</v>
      </c>
      <c r="G608" s="2">
        <v>83.86</v>
      </c>
      <c r="H608" s="2">
        <v>2237.44</v>
      </c>
      <c r="I608" s="2">
        <v>3587.54</v>
      </c>
      <c r="J608" s="2">
        <v>3857.56</v>
      </c>
      <c r="K608" s="2">
        <v>270.02</v>
      </c>
      <c r="L608" s="2">
        <v>7.0000000000000007E-2</v>
      </c>
    </row>
    <row r="609" spans="1:12" x14ac:dyDescent="0.25">
      <c r="A609" s="2">
        <v>11</v>
      </c>
      <c r="B609" s="2">
        <v>10223</v>
      </c>
      <c r="C609" s="2" t="s">
        <v>599</v>
      </c>
      <c r="D609" s="2">
        <v>34</v>
      </c>
      <c r="E609" s="2">
        <v>87.54</v>
      </c>
      <c r="F609" s="2">
        <v>66.739999999999995</v>
      </c>
      <c r="G609" s="2">
        <v>109.42</v>
      </c>
      <c r="H609" s="2">
        <v>2269.16</v>
      </c>
      <c r="I609" s="2">
        <v>2976.36</v>
      </c>
      <c r="J609" s="2">
        <v>3720.28</v>
      </c>
      <c r="K609" s="2">
        <v>743.92</v>
      </c>
      <c r="L609" s="2">
        <v>0.2</v>
      </c>
    </row>
    <row r="610" spans="1:12" x14ac:dyDescent="0.25">
      <c r="A610" s="2">
        <v>11</v>
      </c>
      <c r="B610" s="2">
        <v>10225</v>
      </c>
      <c r="C610" s="2" t="s">
        <v>666</v>
      </c>
      <c r="D610" s="2">
        <v>27</v>
      </c>
      <c r="E610" s="2">
        <v>119.06</v>
      </c>
      <c r="F610" s="2">
        <v>73.489999999999995</v>
      </c>
      <c r="G610" s="2">
        <v>146.99</v>
      </c>
      <c r="H610" s="2">
        <v>1984.23</v>
      </c>
      <c r="I610" s="2">
        <v>3214.62</v>
      </c>
      <c r="J610" s="2">
        <v>3968.73</v>
      </c>
      <c r="K610" s="2">
        <v>754.11</v>
      </c>
      <c r="L610" s="2">
        <v>0.19</v>
      </c>
    </row>
    <row r="611" spans="1:12" x14ac:dyDescent="0.25">
      <c r="A611" s="2">
        <v>11</v>
      </c>
      <c r="B611" s="2">
        <v>10227</v>
      </c>
      <c r="C611" s="2" t="s">
        <v>618</v>
      </c>
      <c r="D611" s="2">
        <v>34</v>
      </c>
      <c r="E611" s="2">
        <v>87.43</v>
      </c>
      <c r="F611" s="2">
        <v>43.26</v>
      </c>
      <c r="G611" s="2">
        <v>92.03</v>
      </c>
      <c r="H611" s="2">
        <v>1470.84</v>
      </c>
      <c r="I611" s="2">
        <v>2972.62</v>
      </c>
      <c r="J611" s="2">
        <v>3129.02</v>
      </c>
      <c r="K611" s="2">
        <v>156.4</v>
      </c>
      <c r="L611" s="2">
        <v>0.05</v>
      </c>
    </row>
    <row r="612" spans="1:12" x14ac:dyDescent="0.25">
      <c r="A612" s="2">
        <v>11</v>
      </c>
      <c r="B612" s="2">
        <v>10229</v>
      </c>
      <c r="C612" s="2" t="s">
        <v>601</v>
      </c>
      <c r="D612" s="2">
        <v>50</v>
      </c>
      <c r="E612" s="2">
        <v>91.04</v>
      </c>
      <c r="F612" s="2">
        <v>46.53</v>
      </c>
      <c r="G612" s="2">
        <v>101.15</v>
      </c>
      <c r="H612" s="2">
        <v>2326.5</v>
      </c>
      <c r="I612" s="2">
        <v>4552</v>
      </c>
      <c r="J612" s="2">
        <v>5057.5</v>
      </c>
      <c r="K612" s="2">
        <v>505.5</v>
      </c>
      <c r="L612" s="2">
        <v>0.1</v>
      </c>
    </row>
    <row r="613" spans="1:12" x14ac:dyDescent="0.25">
      <c r="A613" s="2">
        <v>11</v>
      </c>
      <c r="B613" s="2">
        <v>10235</v>
      </c>
      <c r="C613" s="2" t="s">
        <v>623</v>
      </c>
      <c r="D613" s="2">
        <v>34</v>
      </c>
      <c r="E613" s="2">
        <v>70.33</v>
      </c>
      <c r="F613" s="2">
        <v>36.270000000000003</v>
      </c>
      <c r="G613" s="2">
        <v>74.03</v>
      </c>
      <c r="H613" s="2">
        <v>1233.18</v>
      </c>
      <c r="I613" s="2">
        <v>2391.2199999999998</v>
      </c>
      <c r="J613" s="2">
        <v>2517.02</v>
      </c>
      <c r="K613" s="2">
        <v>125.8</v>
      </c>
      <c r="L613" s="2">
        <v>0.05</v>
      </c>
    </row>
    <row r="614" spans="1:12" x14ac:dyDescent="0.25">
      <c r="A614" s="2">
        <v>11</v>
      </c>
      <c r="B614" s="2">
        <v>10241</v>
      </c>
      <c r="C614" s="2" t="s">
        <v>614</v>
      </c>
      <c r="D614" s="2">
        <v>21</v>
      </c>
      <c r="E614" s="2">
        <v>119.46</v>
      </c>
      <c r="F614" s="2">
        <v>65.959999999999994</v>
      </c>
      <c r="G614" s="2">
        <v>124.44</v>
      </c>
      <c r="H614" s="2">
        <v>1385.16</v>
      </c>
      <c r="I614" s="2">
        <v>2508.66</v>
      </c>
      <c r="J614" s="2">
        <v>2613.2399999999998</v>
      </c>
      <c r="K614" s="2">
        <v>104.58</v>
      </c>
      <c r="L614" s="2">
        <v>0.04</v>
      </c>
    </row>
    <row r="615" spans="1:12" x14ac:dyDescent="0.25">
      <c r="A615" s="2">
        <v>11</v>
      </c>
      <c r="B615" s="2">
        <v>10246</v>
      </c>
      <c r="C615" s="2" t="s">
        <v>609</v>
      </c>
      <c r="D615" s="2">
        <v>30</v>
      </c>
      <c r="E615" s="2">
        <v>57.73</v>
      </c>
      <c r="F615" s="2">
        <v>24.92</v>
      </c>
      <c r="G615" s="2">
        <v>60.77</v>
      </c>
      <c r="H615" s="2">
        <v>747.6</v>
      </c>
      <c r="I615" s="2">
        <v>1731.9</v>
      </c>
      <c r="J615" s="2">
        <v>1823.1</v>
      </c>
      <c r="K615" s="2">
        <v>91.2</v>
      </c>
      <c r="L615" s="2">
        <v>0.05</v>
      </c>
    </row>
    <row r="616" spans="1:12" x14ac:dyDescent="0.25">
      <c r="A616" s="2">
        <v>11</v>
      </c>
      <c r="B616" s="2">
        <v>10250</v>
      </c>
      <c r="C616" s="2" t="s">
        <v>591</v>
      </c>
      <c r="D616" s="2">
        <v>35</v>
      </c>
      <c r="E616" s="2">
        <v>90.75</v>
      </c>
      <c r="F616" s="2">
        <v>68.8</v>
      </c>
      <c r="G616" s="2">
        <v>99.72</v>
      </c>
      <c r="H616" s="2">
        <v>2408</v>
      </c>
      <c r="I616" s="2">
        <v>3176.25</v>
      </c>
      <c r="J616" s="2">
        <v>3490.2</v>
      </c>
      <c r="K616" s="2">
        <v>313.95</v>
      </c>
      <c r="L616" s="2">
        <v>0.09</v>
      </c>
    </row>
    <row r="617" spans="1:12" x14ac:dyDescent="0.25">
      <c r="A617" s="2">
        <v>11</v>
      </c>
      <c r="B617" s="2">
        <v>10253</v>
      </c>
      <c r="C617" s="2" t="s">
        <v>649</v>
      </c>
      <c r="D617" s="2">
        <v>22</v>
      </c>
      <c r="E617" s="2">
        <v>102.17</v>
      </c>
      <c r="F617" s="2">
        <v>75.16</v>
      </c>
      <c r="G617" s="2">
        <v>117.44</v>
      </c>
      <c r="H617" s="2">
        <v>1653.52</v>
      </c>
      <c r="I617" s="2">
        <v>2247.7399999999998</v>
      </c>
      <c r="J617" s="2">
        <v>2583.6799999999998</v>
      </c>
      <c r="K617" s="2">
        <v>335.94</v>
      </c>
      <c r="L617" s="2">
        <v>0.13</v>
      </c>
    </row>
    <row r="618" spans="1:12" x14ac:dyDescent="0.25">
      <c r="A618" s="2">
        <v>11</v>
      </c>
      <c r="B618" s="2">
        <v>10254</v>
      </c>
      <c r="C618" s="2" t="s">
        <v>607</v>
      </c>
      <c r="D618" s="2">
        <v>34</v>
      </c>
      <c r="E618" s="2">
        <v>66.88</v>
      </c>
      <c r="F618" s="2">
        <v>49.24</v>
      </c>
      <c r="G618" s="2">
        <v>73.489999999999995</v>
      </c>
      <c r="H618" s="2">
        <v>1674.16</v>
      </c>
      <c r="I618" s="2">
        <v>2273.92</v>
      </c>
      <c r="J618" s="2">
        <v>2498.66</v>
      </c>
      <c r="K618" s="2">
        <v>224.74</v>
      </c>
      <c r="L618" s="2">
        <v>0.09</v>
      </c>
    </row>
    <row r="619" spans="1:12" x14ac:dyDescent="0.25">
      <c r="A619" s="2">
        <v>11</v>
      </c>
      <c r="B619" s="2">
        <v>10259</v>
      </c>
      <c r="C619" s="2" t="s">
        <v>656</v>
      </c>
      <c r="D619" s="2">
        <v>45</v>
      </c>
      <c r="E619" s="2">
        <v>95.35</v>
      </c>
      <c r="F619" s="2">
        <v>53.93</v>
      </c>
      <c r="G619" s="2">
        <v>96.31</v>
      </c>
      <c r="H619" s="2">
        <v>2426.85</v>
      </c>
      <c r="I619" s="2">
        <v>4290.75</v>
      </c>
      <c r="J619" s="2">
        <v>4333.95</v>
      </c>
      <c r="K619" s="2">
        <v>43.2</v>
      </c>
      <c r="L619" s="2">
        <v>0.01</v>
      </c>
    </row>
    <row r="620" spans="1:12" x14ac:dyDescent="0.25">
      <c r="A620" s="2">
        <v>11</v>
      </c>
      <c r="B620" s="2">
        <v>10263</v>
      </c>
      <c r="C620" s="2" t="s">
        <v>641</v>
      </c>
      <c r="D620" s="2">
        <v>24</v>
      </c>
      <c r="E620" s="2">
        <v>59.41</v>
      </c>
      <c r="F620" s="2">
        <v>36.229999999999997</v>
      </c>
      <c r="G620" s="2">
        <v>72.45</v>
      </c>
      <c r="H620" s="2">
        <v>869.52</v>
      </c>
      <c r="I620" s="2">
        <v>1425.84</v>
      </c>
      <c r="J620" s="2">
        <v>1738.8</v>
      </c>
      <c r="K620" s="2">
        <v>312.95999999999998</v>
      </c>
      <c r="L620" s="2">
        <v>0.18</v>
      </c>
    </row>
    <row r="621" spans="1:12" x14ac:dyDescent="0.25">
      <c r="A621" s="2">
        <v>11</v>
      </c>
      <c r="B621" s="2">
        <v>10266</v>
      </c>
      <c r="C621" s="2" t="s">
        <v>624</v>
      </c>
      <c r="D621" s="2">
        <v>40</v>
      </c>
      <c r="E621" s="2">
        <v>112.86</v>
      </c>
      <c r="F621" s="2">
        <v>58.73</v>
      </c>
      <c r="G621" s="2">
        <v>115.16</v>
      </c>
      <c r="H621" s="2">
        <v>2349.1999999999998</v>
      </c>
      <c r="I621" s="2">
        <v>4514.3999999999996</v>
      </c>
      <c r="J621" s="2">
        <v>4606.3999999999996</v>
      </c>
      <c r="K621" s="2">
        <v>92</v>
      </c>
      <c r="L621" s="2">
        <v>0.02</v>
      </c>
    </row>
    <row r="622" spans="1:12" x14ac:dyDescent="0.25">
      <c r="A622" s="2">
        <v>11</v>
      </c>
      <c r="B622" s="2">
        <v>10268</v>
      </c>
      <c r="C622" s="2" t="s">
        <v>618</v>
      </c>
      <c r="D622" s="2">
        <v>35</v>
      </c>
      <c r="E622" s="2">
        <v>84.67</v>
      </c>
      <c r="F622" s="2">
        <v>43.26</v>
      </c>
      <c r="G622" s="2">
        <v>92.03</v>
      </c>
      <c r="H622" s="2">
        <v>1514.1</v>
      </c>
      <c r="I622" s="2">
        <v>2963.45</v>
      </c>
      <c r="J622" s="2">
        <v>3221.05</v>
      </c>
      <c r="K622" s="2">
        <v>257.60000000000002</v>
      </c>
      <c r="L622" s="2">
        <v>0.08</v>
      </c>
    </row>
    <row r="623" spans="1:12" x14ac:dyDescent="0.25">
      <c r="A623" s="2">
        <v>11</v>
      </c>
      <c r="B623" s="2">
        <v>10270</v>
      </c>
      <c r="C623" s="2" t="s">
        <v>663</v>
      </c>
      <c r="D623" s="2">
        <v>38</v>
      </c>
      <c r="E623" s="2">
        <v>85.87</v>
      </c>
      <c r="F623" s="2">
        <v>60.74</v>
      </c>
      <c r="G623" s="2">
        <v>104.72</v>
      </c>
      <c r="H623" s="2">
        <v>2308.12</v>
      </c>
      <c r="I623" s="2">
        <v>3263.06</v>
      </c>
      <c r="J623" s="2">
        <v>3979.36</v>
      </c>
      <c r="K623" s="2">
        <v>716.3</v>
      </c>
      <c r="L623" s="2">
        <v>0.18</v>
      </c>
    </row>
    <row r="624" spans="1:12" x14ac:dyDescent="0.25">
      <c r="A624" s="2">
        <v>11</v>
      </c>
      <c r="B624" s="2">
        <v>10271</v>
      </c>
      <c r="C624" s="2" t="s">
        <v>609</v>
      </c>
      <c r="D624" s="2">
        <v>25</v>
      </c>
      <c r="E624" s="2">
        <v>59.55</v>
      </c>
      <c r="F624" s="2">
        <v>24.92</v>
      </c>
      <c r="G624" s="2">
        <v>60.77</v>
      </c>
      <c r="H624" s="2">
        <v>623</v>
      </c>
      <c r="I624" s="2">
        <v>1488.75</v>
      </c>
      <c r="J624" s="2">
        <v>1519.25</v>
      </c>
      <c r="K624" s="2">
        <v>30.5</v>
      </c>
      <c r="L624" s="2">
        <v>0.02</v>
      </c>
    </row>
    <row r="625" spans="1:12" x14ac:dyDescent="0.25">
      <c r="A625" s="2">
        <v>11</v>
      </c>
      <c r="B625" s="2">
        <v>10273</v>
      </c>
      <c r="C625" s="2" t="s">
        <v>630</v>
      </c>
      <c r="D625" s="2">
        <v>22</v>
      </c>
      <c r="E625" s="2">
        <v>103.23</v>
      </c>
      <c r="F625" s="2">
        <v>82.34</v>
      </c>
      <c r="G625" s="2">
        <v>122.89</v>
      </c>
      <c r="H625" s="2">
        <v>1811.48</v>
      </c>
      <c r="I625" s="2">
        <v>2271.06</v>
      </c>
      <c r="J625" s="2">
        <v>2703.58</v>
      </c>
      <c r="K625" s="2">
        <v>432.52</v>
      </c>
      <c r="L625" s="2">
        <v>0.16</v>
      </c>
    </row>
    <row r="626" spans="1:12" x14ac:dyDescent="0.25">
      <c r="A626" s="2">
        <v>11</v>
      </c>
      <c r="B626" s="2">
        <v>10275</v>
      </c>
      <c r="C626" s="2" t="s">
        <v>599</v>
      </c>
      <c r="D626" s="2">
        <v>25</v>
      </c>
      <c r="E626" s="2">
        <v>97.38</v>
      </c>
      <c r="F626" s="2">
        <v>66.739999999999995</v>
      </c>
      <c r="G626" s="2">
        <v>109.42</v>
      </c>
      <c r="H626" s="2">
        <v>1668.5</v>
      </c>
      <c r="I626" s="2">
        <v>2434.5</v>
      </c>
      <c r="J626" s="2">
        <v>2735.5</v>
      </c>
      <c r="K626" s="2">
        <v>301</v>
      </c>
      <c r="L626" s="2">
        <v>0.11</v>
      </c>
    </row>
    <row r="627" spans="1:12" x14ac:dyDescent="0.25">
      <c r="A627" s="2">
        <v>11</v>
      </c>
      <c r="B627" s="2">
        <v>10276</v>
      </c>
      <c r="C627" s="2" t="s">
        <v>635</v>
      </c>
      <c r="D627" s="2">
        <v>21</v>
      </c>
      <c r="E627" s="2">
        <v>67.53</v>
      </c>
      <c r="F627" s="2">
        <v>34.17</v>
      </c>
      <c r="G627" s="2">
        <v>81.36</v>
      </c>
      <c r="H627" s="2">
        <v>717.57</v>
      </c>
      <c r="I627" s="2">
        <v>1418.13</v>
      </c>
      <c r="J627" s="2">
        <v>1708.56</v>
      </c>
      <c r="K627" s="2">
        <v>290.43</v>
      </c>
      <c r="L627" s="2">
        <v>0.17</v>
      </c>
    </row>
    <row r="628" spans="1:12" x14ac:dyDescent="0.25">
      <c r="A628" s="2">
        <v>11</v>
      </c>
      <c r="B628" s="2">
        <v>10280</v>
      </c>
      <c r="C628" s="2" t="s">
        <v>619</v>
      </c>
      <c r="D628" s="2">
        <v>45</v>
      </c>
      <c r="E628" s="2">
        <v>36.29</v>
      </c>
      <c r="F628" s="2">
        <v>20.61</v>
      </c>
      <c r="G628" s="2">
        <v>44.8</v>
      </c>
      <c r="H628" s="2">
        <v>927.45</v>
      </c>
      <c r="I628" s="2">
        <v>1633.05</v>
      </c>
      <c r="J628" s="2">
        <v>2016</v>
      </c>
      <c r="K628" s="2">
        <v>382.95</v>
      </c>
      <c r="L628" s="2">
        <v>0.19</v>
      </c>
    </row>
    <row r="629" spans="1:12" x14ac:dyDescent="0.25">
      <c r="A629" s="2">
        <v>11</v>
      </c>
      <c r="B629" s="2">
        <v>10281</v>
      </c>
      <c r="C629" s="2" t="s">
        <v>601</v>
      </c>
      <c r="D629" s="2">
        <v>27</v>
      </c>
      <c r="E629" s="2">
        <v>89.01</v>
      </c>
      <c r="F629" s="2">
        <v>46.53</v>
      </c>
      <c r="G629" s="2">
        <v>101.15</v>
      </c>
      <c r="H629" s="2">
        <v>1256.31</v>
      </c>
      <c r="I629" s="2">
        <v>2403.27</v>
      </c>
      <c r="J629" s="2">
        <v>2731.05</v>
      </c>
      <c r="K629" s="2">
        <v>327.78</v>
      </c>
      <c r="L629" s="2">
        <v>0.12</v>
      </c>
    </row>
    <row r="630" spans="1:12" x14ac:dyDescent="0.25">
      <c r="A630" s="2">
        <v>11</v>
      </c>
      <c r="B630" s="2">
        <v>10282</v>
      </c>
      <c r="C630" s="2" t="s">
        <v>628</v>
      </c>
      <c r="D630" s="2">
        <v>29</v>
      </c>
      <c r="E630" s="2">
        <v>49.71</v>
      </c>
      <c r="F630" s="2">
        <v>32.369999999999997</v>
      </c>
      <c r="G630" s="2">
        <v>57.8</v>
      </c>
      <c r="H630" s="2">
        <v>938.73</v>
      </c>
      <c r="I630" s="2">
        <v>1441.59</v>
      </c>
      <c r="J630" s="2">
        <v>1676.2</v>
      </c>
      <c r="K630" s="2">
        <v>234.61</v>
      </c>
      <c r="L630" s="2">
        <v>0.14000000000000001</v>
      </c>
    </row>
    <row r="631" spans="1:12" x14ac:dyDescent="0.25">
      <c r="A631" s="2">
        <v>11</v>
      </c>
      <c r="B631" s="2">
        <v>10283</v>
      </c>
      <c r="C631" s="2" t="s">
        <v>589</v>
      </c>
      <c r="D631" s="2">
        <v>38</v>
      </c>
      <c r="E631" s="2">
        <v>85.41</v>
      </c>
      <c r="F631" s="2">
        <v>53.63</v>
      </c>
      <c r="G631" s="2">
        <v>99.31</v>
      </c>
      <c r="H631" s="2">
        <v>2037.94</v>
      </c>
      <c r="I631" s="2">
        <v>3245.58</v>
      </c>
      <c r="J631" s="2">
        <v>3773.78</v>
      </c>
      <c r="K631" s="2">
        <v>528.20000000000005</v>
      </c>
      <c r="L631" s="2">
        <v>0.14000000000000001</v>
      </c>
    </row>
    <row r="632" spans="1:12" x14ac:dyDescent="0.25">
      <c r="A632" s="2">
        <v>11</v>
      </c>
      <c r="B632" s="2">
        <v>10284</v>
      </c>
      <c r="C632" s="2" t="s">
        <v>642</v>
      </c>
      <c r="D632" s="2">
        <v>45</v>
      </c>
      <c r="E632" s="2">
        <v>137.19</v>
      </c>
      <c r="F632" s="2">
        <v>77.27</v>
      </c>
      <c r="G632" s="2">
        <v>157.69</v>
      </c>
      <c r="H632" s="2">
        <v>3477.15</v>
      </c>
      <c r="I632" s="2">
        <v>6173.55</v>
      </c>
      <c r="J632" s="2">
        <v>7096.05</v>
      </c>
      <c r="K632" s="2">
        <v>922.5</v>
      </c>
      <c r="L632" s="2">
        <v>0.13</v>
      </c>
    </row>
    <row r="633" spans="1:12" x14ac:dyDescent="0.25">
      <c r="A633" s="2">
        <v>11</v>
      </c>
      <c r="B633" s="2">
        <v>10285</v>
      </c>
      <c r="C633" s="2" t="s">
        <v>684</v>
      </c>
      <c r="D633" s="2">
        <v>39</v>
      </c>
      <c r="E633" s="2">
        <v>61.7</v>
      </c>
      <c r="F633" s="2">
        <v>37.32</v>
      </c>
      <c r="G633" s="2">
        <v>76.17</v>
      </c>
      <c r="H633" s="2">
        <v>1455.48</v>
      </c>
      <c r="I633" s="2">
        <v>2406.3000000000002</v>
      </c>
      <c r="J633" s="2">
        <v>2970.63</v>
      </c>
      <c r="K633" s="2">
        <v>564.33000000000004</v>
      </c>
      <c r="L633" s="2">
        <v>0.19</v>
      </c>
    </row>
    <row r="634" spans="1:12" x14ac:dyDescent="0.25">
      <c r="A634" s="2">
        <v>11</v>
      </c>
      <c r="B634" s="2">
        <v>10287</v>
      </c>
      <c r="C634" s="2" t="s">
        <v>683</v>
      </c>
      <c r="D634" s="2">
        <v>20</v>
      </c>
      <c r="E634" s="2">
        <v>58.17</v>
      </c>
      <c r="F634" s="2">
        <v>38.58</v>
      </c>
      <c r="G634" s="2">
        <v>61.23</v>
      </c>
      <c r="H634" s="2">
        <v>771.6</v>
      </c>
      <c r="I634" s="2">
        <v>1163.4000000000001</v>
      </c>
      <c r="J634" s="2">
        <v>1224.5999999999999</v>
      </c>
      <c r="K634" s="2">
        <v>61.2</v>
      </c>
      <c r="L634" s="2">
        <v>0.05</v>
      </c>
    </row>
    <row r="635" spans="1:12" x14ac:dyDescent="0.25">
      <c r="A635" s="2">
        <v>11</v>
      </c>
      <c r="B635" s="2">
        <v>10288</v>
      </c>
      <c r="C635" s="2" t="s">
        <v>607</v>
      </c>
      <c r="D635" s="2">
        <v>36</v>
      </c>
      <c r="E635" s="2">
        <v>66.88</v>
      </c>
      <c r="F635" s="2">
        <v>49.24</v>
      </c>
      <c r="G635" s="2">
        <v>73.489999999999995</v>
      </c>
      <c r="H635" s="2">
        <v>1772.64</v>
      </c>
      <c r="I635" s="2">
        <v>2407.6799999999998</v>
      </c>
      <c r="J635" s="2">
        <v>2645.64</v>
      </c>
      <c r="K635" s="2">
        <v>237.96</v>
      </c>
      <c r="L635" s="2">
        <v>0.09</v>
      </c>
    </row>
    <row r="636" spans="1:12" x14ac:dyDescent="0.25">
      <c r="A636" s="2">
        <v>11</v>
      </c>
      <c r="B636" s="2">
        <v>10291</v>
      </c>
      <c r="C636" s="2" t="s">
        <v>585</v>
      </c>
      <c r="D636" s="2">
        <v>37</v>
      </c>
      <c r="E636" s="2">
        <v>210.01</v>
      </c>
      <c r="F636" s="2">
        <v>98.58</v>
      </c>
      <c r="G636" s="2">
        <v>214.3</v>
      </c>
      <c r="H636" s="2">
        <v>3647.46</v>
      </c>
      <c r="I636" s="2">
        <v>7770.37</v>
      </c>
      <c r="J636" s="2">
        <v>7929.1</v>
      </c>
      <c r="K636" s="2">
        <v>158.72999999999999</v>
      </c>
      <c r="L636" s="2">
        <v>0.02</v>
      </c>
    </row>
    <row r="637" spans="1:12" x14ac:dyDescent="0.25">
      <c r="A637" s="2">
        <v>11</v>
      </c>
      <c r="B637" s="2">
        <v>10292</v>
      </c>
      <c r="C637" s="2" t="s">
        <v>586</v>
      </c>
      <c r="D637" s="2">
        <v>41</v>
      </c>
      <c r="E637" s="2">
        <v>103.09</v>
      </c>
      <c r="F637" s="2">
        <v>74.86</v>
      </c>
      <c r="G637" s="2">
        <v>122.73</v>
      </c>
      <c r="H637" s="2">
        <v>3069.26</v>
      </c>
      <c r="I637" s="2">
        <v>4226.6899999999996</v>
      </c>
      <c r="J637" s="2">
        <v>5031.93</v>
      </c>
      <c r="K637" s="2">
        <v>805.24</v>
      </c>
      <c r="L637" s="2">
        <v>0.16</v>
      </c>
    </row>
    <row r="638" spans="1:12" x14ac:dyDescent="0.25">
      <c r="A638" s="2">
        <v>11</v>
      </c>
      <c r="B638" s="2">
        <v>10296</v>
      </c>
      <c r="C638" s="2" t="s">
        <v>631</v>
      </c>
      <c r="D638" s="2">
        <v>34</v>
      </c>
      <c r="E638" s="2">
        <v>89.61</v>
      </c>
      <c r="F638" s="2">
        <v>39.83</v>
      </c>
      <c r="G638" s="2">
        <v>90.52</v>
      </c>
      <c r="H638" s="2">
        <v>1354.22</v>
      </c>
      <c r="I638" s="2">
        <v>3046.74</v>
      </c>
      <c r="J638" s="2">
        <v>3077.68</v>
      </c>
      <c r="K638" s="2">
        <v>30.94</v>
      </c>
      <c r="L638" s="2">
        <v>0.01</v>
      </c>
    </row>
    <row r="639" spans="1:12" x14ac:dyDescent="0.25">
      <c r="A639" s="2">
        <v>11</v>
      </c>
      <c r="B639" s="2">
        <v>10299</v>
      </c>
      <c r="C639" s="2" t="s">
        <v>643</v>
      </c>
      <c r="D639" s="2">
        <v>29</v>
      </c>
      <c r="E639" s="2">
        <v>164.61</v>
      </c>
      <c r="F639" s="2">
        <v>91.02</v>
      </c>
      <c r="G639" s="2">
        <v>193.66</v>
      </c>
      <c r="H639" s="2">
        <v>2639.58</v>
      </c>
      <c r="I639" s="2">
        <v>4773.6899999999996</v>
      </c>
      <c r="J639" s="2">
        <v>5616.14</v>
      </c>
      <c r="K639" s="2">
        <v>842.45</v>
      </c>
      <c r="L639" s="2">
        <v>0.15</v>
      </c>
    </row>
    <row r="640" spans="1:12" x14ac:dyDescent="0.25">
      <c r="A640" s="2">
        <v>11</v>
      </c>
      <c r="B640" s="2">
        <v>10301</v>
      </c>
      <c r="C640" s="2" t="s">
        <v>625</v>
      </c>
      <c r="D640" s="2">
        <v>50</v>
      </c>
      <c r="E640" s="2">
        <v>122.17</v>
      </c>
      <c r="F640" s="2">
        <v>98.3</v>
      </c>
      <c r="G640" s="2">
        <v>140.43</v>
      </c>
      <c r="H640" s="2">
        <v>4915</v>
      </c>
      <c r="I640" s="2">
        <v>6108.5</v>
      </c>
      <c r="J640" s="2">
        <v>7021.5</v>
      </c>
      <c r="K640" s="2">
        <v>913</v>
      </c>
      <c r="L640" s="2">
        <v>0.13</v>
      </c>
    </row>
    <row r="641" spans="1:12" x14ac:dyDescent="0.25">
      <c r="A641" s="2">
        <v>11</v>
      </c>
      <c r="B641" s="2">
        <v>10304</v>
      </c>
      <c r="C641" s="2" t="s">
        <v>626</v>
      </c>
      <c r="D641" s="2">
        <v>38</v>
      </c>
      <c r="E641" s="2">
        <v>95.24</v>
      </c>
      <c r="F641" s="2">
        <v>57.54</v>
      </c>
      <c r="G641" s="2">
        <v>99.21</v>
      </c>
      <c r="H641" s="2">
        <v>2186.52</v>
      </c>
      <c r="I641" s="2">
        <v>3619.12</v>
      </c>
      <c r="J641" s="2">
        <v>3769.98</v>
      </c>
      <c r="K641" s="2">
        <v>150.86000000000001</v>
      </c>
      <c r="L641" s="2">
        <v>0.04</v>
      </c>
    </row>
    <row r="642" spans="1:12" x14ac:dyDescent="0.25">
      <c r="A642" s="2">
        <v>11</v>
      </c>
      <c r="B642" s="2">
        <v>10305</v>
      </c>
      <c r="C642" s="2" t="s">
        <v>609</v>
      </c>
      <c r="D642" s="2">
        <v>41</v>
      </c>
      <c r="E642" s="2">
        <v>58.95</v>
      </c>
      <c r="F642" s="2">
        <v>24.92</v>
      </c>
      <c r="G642" s="2">
        <v>60.77</v>
      </c>
      <c r="H642" s="2">
        <v>1021.72</v>
      </c>
      <c r="I642" s="2">
        <v>2416.9499999999998</v>
      </c>
      <c r="J642" s="2">
        <v>2491.5700000000002</v>
      </c>
      <c r="K642" s="2">
        <v>74.62</v>
      </c>
      <c r="L642" s="2">
        <v>0.03</v>
      </c>
    </row>
    <row r="643" spans="1:12" x14ac:dyDescent="0.25">
      <c r="A643" s="2">
        <v>11</v>
      </c>
      <c r="B643" s="2">
        <v>10306</v>
      </c>
      <c r="C643" s="2" t="s">
        <v>660</v>
      </c>
      <c r="D643" s="2">
        <v>40</v>
      </c>
      <c r="E643" s="2">
        <v>83.7</v>
      </c>
      <c r="F643" s="2">
        <v>67.56</v>
      </c>
      <c r="G643" s="2">
        <v>100.84</v>
      </c>
      <c r="H643" s="2">
        <v>2702.4</v>
      </c>
      <c r="I643" s="2">
        <v>3348</v>
      </c>
      <c r="J643" s="2">
        <v>4033.6</v>
      </c>
      <c r="K643" s="2">
        <v>685.6</v>
      </c>
      <c r="L643" s="2">
        <v>0.17</v>
      </c>
    </row>
    <row r="644" spans="1:12" x14ac:dyDescent="0.25">
      <c r="A644" s="2">
        <v>11</v>
      </c>
      <c r="B644" s="2">
        <v>10308</v>
      </c>
      <c r="C644" s="2" t="s">
        <v>605</v>
      </c>
      <c r="D644" s="2">
        <v>47</v>
      </c>
      <c r="E644" s="2">
        <v>37.090000000000003</v>
      </c>
      <c r="F644" s="2">
        <v>27.06</v>
      </c>
      <c r="G644" s="2">
        <v>43.64</v>
      </c>
      <c r="H644" s="2">
        <v>1271.82</v>
      </c>
      <c r="I644" s="2">
        <v>1743.23</v>
      </c>
      <c r="J644" s="2">
        <v>2051.08</v>
      </c>
      <c r="K644" s="2">
        <v>307.85000000000002</v>
      </c>
      <c r="L644" s="2">
        <v>0.15</v>
      </c>
    </row>
    <row r="645" spans="1:12" x14ac:dyDescent="0.25">
      <c r="A645" s="2">
        <v>11</v>
      </c>
      <c r="B645" s="2">
        <v>10310</v>
      </c>
      <c r="C645" s="2" t="s">
        <v>632</v>
      </c>
      <c r="D645" s="2">
        <v>49</v>
      </c>
      <c r="E645" s="2">
        <v>77.41</v>
      </c>
      <c r="F645" s="2">
        <v>31.92</v>
      </c>
      <c r="G645" s="2">
        <v>79.8</v>
      </c>
      <c r="H645" s="2">
        <v>1564.08</v>
      </c>
      <c r="I645" s="2">
        <v>3793.09</v>
      </c>
      <c r="J645" s="2">
        <v>3910.2</v>
      </c>
      <c r="K645" s="2">
        <v>117.11</v>
      </c>
      <c r="L645" s="2">
        <v>0.03</v>
      </c>
    </row>
    <row r="646" spans="1:12" x14ac:dyDescent="0.25">
      <c r="A646" s="2">
        <v>11</v>
      </c>
      <c r="B646" s="2">
        <v>10311</v>
      </c>
      <c r="C646" s="2" t="s">
        <v>677</v>
      </c>
      <c r="D646" s="2">
        <v>32</v>
      </c>
      <c r="E646" s="2">
        <v>134.22</v>
      </c>
      <c r="F646" s="2">
        <v>62.16</v>
      </c>
      <c r="G646" s="2">
        <v>141.28</v>
      </c>
      <c r="H646" s="2">
        <v>1989.12</v>
      </c>
      <c r="I646" s="2">
        <v>4295.04</v>
      </c>
      <c r="J646" s="2">
        <v>4520.96</v>
      </c>
      <c r="K646" s="2">
        <v>225.92</v>
      </c>
      <c r="L646" s="2">
        <v>0.05</v>
      </c>
    </row>
    <row r="647" spans="1:12" x14ac:dyDescent="0.25">
      <c r="A647" s="2">
        <v>11</v>
      </c>
      <c r="B647" s="2">
        <v>10312</v>
      </c>
      <c r="C647" s="2" t="s">
        <v>689</v>
      </c>
      <c r="D647" s="2">
        <v>25</v>
      </c>
      <c r="E647" s="2">
        <v>150.19</v>
      </c>
      <c r="F647" s="2">
        <v>72.56</v>
      </c>
      <c r="G647" s="2">
        <v>168.75</v>
      </c>
      <c r="H647" s="2">
        <v>1814</v>
      </c>
      <c r="I647" s="2">
        <v>3754.75</v>
      </c>
      <c r="J647" s="2">
        <v>4218.75</v>
      </c>
      <c r="K647" s="2">
        <v>464</v>
      </c>
      <c r="L647" s="2">
        <v>0.11</v>
      </c>
    </row>
    <row r="648" spans="1:12" x14ac:dyDescent="0.25">
      <c r="A648" s="2">
        <v>11</v>
      </c>
      <c r="B648" s="2">
        <v>10313</v>
      </c>
      <c r="C648" s="2" t="s">
        <v>659</v>
      </c>
      <c r="D648" s="2">
        <v>21</v>
      </c>
      <c r="E648" s="2">
        <v>131.19999999999999</v>
      </c>
      <c r="F648" s="2">
        <v>77.900000000000006</v>
      </c>
      <c r="G648" s="2">
        <v>136.66999999999999</v>
      </c>
      <c r="H648" s="2">
        <v>1635.9</v>
      </c>
      <c r="I648" s="2">
        <v>2755.2</v>
      </c>
      <c r="J648" s="2">
        <v>2870.07</v>
      </c>
      <c r="K648" s="2">
        <v>114.87</v>
      </c>
      <c r="L648" s="2">
        <v>0.04</v>
      </c>
    </row>
    <row r="649" spans="1:12" x14ac:dyDescent="0.25">
      <c r="A649" s="2">
        <v>11</v>
      </c>
      <c r="B649" s="2">
        <v>10314</v>
      </c>
      <c r="C649" s="2" t="s">
        <v>628</v>
      </c>
      <c r="D649" s="2">
        <v>44</v>
      </c>
      <c r="E649" s="2">
        <v>51.44</v>
      </c>
      <c r="F649" s="2">
        <v>32.369999999999997</v>
      </c>
      <c r="G649" s="2">
        <v>57.8</v>
      </c>
      <c r="H649" s="2">
        <v>1424.28</v>
      </c>
      <c r="I649" s="2">
        <v>2263.36</v>
      </c>
      <c r="J649" s="2">
        <v>2543.1999999999998</v>
      </c>
      <c r="K649" s="2">
        <v>279.83999999999997</v>
      </c>
      <c r="L649" s="2">
        <v>0.11</v>
      </c>
    </row>
    <row r="650" spans="1:12" x14ac:dyDescent="0.25">
      <c r="A650" s="2">
        <v>11</v>
      </c>
      <c r="B650" s="2">
        <v>10316</v>
      </c>
      <c r="C650" s="2" t="s">
        <v>612</v>
      </c>
      <c r="D650" s="2">
        <v>47</v>
      </c>
      <c r="E650" s="2">
        <v>55.23</v>
      </c>
      <c r="F650" s="2">
        <v>26.3</v>
      </c>
      <c r="G650" s="2">
        <v>65.75</v>
      </c>
      <c r="H650" s="2">
        <v>1236.0999999999999</v>
      </c>
      <c r="I650" s="2">
        <v>2595.81</v>
      </c>
      <c r="J650" s="2">
        <v>3090.25</v>
      </c>
      <c r="K650" s="2">
        <v>494.44</v>
      </c>
      <c r="L650" s="2">
        <v>0.16</v>
      </c>
    </row>
    <row r="651" spans="1:12" x14ac:dyDescent="0.25">
      <c r="A651" s="2">
        <v>11</v>
      </c>
      <c r="B651" s="2">
        <v>10321</v>
      </c>
      <c r="C651" s="2" t="s">
        <v>592</v>
      </c>
      <c r="D651" s="2">
        <v>33</v>
      </c>
      <c r="E651" s="2">
        <v>164.26</v>
      </c>
      <c r="F651" s="2">
        <v>77.900000000000006</v>
      </c>
      <c r="G651" s="2">
        <v>169.34</v>
      </c>
      <c r="H651" s="2">
        <v>2570.6999999999998</v>
      </c>
      <c r="I651" s="2">
        <v>5420.58</v>
      </c>
      <c r="J651" s="2">
        <v>5588.22</v>
      </c>
      <c r="K651" s="2">
        <v>167.64</v>
      </c>
      <c r="L651" s="2">
        <v>0.03</v>
      </c>
    </row>
    <row r="652" spans="1:12" x14ac:dyDescent="0.25">
      <c r="A652" s="2">
        <v>11</v>
      </c>
      <c r="B652" s="2">
        <v>10322</v>
      </c>
      <c r="C652" s="2" t="s">
        <v>609</v>
      </c>
      <c r="D652" s="2">
        <v>35</v>
      </c>
      <c r="E652" s="2">
        <v>57.12</v>
      </c>
      <c r="F652" s="2">
        <v>24.92</v>
      </c>
      <c r="G652" s="2">
        <v>60.77</v>
      </c>
      <c r="H652" s="2">
        <v>872.2</v>
      </c>
      <c r="I652" s="2">
        <v>1999.2</v>
      </c>
      <c r="J652" s="2">
        <v>2126.9499999999998</v>
      </c>
      <c r="K652" s="2">
        <v>127.75</v>
      </c>
      <c r="L652" s="2">
        <v>0.06</v>
      </c>
    </row>
    <row r="653" spans="1:12" x14ac:dyDescent="0.25">
      <c r="A653" s="2">
        <v>11</v>
      </c>
      <c r="B653" s="2">
        <v>10324</v>
      </c>
      <c r="C653" s="2" t="s">
        <v>656</v>
      </c>
      <c r="D653" s="2">
        <v>20</v>
      </c>
      <c r="E653" s="2">
        <v>91.49</v>
      </c>
      <c r="F653" s="2">
        <v>53.93</v>
      </c>
      <c r="G653" s="2">
        <v>96.31</v>
      </c>
      <c r="H653" s="2">
        <v>1078.5999999999999</v>
      </c>
      <c r="I653" s="2">
        <v>1829.8</v>
      </c>
      <c r="J653" s="2">
        <v>1926.2</v>
      </c>
      <c r="K653" s="2">
        <v>96.4</v>
      </c>
      <c r="L653" s="2">
        <v>0.05</v>
      </c>
    </row>
    <row r="654" spans="1:12" x14ac:dyDescent="0.25">
      <c r="A654" s="2">
        <v>11</v>
      </c>
      <c r="B654" s="2">
        <v>10328</v>
      </c>
      <c r="C654" s="2" t="s">
        <v>690</v>
      </c>
      <c r="D654" s="2">
        <v>33</v>
      </c>
      <c r="E654" s="2">
        <v>117.46</v>
      </c>
      <c r="F654" s="2">
        <v>59.33</v>
      </c>
      <c r="G654" s="2">
        <v>118.65</v>
      </c>
      <c r="H654" s="2">
        <v>1957.89</v>
      </c>
      <c r="I654" s="2">
        <v>3876.18</v>
      </c>
      <c r="J654" s="2">
        <v>3915.45</v>
      </c>
      <c r="K654" s="2">
        <v>39.270000000000003</v>
      </c>
      <c r="L654" s="2">
        <v>0.01</v>
      </c>
    </row>
    <row r="655" spans="1:12" x14ac:dyDescent="0.25">
      <c r="A655" s="2">
        <v>11</v>
      </c>
      <c r="B655" s="2">
        <v>10329</v>
      </c>
      <c r="C655" s="2" t="s">
        <v>603</v>
      </c>
      <c r="D655" s="2">
        <v>45</v>
      </c>
      <c r="E655" s="2">
        <v>80.91</v>
      </c>
      <c r="F655" s="2">
        <v>66.92</v>
      </c>
      <c r="G655" s="2">
        <v>99.89</v>
      </c>
      <c r="H655" s="2">
        <v>3011.4</v>
      </c>
      <c r="I655" s="2">
        <v>3640.95</v>
      </c>
      <c r="J655" s="2">
        <v>4495.05</v>
      </c>
      <c r="K655" s="2">
        <v>854.1</v>
      </c>
      <c r="L655" s="2">
        <v>0.19</v>
      </c>
    </row>
    <row r="656" spans="1:12" x14ac:dyDescent="0.25">
      <c r="A656" s="2">
        <v>11</v>
      </c>
      <c r="B656" s="2">
        <v>10332</v>
      </c>
      <c r="C656" s="2" t="s">
        <v>636</v>
      </c>
      <c r="D656" s="2">
        <v>44</v>
      </c>
      <c r="E656" s="2">
        <v>108.04</v>
      </c>
      <c r="F656" s="2">
        <v>72.819999999999993</v>
      </c>
      <c r="G656" s="2">
        <v>117.44</v>
      </c>
      <c r="H656" s="2">
        <v>3204.08</v>
      </c>
      <c r="I656" s="2">
        <v>4753.76</v>
      </c>
      <c r="J656" s="2">
        <v>5167.3599999999997</v>
      </c>
      <c r="K656" s="2">
        <v>413.6</v>
      </c>
      <c r="L656" s="2">
        <v>0.08</v>
      </c>
    </row>
    <row r="657" spans="1:12" x14ac:dyDescent="0.25">
      <c r="A657" s="2">
        <v>11</v>
      </c>
      <c r="B657" s="2">
        <v>10336</v>
      </c>
      <c r="C657" s="2" t="s">
        <v>621</v>
      </c>
      <c r="D657" s="2">
        <v>33</v>
      </c>
      <c r="E657" s="2">
        <v>126.91</v>
      </c>
      <c r="F657" s="2">
        <v>89.14</v>
      </c>
      <c r="G657" s="2">
        <v>151.08000000000001</v>
      </c>
      <c r="H657" s="2">
        <v>2941.62</v>
      </c>
      <c r="I657" s="2">
        <v>4188.03</v>
      </c>
      <c r="J657" s="2">
        <v>4985.6400000000003</v>
      </c>
      <c r="K657" s="2">
        <v>797.61</v>
      </c>
      <c r="L657" s="2">
        <v>0.16</v>
      </c>
    </row>
    <row r="658" spans="1:12" x14ac:dyDescent="0.25">
      <c r="A658" s="2">
        <v>11</v>
      </c>
      <c r="B658" s="2">
        <v>10339</v>
      </c>
      <c r="C658" s="2" t="s">
        <v>662</v>
      </c>
      <c r="D658" s="2">
        <v>45</v>
      </c>
      <c r="E658" s="2">
        <v>57.32</v>
      </c>
      <c r="F658" s="2">
        <v>29.34</v>
      </c>
      <c r="G658" s="2">
        <v>68.239999999999995</v>
      </c>
      <c r="H658" s="2">
        <v>1320.3</v>
      </c>
      <c r="I658" s="2">
        <v>2579.4</v>
      </c>
      <c r="J658" s="2">
        <v>3070.8</v>
      </c>
      <c r="K658" s="2">
        <v>491.4</v>
      </c>
      <c r="L658" s="2">
        <v>0.16</v>
      </c>
    </row>
    <row r="659" spans="1:12" x14ac:dyDescent="0.25">
      <c r="A659" s="2">
        <v>11</v>
      </c>
      <c r="B659" s="2">
        <v>10342</v>
      </c>
      <c r="C659" s="2" t="s">
        <v>633</v>
      </c>
      <c r="D659" s="2">
        <v>38</v>
      </c>
      <c r="E659" s="2">
        <v>124.99</v>
      </c>
      <c r="F659" s="2">
        <v>69.930000000000007</v>
      </c>
      <c r="G659" s="2">
        <v>148.80000000000001</v>
      </c>
      <c r="H659" s="2">
        <v>2657.34</v>
      </c>
      <c r="I659" s="2">
        <v>4749.62</v>
      </c>
      <c r="J659" s="2">
        <v>5654.4</v>
      </c>
      <c r="K659" s="2">
        <v>904.78</v>
      </c>
      <c r="L659" s="2">
        <v>0.16</v>
      </c>
    </row>
    <row r="660" spans="1:12" x14ac:dyDescent="0.25">
      <c r="A660" s="2">
        <v>11</v>
      </c>
      <c r="B660" s="2">
        <v>10347</v>
      </c>
      <c r="C660" s="2" t="s">
        <v>663</v>
      </c>
      <c r="D660" s="2">
        <v>45</v>
      </c>
      <c r="E660" s="2">
        <v>95.3</v>
      </c>
      <c r="F660" s="2">
        <v>60.74</v>
      </c>
      <c r="G660" s="2">
        <v>104.72</v>
      </c>
      <c r="H660" s="2">
        <v>2733.3</v>
      </c>
      <c r="I660" s="2">
        <v>4288.5</v>
      </c>
      <c r="J660" s="2">
        <v>4712.3999999999996</v>
      </c>
      <c r="K660" s="2">
        <v>423.9</v>
      </c>
      <c r="L660" s="2">
        <v>0.09</v>
      </c>
    </row>
    <row r="661" spans="1:12" x14ac:dyDescent="0.25">
      <c r="A661" s="2">
        <v>11</v>
      </c>
      <c r="B661" s="2">
        <v>10350</v>
      </c>
      <c r="C661" s="2" t="s">
        <v>679</v>
      </c>
      <c r="D661" s="2">
        <v>46</v>
      </c>
      <c r="E661" s="2">
        <v>56</v>
      </c>
      <c r="F661" s="2">
        <v>34</v>
      </c>
      <c r="G661" s="2">
        <v>66.67</v>
      </c>
      <c r="H661" s="2">
        <v>1564</v>
      </c>
      <c r="I661" s="2">
        <v>2576</v>
      </c>
      <c r="J661" s="2">
        <v>3066.82</v>
      </c>
      <c r="K661" s="2">
        <v>490.82</v>
      </c>
      <c r="L661" s="2">
        <v>0.16</v>
      </c>
    </row>
    <row r="662" spans="1:12" x14ac:dyDescent="0.25">
      <c r="A662" s="2">
        <v>11</v>
      </c>
      <c r="B662" s="2">
        <v>10354</v>
      </c>
      <c r="C662" s="2" t="s">
        <v>649</v>
      </c>
      <c r="D662" s="2">
        <v>29</v>
      </c>
      <c r="E662" s="2">
        <v>98.65</v>
      </c>
      <c r="F662" s="2">
        <v>75.16</v>
      </c>
      <c r="G662" s="2">
        <v>117.44</v>
      </c>
      <c r="H662" s="2">
        <v>2179.64</v>
      </c>
      <c r="I662" s="2">
        <v>2860.85</v>
      </c>
      <c r="J662" s="2">
        <v>3405.76</v>
      </c>
      <c r="K662" s="2">
        <v>544.91</v>
      </c>
      <c r="L662" s="2">
        <v>0.16</v>
      </c>
    </row>
    <row r="663" spans="1:12" x14ac:dyDescent="0.25">
      <c r="A663" s="2">
        <v>11</v>
      </c>
      <c r="B663" s="2">
        <v>10358</v>
      </c>
      <c r="C663" s="2" t="s">
        <v>586</v>
      </c>
      <c r="D663" s="2">
        <v>20</v>
      </c>
      <c r="E663" s="2">
        <v>99.41</v>
      </c>
      <c r="F663" s="2">
        <v>74.86</v>
      </c>
      <c r="G663" s="2">
        <v>122.73</v>
      </c>
      <c r="H663" s="2">
        <v>1497.2</v>
      </c>
      <c r="I663" s="2">
        <v>1988.2</v>
      </c>
      <c r="J663" s="2">
        <v>2454.6</v>
      </c>
      <c r="K663" s="2">
        <v>466.4</v>
      </c>
      <c r="L663" s="2">
        <v>0.19</v>
      </c>
    </row>
    <row r="664" spans="1:12" x14ac:dyDescent="0.25">
      <c r="A664" s="2">
        <v>11</v>
      </c>
      <c r="B664" s="2">
        <v>10360</v>
      </c>
      <c r="C664" s="2" t="s">
        <v>670</v>
      </c>
      <c r="D664" s="2">
        <v>31</v>
      </c>
      <c r="E664" s="2">
        <v>54.05</v>
      </c>
      <c r="F664" s="2">
        <v>33.299999999999997</v>
      </c>
      <c r="G664" s="2">
        <v>54.6</v>
      </c>
      <c r="H664" s="2">
        <v>1032.3</v>
      </c>
      <c r="I664" s="2">
        <v>1675.55</v>
      </c>
      <c r="J664" s="2">
        <v>1692.6</v>
      </c>
      <c r="K664" s="2">
        <v>17.05</v>
      </c>
      <c r="L664" s="2">
        <v>0.01</v>
      </c>
    </row>
    <row r="665" spans="1:12" x14ac:dyDescent="0.25">
      <c r="A665" s="2">
        <v>11</v>
      </c>
      <c r="B665" s="2">
        <v>10361</v>
      </c>
      <c r="C665" s="2" t="s">
        <v>623</v>
      </c>
      <c r="D665" s="2">
        <v>35</v>
      </c>
      <c r="E665" s="2">
        <v>62.19</v>
      </c>
      <c r="F665" s="2">
        <v>36.270000000000003</v>
      </c>
      <c r="G665" s="2">
        <v>74.03</v>
      </c>
      <c r="H665" s="2">
        <v>1269.45</v>
      </c>
      <c r="I665" s="2">
        <v>2176.65</v>
      </c>
      <c r="J665" s="2">
        <v>2591.0500000000002</v>
      </c>
      <c r="K665" s="2">
        <v>414.4</v>
      </c>
      <c r="L665" s="2">
        <v>0.16</v>
      </c>
    </row>
    <row r="666" spans="1:12" x14ac:dyDescent="0.25">
      <c r="A666" s="2">
        <v>11</v>
      </c>
      <c r="B666" s="2">
        <v>10363</v>
      </c>
      <c r="C666" s="2" t="s">
        <v>666</v>
      </c>
      <c r="D666" s="2">
        <v>24</v>
      </c>
      <c r="E666" s="2">
        <v>124.94</v>
      </c>
      <c r="F666" s="2">
        <v>73.489999999999995</v>
      </c>
      <c r="G666" s="2">
        <v>146.99</v>
      </c>
      <c r="H666" s="2">
        <v>1763.76</v>
      </c>
      <c r="I666" s="2">
        <v>2998.56</v>
      </c>
      <c r="J666" s="2">
        <v>3527.76</v>
      </c>
      <c r="K666" s="2">
        <v>529.20000000000005</v>
      </c>
      <c r="L666" s="2">
        <v>0.15</v>
      </c>
    </row>
    <row r="667" spans="1:12" x14ac:dyDescent="0.25">
      <c r="A667" s="2">
        <v>11</v>
      </c>
      <c r="B667" s="2">
        <v>10371</v>
      </c>
      <c r="C667" s="2" t="s">
        <v>611</v>
      </c>
      <c r="D667" s="2">
        <v>30</v>
      </c>
      <c r="E667" s="2">
        <v>53.44</v>
      </c>
      <c r="F667" s="2">
        <v>26.72</v>
      </c>
      <c r="G667" s="2">
        <v>62.14</v>
      </c>
      <c r="H667" s="2">
        <v>801.6</v>
      </c>
      <c r="I667" s="2">
        <v>1603.2</v>
      </c>
      <c r="J667" s="2">
        <v>1864.2</v>
      </c>
      <c r="K667" s="2">
        <v>261</v>
      </c>
      <c r="L667" s="2">
        <v>0.14000000000000001</v>
      </c>
    </row>
    <row r="668" spans="1:12" x14ac:dyDescent="0.25">
      <c r="A668" s="2">
        <v>11</v>
      </c>
      <c r="B668" s="2">
        <v>10373</v>
      </c>
      <c r="C668" s="2" t="s">
        <v>612</v>
      </c>
      <c r="D668" s="2">
        <v>46</v>
      </c>
      <c r="E668" s="2">
        <v>53.92</v>
      </c>
      <c r="F668" s="2">
        <v>26.3</v>
      </c>
      <c r="G668" s="2">
        <v>65.75</v>
      </c>
      <c r="H668" s="2">
        <v>1209.8</v>
      </c>
      <c r="I668" s="2">
        <v>2480.3200000000002</v>
      </c>
      <c r="J668" s="2">
        <v>3024.5</v>
      </c>
      <c r="K668" s="2">
        <v>544.17999999999995</v>
      </c>
      <c r="L668" s="2">
        <v>0.18</v>
      </c>
    </row>
    <row r="669" spans="1:12" x14ac:dyDescent="0.25">
      <c r="A669" s="2">
        <v>11</v>
      </c>
      <c r="B669" s="2">
        <v>10375</v>
      </c>
      <c r="C669" s="2" t="s">
        <v>598</v>
      </c>
      <c r="D669" s="2">
        <v>44</v>
      </c>
      <c r="E669" s="2">
        <v>69.599999999999994</v>
      </c>
      <c r="F669" s="2">
        <v>54.4</v>
      </c>
      <c r="G669" s="2">
        <v>80</v>
      </c>
      <c r="H669" s="2">
        <v>2393.6</v>
      </c>
      <c r="I669" s="2">
        <v>3062.4</v>
      </c>
      <c r="J669" s="2">
        <v>3520</v>
      </c>
      <c r="K669" s="2">
        <v>457.6</v>
      </c>
      <c r="L669" s="2">
        <v>0.13</v>
      </c>
    </row>
    <row r="670" spans="1:12" x14ac:dyDescent="0.25">
      <c r="A670" s="2">
        <v>11</v>
      </c>
      <c r="B670" s="2">
        <v>10380</v>
      </c>
      <c r="C670" s="2" t="s">
        <v>637</v>
      </c>
      <c r="D670" s="2">
        <v>34</v>
      </c>
      <c r="E670" s="2">
        <v>91.02</v>
      </c>
      <c r="F670" s="2">
        <v>62.11</v>
      </c>
      <c r="G670" s="2">
        <v>107.08</v>
      </c>
      <c r="H670" s="2">
        <v>2111.7399999999998</v>
      </c>
      <c r="I670" s="2">
        <v>3094.68</v>
      </c>
      <c r="J670" s="2">
        <v>3640.72</v>
      </c>
      <c r="K670" s="2">
        <v>546.04</v>
      </c>
      <c r="L670" s="2">
        <v>0.15</v>
      </c>
    </row>
    <row r="671" spans="1:12" x14ac:dyDescent="0.25">
      <c r="A671" s="2">
        <v>11</v>
      </c>
      <c r="B671" s="2">
        <v>10382</v>
      </c>
      <c r="C671" s="2" t="s">
        <v>621</v>
      </c>
      <c r="D671" s="2">
        <v>37</v>
      </c>
      <c r="E671" s="2">
        <v>145.04</v>
      </c>
      <c r="F671" s="2">
        <v>89.14</v>
      </c>
      <c r="G671" s="2">
        <v>151.08000000000001</v>
      </c>
      <c r="H671" s="2">
        <v>3298.18</v>
      </c>
      <c r="I671" s="2">
        <v>5366.48</v>
      </c>
      <c r="J671" s="2">
        <v>5589.96</v>
      </c>
      <c r="K671" s="2">
        <v>223.48</v>
      </c>
      <c r="L671" s="2">
        <v>0.04</v>
      </c>
    </row>
    <row r="672" spans="1:12" x14ac:dyDescent="0.25">
      <c r="A672" s="2">
        <v>11</v>
      </c>
      <c r="B672" s="2">
        <v>10383</v>
      </c>
      <c r="C672" s="2" t="s">
        <v>586</v>
      </c>
      <c r="D672" s="2">
        <v>27</v>
      </c>
      <c r="E672" s="2">
        <v>119.05</v>
      </c>
      <c r="F672" s="2">
        <v>74.86</v>
      </c>
      <c r="G672" s="2">
        <v>122.73</v>
      </c>
      <c r="H672" s="2">
        <v>2021.22</v>
      </c>
      <c r="I672" s="2">
        <v>3214.35</v>
      </c>
      <c r="J672" s="2">
        <v>3313.71</v>
      </c>
      <c r="K672" s="2">
        <v>99.36</v>
      </c>
      <c r="L672" s="2">
        <v>0.03</v>
      </c>
    </row>
    <row r="673" spans="1:12" x14ac:dyDescent="0.25">
      <c r="A673" s="2">
        <v>11</v>
      </c>
      <c r="B673" s="2">
        <v>10386</v>
      </c>
      <c r="C673" s="2" t="s">
        <v>599</v>
      </c>
      <c r="D673" s="2">
        <v>33</v>
      </c>
      <c r="E673" s="2">
        <v>101.76</v>
      </c>
      <c r="F673" s="2">
        <v>66.739999999999995</v>
      </c>
      <c r="G673" s="2">
        <v>109.42</v>
      </c>
      <c r="H673" s="2">
        <v>2202.42</v>
      </c>
      <c r="I673" s="2">
        <v>3358.08</v>
      </c>
      <c r="J673" s="2">
        <v>3610.86</v>
      </c>
      <c r="K673" s="2">
        <v>252.78</v>
      </c>
      <c r="L673" s="2">
        <v>7.0000000000000007E-2</v>
      </c>
    </row>
    <row r="674" spans="1:12" x14ac:dyDescent="0.25">
      <c r="A674" s="2">
        <v>11</v>
      </c>
      <c r="B674" s="2">
        <v>10390</v>
      </c>
      <c r="C674" s="2" t="s">
        <v>673</v>
      </c>
      <c r="D674" s="2">
        <v>41</v>
      </c>
      <c r="E674" s="2">
        <v>39.020000000000003</v>
      </c>
      <c r="F674" s="2">
        <v>24.14</v>
      </c>
      <c r="G674" s="2">
        <v>40.229999999999997</v>
      </c>
      <c r="H674" s="2">
        <v>989.74</v>
      </c>
      <c r="I674" s="2">
        <v>1599.82</v>
      </c>
      <c r="J674" s="2">
        <v>1649.43</v>
      </c>
      <c r="K674" s="2">
        <v>49.61</v>
      </c>
      <c r="L674" s="2">
        <v>0.03</v>
      </c>
    </row>
    <row r="675" spans="1:12" x14ac:dyDescent="0.25">
      <c r="A675" s="2">
        <v>11</v>
      </c>
      <c r="B675" s="2">
        <v>10393</v>
      </c>
      <c r="C675" s="2" t="s">
        <v>692</v>
      </c>
      <c r="D675" s="2">
        <v>20</v>
      </c>
      <c r="E675" s="2">
        <v>137.53</v>
      </c>
      <c r="F675" s="2">
        <v>101.51</v>
      </c>
      <c r="G675" s="2">
        <v>163.72999999999999</v>
      </c>
      <c r="H675" s="2">
        <v>2030.2</v>
      </c>
      <c r="I675" s="2">
        <v>2750.6</v>
      </c>
      <c r="J675" s="2">
        <v>3274.6</v>
      </c>
      <c r="K675" s="2">
        <v>524</v>
      </c>
      <c r="L675" s="2">
        <v>0.16</v>
      </c>
    </row>
    <row r="676" spans="1:12" x14ac:dyDescent="0.25">
      <c r="A676" s="2">
        <v>11</v>
      </c>
      <c r="B676" s="2">
        <v>10398</v>
      </c>
      <c r="C676" s="2" t="s">
        <v>642</v>
      </c>
      <c r="D676" s="2">
        <v>33</v>
      </c>
      <c r="E676" s="2">
        <v>130.88</v>
      </c>
      <c r="F676" s="2">
        <v>77.27</v>
      </c>
      <c r="G676" s="2">
        <v>157.69</v>
      </c>
      <c r="H676" s="2">
        <v>2549.91</v>
      </c>
      <c r="I676" s="2">
        <v>4319.04</v>
      </c>
      <c r="J676" s="2">
        <v>5203.7700000000004</v>
      </c>
      <c r="K676" s="2">
        <v>884.73</v>
      </c>
      <c r="L676" s="2">
        <v>0.17</v>
      </c>
    </row>
    <row r="677" spans="1:12" x14ac:dyDescent="0.25">
      <c r="A677" s="2">
        <v>11</v>
      </c>
      <c r="B677" s="2">
        <v>10401</v>
      </c>
      <c r="C677" s="2" t="s">
        <v>623</v>
      </c>
      <c r="D677" s="2">
        <v>40</v>
      </c>
      <c r="E677" s="2">
        <v>66.63</v>
      </c>
      <c r="F677" s="2">
        <v>36.270000000000003</v>
      </c>
      <c r="G677" s="2">
        <v>74.03</v>
      </c>
      <c r="H677" s="2">
        <v>1450.8</v>
      </c>
      <c r="I677" s="2">
        <v>2665.2</v>
      </c>
      <c r="J677" s="2">
        <v>2961.2</v>
      </c>
      <c r="K677" s="2">
        <v>296</v>
      </c>
      <c r="L677" s="2">
        <v>0.1</v>
      </c>
    </row>
    <row r="678" spans="1:12" x14ac:dyDescent="0.25">
      <c r="A678" s="2">
        <v>11</v>
      </c>
      <c r="B678" s="2">
        <v>10407</v>
      </c>
      <c r="C678" s="2" t="s">
        <v>614</v>
      </c>
      <c r="D678" s="2">
        <v>59</v>
      </c>
      <c r="E678" s="2">
        <v>114.48</v>
      </c>
      <c r="F678" s="2">
        <v>65.959999999999994</v>
      </c>
      <c r="G678" s="2">
        <v>124.44</v>
      </c>
      <c r="H678" s="2">
        <v>3891.64</v>
      </c>
      <c r="I678" s="2">
        <v>6754.32</v>
      </c>
      <c r="J678" s="2">
        <v>7341.96</v>
      </c>
      <c r="K678" s="2">
        <v>587.64</v>
      </c>
      <c r="L678" s="2">
        <v>0.08</v>
      </c>
    </row>
    <row r="679" spans="1:12" x14ac:dyDescent="0.25">
      <c r="A679" s="2">
        <v>11</v>
      </c>
      <c r="B679" s="2">
        <v>10412</v>
      </c>
      <c r="C679" s="2" t="s">
        <v>609</v>
      </c>
      <c r="D679" s="2">
        <v>47</v>
      </c>
      <c r="E679" s="2">
        <v>49.83</v>
      </c>
      <c r="F679" s="2">
        <v>24.92</v>
      </c>
      <c r="G679" s="2">
        <v>60.77</v>
      </c>
      <c r="H679" s="2">
        <v>1171.24</v>
      </c>
      <c r="I679" s="2">
        <v>2342.0100000000002</v>
      </c>
      <c r="J679" s="2">
        <v>2856.19</v>
      </c>
      <c r="K679" s="2">
        <v>514.17999999999995</v>
      </c>
      <c r="L679" s="2">
        <v>0.18</v>
      </c>
    </row>
    <row r="680" spans="1:12" x14ac:dyDescent="0.25">
      <c r="A680" s="2">
        <v>11</v>
      </c>
      <c r="B680" s="2">
        <v>10414</v>
      </c>
      <c r="C680" s="2" t="s">
        <v>615</v>
      </c>
      <c r="D680" s="2">
        <v>56</v>
      </c>
      <c r="E680" s="2">
        <v>83.38</v>
      </c>
      <c r="F680" s="2">
        <v>52.66</v>
      </c>
      <c r="G680" s="2">
        <v>87.77</v>
      </c>
      <c r="H680" s="2">
        <v>2948.96</v>
      </c>
      <c r="I680" s="2">
        <v>4669.28</v>
      </c>
      <c r="J680" s="2">
        <v>4915.12</v>
      </c>
      <c r="K680" s="2">
        <v>245.84</v>
      </c>
      <c r="L680" s="2">
        <v>0.05</v>
      </c>
    </row>
    <row r="681" spans="1:12" x14ac:dyDescent="0.25">
      <c r="A681" s="2">
        <v>11</v>
      </c>
      <c r="B681" s="2">
        <v>10416</v>
      </c>
      <c r="C681" s="2" t="s">
        <v>591</v>
      </c>
      <c r="D681" s="2">
        <v>22</v>
      </c>
      <c r="E681" s="2">
        <v>84.76</v>
      </c>
      <c r="F681" s="2">
        <v>68.8</v>
      </c>
      <c r="G681" s="2">
        <v>99.72</v>
      </c>
      <c r="H681" s="2">
        <v>1513.6</v>
      </c>
      <c r="I681" s="2">
        <v>1864.72</v>
      </c>
      <c r="J681" s="2">
        <v>2193.84</v>
      </c>
      <c r="K681" s="2">
        <v>329.12</v>
      </c>
      <c r="L681" s="2">
        <v>0.15</v>
      </c>
    </row>
    <row r="682" spans="1:12" x14ac:dyDescent="0.25">
      <c r="A682" s="2">
        <v>11</v>
      </c>
      <c r="B682" s="2">
        <v>10419</v>
      </c>
      <c r="C682" s="2" t="s">
        <v>649</v>
      </c>
      <c r="D682" s="2">
        <v>10</v>
      </c>
      <c r="E682" s="2">
        <v>111.57</v>
      </c>
      <c r="F682" s="2">
        <v>75.16</v>
      </c>
      <c r="G682" s="2">
        <v>117.44</v>
      </c>
      <c r="H682" s="2">
        <v>751.6</v>
      </c>
      <c r="I682" s="2">
        <v>1115.7</v>
      </c>
      <c r="J682" s="2">
        <v>1174.4000000000001</v>
      </c>
      <c r="K682" s="2">
        <v>58.7</v>
      </c>
      <c r="L682" s="2">
        <v>0.05</v>
      </c>
    </row>
    <row r="683" spans="1:12" x14ac:dyDescent="0.25">
      <c r="A683" s="2">
        <v>11</v>
      </c>
      <c r="B683" s="2">
        <v>10420</v>
      </c>
      <c r="C683" s="2" t="s">
        <v>607</v>
      </c>
      <c r="D683" s="2">
        <v>60</v>
      </c>
      <c r="E683" s="2">
        <v>60.26</v>
      </c>
      <c r="F683" s="2">
        <v>49.24</v>
      </c>
      <c r="G683" s="2">
        <v>73.489999999999995</v>
      </c>
      <c r="H683" s="2">
        <v>2954.4</v>
      </c>
      <c r="I683" s="2">
        <v>3615.6</v>
      </c>
      <c r="J683" s="2">
        <v>4409.3999999999996</v>
      </c>
      <c r="K683" s="2">
        <v>793.8</v>
      </c>
      <c r="L683" s="2">
        <v>0.18</v>
      </c>
    </row>
    <row r="684" spans="1:12" x14ac:dyDescent="0.25">
      <c r="A684" s="2">
        <v>11</v>
      </c>
      <c r="B684" s="2">
        <v>10425</v>
      </c>
      <c r="C684" s="2" t="s">
        <v>656</v>
      </c>
      <c r="D684" s="2">
        <v>41</v>
      </c>
      <c r="E684" s="2">
        <v>83.79</v>
      </c>
      <c r="F684" s="2">
        <v>53.93</v>
      </c>
      <c r="G684" s="2">
        <v>96.31</v>
      </c>
      <c r="H684" s="2">
        <v>2211.13</v>
      </c>
      <c r="I684" s="2">
        <v>3435.39</v>
      </c>
      <c r="J684" s="2">
        <v>3948.71</v>
      </c>
      <c r="K684" s="2">
        <v>513.32000000000005</v>
      </c>
      <c r="L684" s="2">
        <v>0.13</v>
      </c>
    </row>
    <row r="685" spans="1:12" x14ac:dyDescent="0.25">
      <c r="A685" s="2">
        <v>10</v>
      </c>
      <c r="B685" s="2">
        <v>10103</v>
      </c>
      <c r="C685" s="2" t="s">
        <v>596</v>
      </c>
      <c r="D685" s="2">
        <v>35</v>
      </c>
      <c r="E685" s="2">
        <v>94.5</v>
      </c>
      <c r="F685" s="2">
        <v>58.33</v>
      </c>
      <c r="G685" s="2">
        <v>116.67</v>
      </c>
      <c r="H685" s="2">
        <v>2041.55</v>
      </c>
      <c r="I685" s="2">
        <v>3307.5</v>
      </c>
      <c r="J685" s="2">
        <v>4083.45</v>
      </c>
      <c r="K685" s="2">
        <v>775.95</v>
      </c>
      <c r="L685" s="2">
        <v>0.19</v>
      </c>
    </row>
    <row r="686" spans="1:12" x14ac:dyDescent="0.25">
      <c r="A686" s="2">
        <v>10</v>
      </c>
      <c r="B686" s="2">
        <v>10104</v>
      </c>
      <c r="C686" s="2" t="s">
        <v>667</v>
      </c>
      <c r="D686" s="2">
        <v>44</v>
      </c>
      <c r="E686" s="2">
        <v>30.41</v>
      </c>
      <c r="F686" s="2">
        <v>15.91</v>
      </c>
      <c r="G686" s="2">
        <v>35.36</v>
      </c>
      <c r="H686" s="2">
        <v>700.04</v>
      </c>
      <c r="I686" s="2">
        <v>1338.04</v>
      </c>
      <c r="J686" s="2">
        <v>1555.84</v>
      </c>
      <c r="K686" s="2">
        <v>217.8</v>
      </c>
      <c r="L686" s="2">
        <v>0.14000000000000001</v>
      </c>
    </row>
    <row r="687" spans="1:12" x14ac:dyDescent="0.25">
      <c r="A687" s="2">
        <v>10</v>
      </c>
      <c r="B687" s="2">
        <v>10105</v>
      </c>
      <c r="C687" s="2" t="s">
        <v>615</v>
      </c>
      <c r="D687" s="2">
        <v>41</v>
      </c>
      <c r="E687" s="2">
        <v>75.48</v>
      </c>
      <c r="F687" s="2">
        <v>52.66</v>
      </c>
      <c r="G687" s="2">
        <v>87.77</v>
      </c>
      <c r="H687" s="2">
        <v>2159.06</v>
      </c>
      <c r="I687" s="2">
        <v>3094.68</v>
      </c>
      <c r="J687" s="2">
        <v>3598.57</v>
      </c>
      <c r="K687" s="2">
        <v>503.89</v>
      </c>
      <c r="L687" s="2">
        <v>0.14000000000000001</v>
      </c>
    </row>
    <row r="688" spans="1:12" x14ac:dyDescent="0.25">
      <c r="A688" s="2">
        <v>10</v>
      </c>
      <c r="B688" s="2">
        <v>10106</v>
      </c>
      <c r="C688" s="2" t="s">
        <v>623</v>
      </c>
      <c r="D688" s="2">
        <v>48</v>
      </c>
      <c r="E688" s="2">
        <v>70.33</v>
      </c>
      <c r="F688" s="2">
        <v>36.270000000000003</v>
      </c>
      <c r="G688" s="2">
        <v>74.03</v>
      </c>
      <c r="H688" s="2">
        <v>1740.96</v>
      </c>
      <c r="I688" s="2">
        <v>3375.84</v>
      </c>
      <c r="J688" s="2">
        <v>3553.44</v>
      </c>
      <c r="K688" s="2">
        <v>177.6</v>
      </c>
      <c r="L688" s="2">
        <v>0.05</v>
      </c>
    </row>
    <row r="689" spans="1:12" x14ac:dyDescent="0.25">
      <c r="A689" s="2">
        <v>10</v>
      </c>
      <c r="B689" s="2">
        <v>10108</v>
      </c>
      <c r="C689" s="2" t="s">
        <v>606</v>
      </c>
      <c r="D689" s="2">
        <v>31</v>
      </c>
      <c r="E689" s="2">
        <v>67.099999999999994</v>
      </c>
      <c r="F689" s="2">
        <v>32.33</v>
      </c>
      <c r="G689" s="2">
        <v>80.84</v>
      </c>
      <c r="H689" s="2">
        <v>1002.23</v>
      </c>
      <c r="I689" s="2">
        <v>2080.1</v>
      </c>
      <c r="J689" s="2">
        <v>2506.04</v>
      </c>
      <c r="K689" s="2">
        <v>425.94</v>
      </c>
      <c r="L689" s="2">
        <v>0.17</v>
      </c>
    </row>
    <row r="690" spans="1:12" x14ac:dyDescent="0.25">
      <c r="A690" s="2">
        <v>10</v>
      </c>
      <c r="B690" s="2">
        <v>10110</v>
      </c>
      <c r="C690" s="2" t="s">
        <v>636</v>
      </c>
      <c r="D690" s="2">
        <v>46</v>
      </c>
      <c r="E690" s="2">
        <v>112.74</v>
      </c>
      <c r="F690" s="2">
        <v>72.819999999999993</v>
      </c>
      <c r="G690" s="2">
        <v>117.44</v>
      </c>
      <c r="H690" s="2">
        <v>3349.72</v>
      </c>
      <c r="I690" s="2">
        <v>5186.04</v>
      </c>
      <c r="J690" s="2">
        <v>5402.24</v>
      </c>
      <c r="K690" s="2">
        <v>216.2</v>
      </c>
      <c r="L690" s="2">
        <v>0.04</v>
      </c>
    </row>
    <row r="691" spans="1:12" x14ac:dyDescent="0.25">
      <c r="A691" s="2">
        <v>10</v>
      </c>
      <c r="B691" s="2">
        <v>10114</v>
      </c>
      <c r="C691" s="2" t="s">
        <v>601</v>
      </c>
      <c r="D691" s="2">
        <v>42</v>
      </c>
      <c r="E691" s="2">
        <v>82.94</v>
      </c>
      <c r="F691" s="2">
        <v>46.53</v>
      </c>
      <c r="G691" s="2">
        <v>101.15</v>
      </c>
      <c r="H691" s="2">
        <v>1954.26</v>
      </c>
      <c r="I691" s="2">
        <v>3483.48</v>
      </c>
      <c r="J691" s="2">
        <v>4248.3</v>
      </c>
      <c r="K691" s="2">
        <v>764.82</v>
      </c>
      <c r="L691" s="2">
        <v>0.18</v>
      </c>
    </row>
    <row r="692" spans="1:12" x14ac:dyDescent="0.25">
      <c r="A692" s="2">
        <v>10</v>
      </c>
      <c r="B692" s="2">
        <v>10117</v>
      </c>
      <c r="C692" s="2" t="s">
        <v>621</v>
      </c>
      <c r="D692" s="2">
        <v>43</v>
      </c>
      <c r="E692" s="2">
        <v>148.06</v>
      </c>
      <c r="F692" s="2">
        <v>89.14</v>
      </c>
      <c r="G692" s="2">
        <v>151.08000000000001</v>
      </c>
      <c r="H692" s="2">
        <v>3833.02</v>
      </c>
      <c r="I692" s="2">
        <v>6366.58</v>
      </c>
      <c r="J692" s="2">
        <v>6496.44</v>
      </c>
      <c r="K692" s="2">
        <v>129.86000000000001</v>
      </c>
      <c r="L692" s="2">
        <v>0.02</v>
      </c>
    </row>
    <row r="693" spans="1:12" x14ac:dyDescent="0.25">
      <c r="A693" s="2">
        <v>10</v>
      </c>
      <c r="B693" s="2">
        <v>10119</v>
      </c>
      <c r="C693" s="2" t="s">
        <v>647</v>
      </c>
      <c r="D693" s="2">
        <v>35</v>
      </c>
      <c r="E693" s="2">
        <v>82.18</v>
      </c>
      <c r="F693" s="2">
        <v>48.64</v>
      </c>
      <c r="G693" s="2">
        <v>83.86</v>
      </c>
      <c r="H693" s="2">
        <v>1702.4</v>
      </c>
      <c r="I693" s="2">
        <v>2876.3</v>
      </c>
      <c r="J693" s="2">
        <v>2935.1</v>
      </c>
      <c r="K693" s="2">
        <v>58.8</v>
      </c>
      <c r="L693" s="2">
        <v>0.02</v>
      </c>
    </row>
    <row r="694" spans="1:12" x14ac:dyDescent="0.25">
      <c r="A694" s="2">
        <v>10</v>
      </c>
      <c r="B694" s="2">
        <v>10120</v>
      </c>
      <c r="C694" s="2" t="s">
        <v>599</v>
      </c>
      <c r="D694" s="2">
        <v>39</v>
      </c>
      <c r="E694" s="2">
        <v>93.01</v>
      </c>
      <c r="F694" s="2">
        <v>66.739999999999995</v>
      </c>
      <c r="G694" s="2">
        <v>109.42</v>
      </c>
      <c r="H694" s="2">
        <v>2602.86</v>
      </c>
      <c r="I694" s="2">
        <v>3627.39</v>
      </c>
      <c r="J694" s="2">
        <v>4267.38</v>
      </c>
      <c r="K694" s="2">
        <v>639.99</v>
      </c>
      <c r="L694" s="2">
        <v>0.15</v>
      </c>
    </row>
    <row r="695" spans="1:12" x14ac:dyDescent="0.25">
      <c r="A695" s="2">
        <v>10</v>
      </c>
      <c r="B695" s="2">
        <v>10122</v>
      </c>
      <c r="C695" s="2" t="s">
        <v>685</v>
      </c>
      <c r="D695" s="2">
        <v>42</v>
      </c>
      <c r="E695" s="2">
        <v>155.66</v>
      </c>
      <c r="F695" s="2">
        <v>95.34</v>
      </c>
      <c r="G695" s="2">
        <v>194.57</v>
      </c>
      <c r="H695" s="2">
        <v>4004.28</v>
      </c>
      <c r="I695" s="2">
        <v>6537.72</v>
      </c>
      <c r="J695" s="2">
        <v>8171.94</v>
      </c>
      <c r="K695" s="2">
        <v>1634.22</v>
      </c>
      <c r="L695" s="2">
        <v>0.2</v>
      </c>
    </row>
    <row r="696" spans="1:12" x14ac:dyDescent="0.25">
      <c r="A696" s="2">
        <v>10</v>
      </c>
      <c r="B696" s="2">
        <v>10124</v>
      </c>
      <c r="C696" s="2" t="s">
        <v>686</v>
      </c>
      <c r="D696" s="2">
        <v>32</v>
      </c>
      <c r="E696" s="2">
        <v>74.510000000000005</v>
      </c>
      <c r="F696" s="2">
        <v>47.25</v>
      </c>
      <c r="G696" s="2">
        <v>90.87</v>
      </c>
      <c r="H696" s="2">
        <v>1512</v>
      </c>
      <c r="I696" s="2">
        <v>2384.3200000000002</v>
      </c>
      <c r="J696" s="2">
        <v>2907.84</v>
      </c>
      <c r="K696" s="2">
        <v>523.52</v>
      </c>
      <c r="L696" s="2">
        <v>0.18</v>
      </c>
    </row>
    <row r="697" spans="1:12" x14ac:dyDescent="0.25">
      <c r="A697" s="2">
        <v>10</v>
      </c>
      <c r="B697" s="2">
        <v>10127</v>
      </c>
      <c r="C697" s="2" t="s">
        <v>692</v>
      </c>
      <c r="D697" s="2">
        <v>45</v>
      </c>
      <c r="E697" s="2">
        <v>140.81</v>
      </c>
      <c r="F697" s="2">
        <v>101.51</v>
      </c>
      <c r="G697" s="2">
        <v>163.72999999999999</v>
      </c>
      <c r="H697" s="2">
        <v>4567.95</v>
      </c>
      <c r="I697" s="2">
        <v>6336.45</v>
      </c>
      <c r="J697" s="2">
        <v>7367.85</v>
      </c>
      <c r="K697" s="2">
        <v>1031.4000000000001</v>
      </c>
      <c r="L697" s="2">
        <v>0.14000000000000001</v>
      </c>
    </row>
    <row r="698" spans="1:12" x14ac:dyDescent="0.25">
      <c r="A698" s="2">
        <v>10</v>
      </c>
      <c r="B698" s="2">
        <v>10135</v>
      </c>
      <c r="C698" s="2" t="s">
        <v>674</v>
      </c>
      <c r="D698" s="2">
        <v>45</v>
      </c>
      <c r="E698" s="2">
        <v>65.94</v>
      </c>
      <c r="F698" s="2">
        <v>49.05</v>
      </c>
      <c r="G698" s="2">
        <v>80.41</v>
      </c>
      <c r="H698" s="2">
        <v>2207.25</v>
      </c>
      <c r="I698" s="2">
        <v>2967.3</v>
      </c>
      <c r="J698" s="2">
        <v>3618.45</v>
      </c>
      <c r="K698" s="2">
        <v>651.15</v>
      </c>
      <c r="L698" s="2">
        <v>0.18</v>
      </c>
    </row>
    <row r="699" spans="1:12" x14ac:dyDescent="0.25">
      <c r="A699" s="2">
        <v>10</v>
      </c>
      <c r="B699" s="2">
        <v>10138</v>
      </c>
      <c r="C699" s="2" t="s">
        <v>686</v>
      </c>
      <c r="D699" s="2">
        <v>28</v>
      </c>
      <c r="E699" s="2">
        <v>73.599999999999994</v>
      </c>
      <c r="F699" s="2">
        <v>47.25</v>
      </c>
      <c r="G699" s="2">
        <v>90.87</v>
      </c>
      <c r="H699" s="2">
        <v>1323</v>
      </c>
      <c r="I699" s="2">
        <v>2060.8000000000002</v>
      </c>
      <c r="J699" s="2">
        <v>2544.36</v>
      </c>
      <c r="K699" s="2">
        <v>483.56</v>
      </c>
      <c r="L699" s="2">
        <v>0.19</v>
      </c>
    </row>
    <row r="700" spans="1:12" x14ac:dyDescent="0.25">
      <c r="A700" s="2">
        <v>10</v>
      </c>
      <c r="B700" s="2">
        <v>10140</v>
      </c>
      <c r="C700" s="2" t="s">
        <v>596</v>
      </c>
      <c r="D700" s="2">
        <v>32</v>
      </c>
      <c r="E700" s="2">
        <v>95.67</v>
      </c>
      <c r="F700" s="2">
        <v>58.33</v>
      </c>
      <c r="G700" s="2">
        <v>116.67</v>
      </c>
      <c r="H700" s="2">
        <v>1866.56</v>
      </c>
      <c r="I700" s="2">
        <v>3061.44</v>
      </c>
      <c r="J700" s="2">
        <v>3733.44</v>
      </c>
      <c r="K700" s="2">
        <v>672</v>
      </c>
      <c r="L700" s="2">
        <v>0.18</v>
      </c>
    </row>
    <row r="701" spans="1:12" x14ac:dyDescent="0.25">
      <c r="A701" s="2">
        <v>10</v>
      </c>
      <c r="B701" s="2">
        <v>10142</v>
      </c>
      <c r="C701" s="2" t="s">
        <v>660</v>
      </c>
      <c r="D701" s="2">
        <v>22</v>
      </c>
      <c r="E701" s="2">
        <v>95.8</v>
      </c>
      <c r="F701" s="2">
        <v>67.56</v>
      </c>
      <c r="G701" s="2">
        <v>100.84</v>
      </c>
      <c r="H701" s="2">
        <v>1486.32</v>
      </c>
      <c r="I701" s="2">
        <v>2107.6</v>
      </c>
      <c r="J701" s="2">
        <v>2218.48</v>
      </c>
      <c r="K701" s="2">
        <v>110.88</v>
      </c>
      <c r="L701" s="2">
        <v>0.05</v>
      </c>
    </row>
    <row r="702" spans="1:12" x14ac:dyDescent="0.25">
      <c r="A702" s="2">
        <v>10</v>
      </c>
      <c r="B702" s="2">
        <v>10145</v>
      </c>
      <c r="C702" s="2" t="s">
        <v>651</v>
      </c>
      <c r="D702" s="2">
        <v>30</v>
      </c>
      <c r="E702" s="2">
        <v>52.7</v>
      </c>
      <c r="F702" s="2">
        <v>24.23</v>
      </c>
      <c r="G702" s="2">
        <v>60.57</v>
      </c>
      <c r="H702" s="2">
        <v>726.9</v>
      </c>
      <c r="I702" s="2">
        <v>1581</v>
      </c>
      <c r="J702" s="2">
        <v>1817.1</v>
      </c>
      <c r="K702" s="2">
        <v>236.1</v>
      </c>
      <c r="L702" s="2">
        <v>0.13</v>
      </c>
    </row>
    <row r="703" spans="1:12" x14ac:dyDescent="0.25">
      <c r="A703" s="2">
        <v>10</v>
      </c>
      <c r="B703" s="2">
        <v>10147</v>
      </c>
      <c r="C703" s="2" t="s">
        <v>674</v>
      </c>
      <c r="D703" s="2">
        <v>36</v>
      </c>
      <c r="E703" s="2">
        <v>74.78</v>
      </c>
      <c r="F703" s="2">
        <v>49.05</v>
      </c>
      <c r="G703" s="2">
        <v>80.41</v>
      </c>
      <c r="H703" s="2">
        <v>1765.8</v>
      </c>
      <c r="I703" s="2">
        <v>2692.08</v>
      </c>
      <c r="J703" s="2">
        <v>2894.76</v>
      </c>
      <c r="K703" s="2">
        <v>202.68</v>
      </c>
      <c r="L703" s="2">
        <v>7.0000000000000007E-2</v>
      </c>
    </row>
    <row r="704" spans="1:12" x14ac:dyDescent="0.25">
      <c r="A704" s="2">
        <v>10</v>
      </c>
      <c r="B704" s="2">
        <v>10148</v>
      </c>
      <c r="C704" s="2" t="s">
        <v>668</v>
      </c>
      <c r="D704" s="2">
        <v>27</v>
      </c>
      <c r="E704" s="2">
        <v>113.52</v>
      </c>
      <c r="F704" s="2">
        <v>56.76</v>
      </c>
      <c r="G704" s="2">
        <v>132</v>
      </c>
      <c r="H704" s="2">
        <v>1532.52</v>
      </c>
      <c r="I704" s="2">
        <v>3065.04</v>
      </c>
      <c r="J704" s="2">
        <v>3564</v>
      </c>
      <c r="K704" s="2">
        <v>498.96</v>
      </c>
      <c r="L704" s="2">
        <v>0.14000000000000001</v>
      </c>
    </row>
    <row r="705" spans="1:12" x14ac:dyDescent="0.25">
      <c r="A705" s="2">
        <v>10</v>
      </c>
      <c r="B705" s="2">
        <v>10149</v>
      </c>
      <c r="C705" s="2" t="s">
        <v>617</v>
      </c>
      <c r="D705" s="2">
        <v>24</v>
      </c>
      <c r="E705" s="2">
        <v>50.85</v>
      </c>
      <c r="F705" s="2">
        <v>33.299999999999997</v>
      </c>
      <c r="G705" s="2">
        <v>60.54</v>
      </c>
      <c r="H705" s="2">
        <v>799.2</v>
      </c>
      <c r="I705" s="2">
        <v>1220.4000000000001</v>
      </c>
      <c r="J705" s="2">
        <v>1452.96</v>
      </c>
      <c r="K705" s="2">
        <v>232.56</v>
      </c>
      <c r="L705" s="2">
        <v>0.16</v>
      </c>
    </row>
    <row r="706" spans="1:12" x14ac:dyDescent="0.25">
      <c r="A706" s="2">
        <v>10</v>
      </c>
      <c r="B706" s="2">
        <v>10150</v>
      </c>
      <c r="C706" s="2" t="s">
        <v>663</v>
      </c>
      <c r="D706" s="2">
        <v>26</v>
      </c>
      <c r="E706" s="2">
        <v>97.39</v>
      </c>
      <c r="F706" s="2">
        <v>60.74</v>
      </c>
      <c r="G706" s="2">
        <v>104.72</v>
      </c>
      <c r="H706" s="2">
        <v>1579.24</v>
      </c>
      <c r="I706" s="2">
        <v>2532.14</v>
      </c>
      <c r="J706" s="2">
        <v>2722.72</v>
      </c>
      <c r="K706" s="2">
        <v>190.58</v>
      </c>
      <c r="L706" s="2">
        <v>7.0000000000000007E-2</v>
      </c>
    </row>
    <row r="707" spans="1:12" x14ac:dyDescent="0.25">
      <c r="A707" s="2">
        <v>10</v>
      </c>
      <c r="B707" s="2">
        <v>10151</v>
      </c>
      <c r="C707" s="2" t="s">
        <v>656</v>
      </c>
      <c r="D707" s="2">
        <v>27</v>
      </c>
      <c r="E707" s="2">
        <v>84.75</v>
      </c>
      <c r="F707" s="2">
        <v>53.93</v>
      </c>
      <c r="G707" s="2">
        <v>96.31</v>
      </c>
      <c r="H707" s="2">
        <v>1456.11</v>
      </c>
      <c r="I707" s="2">
        <v>2288.25</v>
      </c>
      <c r="J707" s="2">
        <v>2600.37</v>
      </c>
      <c r="K707" s="2">
        <v>312.12</v>
      </c>
      <c r="L707" s="2">
        <v>0.12</v>
      </c>
    </row>
    <row r="708" spans="1:12" x14ac:dyDescent="0.25">
      <c r="A708" s="2">
        <v>10</v>
      </c>
      <c r="B708" s="2">
        <v>10153</v>
      </c>
      <c r="C708" s="2" t="s">
        <v>593</v>
      </c>
      <c r="D708" s="2">
        <v>49</v>
      </c>
      <c r="E708" s="2">
        <v>155.72</v>
      </c>
      <c r="F708" s="2">
        <v>83.05</v>
      </c>
      <c r="G708" s="2">
        <v>173.02</v>
      </c>
      <c r="H708" s="2">
        <v>4069.45</v>
      </c>
      <c r="I708" s="2">
        <v>7630.28</v>
      </c>
      <c r="J708" s="2">
        <v>8477.98</v>
      </c>
      <c r="K708" s="2">
        <v>847.7</v>
      </c>
      <c r="L708" s="2">
        <v>0.1</v>
      </c>
    </row>
    <row r="709" spans="1:12" x14ac:dyDescent="0.25">
      <c r="A709" s="2">
        <v>10</v>
      </c>
      <c r="B709" s="2">
        <v>10159</v>
      </c>
      <c r="C709" s="2" t="s">
        <v>635</v>
      </c>
      <c r="D709" s="2">
        <v>31</v>
      </c>
      <c r="E709" s="2">
        <v>78.11</v>
      </c>
      <c r="F709" s="2">
        <v>34.17</v>
      </c>
      <c r="G709" s="2">
        <v>81.36</v>
      </c>
      <c r="H709" s="2">
        <v>1059.27</v>
      </c>
      <c r="I709" s="2">
        <v>2421.41</v>
      </c>
      <c r="J709" s="2">
        <v>2522.16</v>
      </c>
      <c r="K709" s="2">
        <v>100.75</v>
      </c>
      <c r="L709" s="2">
        <v>0.04</v>
      </c>
    </row>
    <row r="710" spans="1:12" x14ac:dyDescent="0.25">
      <c r="A710" s="2">
        <v>10</v>
      </c>
      <c r="B710" s="2">
        <v>10161</v>
      </c>
      <c r="C710" s="2" t="s">
        <v>677</v>
      </c>
      <c r="D710" s="2">
        <v>36</v>
      </c>
      <c r="E710" s="2">
        <v>132.80000000000001</v>
      </c>
      <c r="F710" s="2">
        <v>62.16</v>
      </c>
      <c r="G710" s="2">
        <v>141.28</v>
      </c>
      <c r="H710" s="2">
        <v>2237.7600000000002</v>
      </c>
      <c r="I710" s="2">
        <v>4780.8</v>
      </c>
      <c r="J710" s="2">
        <v>5086.08</v>
      </c>
      <c r="K710" s="2">
        <v>305.27999999999997</v>
      </c>
      <c r="L710" s="2">
        <v>0.06</v>
      </c>
    </row>
    <row r="711" spans="1:12" x14ac:dyDescent="0.25">
      <c r="A711" s="2">
        <v>10</v>
      </c>
      <c r="B711" s="2">
        <v>10162</v>
      </c>
      <c r="C711" s="2" t="s">
        <v>618</v>
      </c>
      <c r="D711" s="2">
        <v>39</v>
      </c>
      <c r="E711" s="2">
        <v>86.51</v>
      </c>
      <c r="F711" s="2">
        <v>43.26</v>
      </c>
      <c r="G711" s="2">
        <v>92.03</v>
      </c>
      <c r="H711" s="2">
        <v>1687.14</v>
      </c>
      <c r="I711" s="2">
        <v>3373.89</v>
      </c>
      <c r="J711" s="2">
        <v>3589.17</v>
      </c>
      <c r="K711" s="2">
        <v>215.28</v>
      </c>
      <c r="L711" s="2">
        <v>0.06</v>
      </c>
    </row>
    <row r="712" spans="1:12" x14ac:dyDescent="0.25">
      <c r="A712" s="2">
        <v>10</v>
      </c>
      <c r="B712" s="2">
        <v>10165</v>
      </c>
      <c r="C712" s="2" t="s">
        <v>657</v>
      </c>
      <c r="D712" s="2">
        <v>48</v>
      </c>
      <c r="E712" s="2">
        <v>106.49</v>
      </c>
      <c r="F712" s="2">
        <v>68.290000000000006</v>
      </c>
      <c r="G712" s="2">
        <v>115.75</v>
      </c>
      <c r="H712" s="2">
        <v>3277.92</v>
      </c>
      <c r="I712" s="2">
        <v>5111.5200000000004</v>
      </c>
      <c r="J712" s="2">
        <v>5556</v>
      </c>
      <c r="K712" s="2">
        <v>444.48</v>
      </c>
      <c r="L712" s="2">
        <v>0.08</v>
      </c>
    </row>
    <row r="713" spans="1:12" x14ac:dyDescent="0.25">
      <c r="A713" s="2">
        <v>10</v>
      </c>
      <c r="B713" s="2">
        <v>10167</v>
      </c>
      <c r="C713" s="2" t="s">
        <v>597</v>
      </c>
      <c r="D713" s="2">
        <v>46</v>
      </c>
      <c r="E713" s="2">
        <v>62.16</v>
      </c>
      <c r="F713" s="2">
        <v>33.97</v>
      </c>
      <c r="G713" s="2">
        <v>72.28</v>
      </c>
      <c r="H713" s="2">
        <v>1562.62</v>
      </c>
      <c r="I713" s="2">
        <v>2859.36</v>
      </c>
      <c r="J713" s="2">
        <v>3324.88</v>
      </c>
      <c r="K713" s="2">
        <v>465.52</v>
      </c>
      <c r="L713" s="2">
        <v>0.14000000000000001</v>
      </c>
    </row>
    <row r="714" spans="1:12" x14ac:dyDescent="0.25">
      <c r="A714" s="2">
        <v>10</v>
      </c>
      <c r="B714" s="2">
        <v>10168</v>
      </c>
      <c r="C714" s="2" t="s">
        <v>641</v>
      </c>
      <c r="D714" s="2">
        <v>48</v>
      </c>
      <c r="E714" s="2">
        <v>68.099999999999994</v>
      </c>
      <c r="F714" s="2">
        <v>36.229999999999997</v>
      </c>
      <c r="G714" s="2">
        <v>72.45</v>
      </c>
      <c r="H714" s="2">
        <v>1739.04</v>
      </c>
      <c r="I714" s="2">
        <v>3268.8</v>
      </c>
      <c r="J714" s="2">
        <v>3477.6</v>
      </c>
      <c r="K714" s="2">
        <v>208.8</v>
      </c>
      <c r="L714" s="2">
        <v>0.06</v>
      </c>
    </row>
    <row r="715" spans="1:12" x14ac:dyDescent="0.25">
      <c r="A715" s="2">
        <v>10</v>
      </c>
      <c r="B715" s="2">
        <v>10169</v>
      </c>
      <c r="C715" s="2" t="s">
        <v>635</v>
      </c>
      <c r="D715" s="2">
        <v>48</v>
      </c>
      <c r="E715" s="2">
        <v>75.66</v>
      </c>
      <c r="F715" s="2">
        <v>34.17</v>
      </c>
      <c r="G715" s="2">
        <v>81.36</v>
      </c>
      <c r="H715" s="2">
        <v>1640.16</v>
      </c>
      <c r="I715" s="2">
        <v>3631.68</v>
      </c>
      <c r="J715" s="2">
        <v>3905.28</v>
      </c>
      <c r="K715" s="2">
        <v>273.60000000000002</v>
      </c>
      <c r="L715" s="2">
        <v>7.0000000000000007E-2</v>
      </c>
    </row>
    <row r="716" spans="1:12" x14ac:dyDescent="0.25">
      <c r="A716" s="2">
        <v>10</v>
      </c>
      <c r="B716" s="2">
        <v>10175</v>
      </c>
      <c r="C716" s="2" t="s">
        <v>678</v>
      </c>
      <c r="D716" s="2">
        <v>47</v>
      </c>
      <c r="E716" s="2">
        <v>102.92</v>
      </c>
      <c r="F716" s="2">
        <v>84.76</v>
      </c>
      <c r="G716" s="2">
        <v>121.08</v>
      </c>
      <c r="H716" s="2">
        <v>3983.72</v>
      </c>
      <c r="I716" s="2">
        <v>4837.24</v>
      </c>
      <c r="J716" s="2">
        <v>5690.76</v>
      </c>
      <c r="K716" s="2">
        <v>853.52</v>
      </c>
      <c r="L716" s="2">
        <v>0.15</v>
      </c>
    </row>
    <row r="717" spans="1:12" x14ac:dyDescent="0.25">
      <c r="A717" s="2">
        <v>10</v>
      </c>
      <c r="B717" s="2">
        <v>10176</v>
      </c>
      <c r="C717" s="2" t="s">
        <v>692</v>
      </c>
      <c r="D717" s="2">
        <v>20</v>
      </c>
      <c r="E717" s="2">
        <v>139.16999999999999</v>
      </c>
      <c r="F717" s="2">
        <v>101.51</v>
      </c>
      <c r="G717" s="2">
        <v>163.72999999999999</v>
      </c>
      <c r="H717" s="2">
        <v>2030.2</v>
      </c>
      <c r="I717" s="2">
        <v>2783.4</v>
      </c>
      <c r="J717" s="2">
        <v>3274.6</v>
      </c>
      <c r="K717" s="2">
        <v>491.2</v>
      </c>
      <c r="L717" s="2">
        <v>0.15</v>
      </c>
    </row>
    <row r="718" spans="1:12" x14ac:dyDescent="0.25">
      <c r="A718" s="2">
        <v>10</v>
      </c>
      <c r="B718" s="2">
        <v>10177</v>
      </c>
      <c r="C718" s="2" t="s">
        <v>588</v>
      </c>
      <c r="D718" s="2">
        <v>31</v>
      </c>
      <c r="E718" s="2">
        <v>77.95</v>
      </c>
      <c r="F718" s="2">
        <v>43.3</v>
      </c>
      <c r="G718" s="2">
        <v>86.61</v>
      </c>
      <c r="H718" s="2">
        <v>1342.3</v>
      </c>
      <c r="I718" s="2">
        <v>2416.4499999999998</v>
      </c>
      <c r="J718" s="2">
        <v>2684.91</v>
      </c>
      <c r="K718" s="2">
        <v>268.45999999999998</v>
      </c>
      <c r="L718" s="2">
        <v>0.1</v>
      </c>
    </row>
    <row r="719" spans="1:12" x14ac:dyDescent="0.25">
      <c r="A719" s="2">
        <v>10</v>
      </c>
      <c r="B719" s="2">
        <v>10178</v>
      </c>
      <c r="C719" s="2" t="s">
        <v>671</v>
      </c>
      <c r="D719" s="2">
        <v>41</v>
      </c>
      <c r="E719" s="2">
        <v>70.540000000000006</v>
      </c>
      <c r="F719" s="2">
        <v>51.61</v>
      </c>
      <c r="G719" s="2">
        <v>86.02</v>
      </c>
      <c r="H719" s="2">
        <v>2116.0100000000002</v>
      </c>
      <c r="I719" s="2">
        <v>2892.14</v>
      </c>
      <c r="J719" s="2">
        <v>3526.82</v>
      </c>
      <c r="K719" s="2">
        <v>634.67999999999995</v>
      </c>
      <c r="L719" s="2">
        <v>0.18</v>
      </c>
    </row>
    <row r="720" spans="1:12" x14ac:dyDescent="0.25">
      <c r="A720" s="2">
        <v>10</v>
      </c>
      <c r="B720" s="2">
        <v>10180</v>
      </c>
      <c r="C720" s="2" t="s">
        <v>665</v>
      </c>
      <c r="D720" s="2">
        <v>48</v>
      </c>
      <c r="E720" s="2">
        <v>98.05</v>
      </c>
      <c r="F720" s="2">
        <v>60.86</v>
      </c>
      <c r="G720" s="2">
        <v>112.7</v>
      </c>
      <c r="H720" s="2">
        <v>2921.28</v>
      </c>
      <c r="I720" s="2">
        <v>4706.3999999999996</v>
      </c>
      <c r="J720" s="2">
        <v>5409.6</v>
      </c>
      <c r="K720" s="2">
        <v>703.2</v>
      </c>
      <c r="L720" s="2">
        <v>0.13</v>
      </c>
    </row>
    <row r="721" spans="1:12" x14ac:dyDescent="0.25">
      <c r="A721" s="2">
        <v>10</v>
      </c>
      <c r="B721" s="2">
        <v>10181</v>
      </c>
      <c r="C721" s="2" t="s">
        <v>644</v>
      </c>
      <c r="D721" s="2">
        <v>22</v>
      </c>
      <c r="E721" s="2">
        <v>74.69</v>
      </c>
      <c r="F721" s="2">
        <v>53.9</v>
      </c>
      <c r="G721" s="2">
        <v>77</v>
      </c>
      <c r="H721" s="2">
        <v>1185.8</v>
      </c>
      <c r="I721" s="2">
        <v>1643.18</v>
      </c>
      <c r="J721" s="2">
        <v>1694</v>
      </c>
      <c r="K721" s="2">
        <v>50.82</v>
      </c>
      <c r="L721" s="2">
        <v>0.03</v>
      </c>
    </row>
    <row r="722" spans="1:12" x14ac:dyDescent="0.25">
      <c r="A722" s="2">
        <v>10</v>
      </c>
      <c r="B722" s="2">
        <v>10182</v>
      </c>
      <c r="C722" s="2" t="s">
        <v>680</v>
      </c>
      <c r="D722" s="2">
        <v>44</v>
      </c>
      <c r="E722" s="2">
        <v>159.80000000000001</v>
      </c>
      <c r="F722" s="2">
        <v>86.7</v>
      </c>
      <c r="G722" s="2">
        <v>170</v>
      </c>
      <c r="H722" s="2">
        <v>3814.8</v>
      </c>
      <c r="I722" s="2">
        <v>7031.2</v>
      </c>
      <c r="J722" s="2">
        <v>7480</v>
      </c>
      <c r="K722" s="2">
        <v>448.8</v>
      </c>
      <c r="L722" s="2">
        <v>0.06</v>
      </c>
    </row>
    <row r="723" spans="1:12" x14ac:dyDescent="0.25">
      <c r="A723" s="2">
        <v>10</v>
      </c>
      <c r="B723" s="2">
        <v>10183</v>
      </c>
      <c r="C723" s="2" t="s">
        <v>663</v>
      </c>
      <c r="D723" s="2">
        <v>22</v>
      </c>
      <c r="E723" s="2">
        <v>90.06</v>
      </c>
      <c r="F723" s="2">
        <v>60.74</v>
      </c>
      <c r="G723" s="2">
        <v>104.72</v>
      </c>
      <c r="H723" s="2">
        <v>1336.28</v>
      </c>
      <c r="I723" s="2">
        <v>1981.32</v>
      </c>
      <c r="J723" s="2">
        <v>2303.84</v>
      </c>
      <c r="K723" s="2">
        <v>322.52</v>
      </c>
      <c r="L723" s="2">
        <v>0.14000000000000001</v>
      </c>
    </row>
    <row r="724" spans="1:12" x14ac:dyDescent="0.25">
      <c r="A724" s="2">
        <v>10</v>
      </c>
      <c r="B724" s="2">
        <v>10184</v>
      </c>
      <c r="C724" s="2" t="s">
        <v>592</v>
      </c>
      <c r="D724" s="2">
        <v>28</v>
      </c>
      <c r="E724" s="2">
        <v>165.95</v>
      </c>
      <c r="F724" s="2">
        <v>77.900000000000006</v>
      </c>
      <c r="G724" s="2">
        <v>169.34</v>
      </c>
      <c r="H724" s="2">
        <v>2181.1999999999998</v>
      </c>
      <c r="I724" s="2">
        <v>4646.6000000000004</v>
      </c>
      <c r="J724" s="2">
        <v>4741.5200000000004</v>
      </c>
      <c r="K724" s="2">
        <v>94.92</v>
      </c>
      <c r="L724" s="2">
        <v>0.02</v>
      </c>
    </row>
    <row r="725" spans="1:12" x14ac:dyDescent="0.25">
      <c r="A725" s="2">
        <v>10</v>
      </c>
      <c r="B725" s="2">
        <v>10185</v>
      </c>
      <c r="C725" s="2" t="s">
        <v>588</v>
      </c>
      <c r="D725" s="2">
        <v>30</v>
      </c>
      <c r="E725" s="2">
        <v>79.680000000000007</v>
      </c>
      <c r="F725" s="2">
        <v>43.3</v>
      </c>
      <c r="G725" s="2">
        <v>86.61</v>
      </c>
      <c r="H725" s="2">
        <v>1299</v>
      </c>
      <c r="I725" s="2">
        <v>2390.4</v>
      </c>
      <c r="J725" s="2">
        <v>2598.3000000000002</v>
      </c>
      <c r="K725" s="2">
        <v>207.9</v>
      </c>
      <c r="L725" s="2">
        <v>0.08</v>
      </c>
    </row>
    <row r="726" spans="1:12" x14ac:dyDescent="0.25">
      <c r="A726" s="2">
        <v>10</v>
      </c>
      <c r="B726" s="2">
        <v>10187</v>
      </c>
      <c r="C726" s="2" t="s">
        <v>662</v>
      </c>
      <c r="D726" s="2">
        <v>43</v>
      </c>
      <c r="E726" s="2">
        <v>55.96</v>
      </c>
      <c r="F726" s="2">
        <v>29.34</v>
      </c>
      <c r="G726" s="2">
        <v>68.239999999999995</v>
      </c>
      <c r="H726" s="2">
        <v>1261.6199999999999</v>
      </c>
      <c r="I726" s="2">
        <v>2406.2800000000002</v>
      </c>
      <c r="J726" s="2">
        <v>2934.32</v>
      </c>
      <c r="K726" s="2">
        <v>528.04</v>
      </c>
      <c r="L726" s="2">
        <v>0.18</v>
      </c>
    </row>
    <row r="727" spans="1:12" x14ac:dyDescent="0.25">
      <c r="A727" s="2">
        <v>10</v>
      </c>
      <c r="B727" s="2">
        <v>10192</v>
      </c>
      <c r="C727" s="2" t="s">
        <v>658</v>
      </c>
      <c r="D727" s="2">
        <v>47</v>
      </c>
      <c r="E727" s="2">
        <v>128.03</v>
      </c>
      <c r="F727" s="2">
        <v>93.89</v>
      </c>
      <c r="G727" s="2">
        <v>142.25</v>
      </c>
      <c r="H727" s="2">
        <v>4412.83</v>
      </c>
      <c r="I727" s="2">
        <v>6017.41</v>
      </c>
      <c r="J727" s="2">
        <v>6685.75</v>
      </c>
      <c r="K727" s="2">
        <v>668.34</v>
      </c>
      <c r="L727" s="2">
        <v>0.1</v>
      </c>
    </row>
    <row r="728" spans="1:12" x14ac:dyDescent="0.25">
      <c r="A728" s="2">
        <v>10</v>
      </c>
      <c r="B728" s="2">
        <v>10193</v>
      </c>
      <c r="C728" s="2" t="s">
        <v>600</v>
      </c>
      <c r="D728" s="2">
        <v>26</v>
      </c>
      <c r="E728" s="2">
        <v>32.19</v>
      </c>
      <c r="F728" s="2">
        <v>22.57</v>
      </c>
      <c r="G728" s="2">
        <v>33.19</v>
      </c>
      <c r="H728" s="2">
        <v>586.82000000000005</v>
      </c>
      <c r="I728" s="2">
        <v>836.94</v>
      </c>
      <c r="J728" s="2">
        <v>862.94</v>
      </c>
      <c r="K728" s="2">
        <v>26</v>
      </c>
      <c r="L728" s="2">
        <v>0.03</v>
      </c>
    </row>
    <row r="729" spans="1:12" x14ac:dyDescent="0.25">
      <c r="A729" s="2">
        <v>10</v>
      </c>
      <c r="B729" s="2">
        <v>10194</v>
      </c>
      <c r="C729" s="2" t="s">
        <v>596</v>
      </c>
      <c r="D729" s="2">
        <v>21</v>
      </c>
      <c r="E729" s="2">
        <v>103.84</v>
      </c>
      <c r="F729" s="2">
        <v>58.33</v>
      </c>
      <c r="G729" s="2">
        <v>116.67</v>
      </c>
      <c r="H729" s="2">
        <v>1224.93</v>
      </c>
      <c r="I729" s="2">
        <v>2180.64</v>
      </c>
      <c r="J729" s="2">
        <v>2450.0700000000002</v>
      </c>
      <c r="K729" s="2">
        <v>269.43</v>
      </c>
      <c r="L729" s="2">
        <v>0.11</v>
      </c>
    </row>
    <row r="730" spans="1:12" x14ac:dyDescent="0.25">
      <c r="A730" s="2">
        <v>10</v>
      </c>
      <c r="B730" s="2">
        <v>10195</v>
      </c>
      <c r="C730" s="2" t="s">
        <v>592</v>
      </c>
      <c r="D730" s="2">
        <v>50</v>
      </c>
      <c r="E730" s="2">
        <v>150.71</v>
      </c>
      <c r="F730" s="2">
        <v>77.900000000000006</v>
      </c>
      <c r="G730" s="2">
        <v>169.34</v>
      </c>
      <c r="H730" s="2">
        <v>3895</v>
      </c>
      <c r="I730" s="2">
        <v>7535.5</v>
      </c>
      <c r="J730" s="2">
        <v>8467</v>
      </c>
      <c r="K730" s="2">
        <v>931.5</v>
      </c>
      <c r="L730" s="2">
        <v>0.11</v>
      </c>
    </row>
    <row r="731" spans="1:12" x14ac:dyDescent="0.25">
      <c r="A731" s="2">
        <v>10</v>
      </c>
      <c r="B731" s="2">
        <v>10203</v>
      </c>
      <c r="C731" s="2" t="s">
        <v>666</v>
      </c>
      <c r="D731" s="2">
        <v>32</v>
      </c>
      <c r="E731" s="2">
        <v>127.88</v>
      </c>
      <c r="F731" s="2">
        <v>73.489999999999995</v>
      </c>
      <c r="G731" s="2">
        <v>146.99</v>
      </c>
      <c r="H731" s="2">
        <v>2351.6799999999998</v>
      </c>
      <c r="I731" s="2">
        <v>4092.16</v>
      </c>
      <c r="J731" s="2">
        <v>4703.68</v>
      </c>
      <c r="K731" s="2">
        <v>611.52</v>
      </c>
      <c r="L731" s="2">
        <v>0.13</v>
      </c>
    </row>
    <row r="732" spans="1:12" x14ac:dyDescent="0.25">
      <c r="A732" s="2">
        <v>10</v>
      </c>
      <c r="B732" s="2">
        <v>10204</v>
      </c>
      <c r="C732" s="2" t="s">
        <v>607</v>
      </c>
      <c r="D732" s="2">
        <v>20</v>
      </c>
      <c r="E732" s="2">
        <v>69.819999999999993</v>
      </c>
      <c r="F732" s="2">
        <v>49.24</v>
      </c>
      <c r="G732" s="2">
        <v>73.489999999999995</v>
      </c>
      <c r="H732" s="2">
        <v>984.8</v>
      </c>
      <c r="I732" s="2">
        <v>1396.4</v>
      </c>
      <c r="J732" s="2">
        <v>1469.8</v>
      </c>
      <c r="K732" s="2">
        <v>73.400000000000006</v>
      </c>
      <c r="L732" s="2">
        <v>0.05</v>
      </c>
    </row>
    <row r="733" spans="1:12" x14ac:dyDescent="0.25">
      <c r="A733" s="2">
        <v>10</v>
      </c>
      <c r="B733" s="2">
        <v>10206</v>
      </c>
      <c r="C733" s="2" t="s">
        <v>638</v>
      </c>
      <c r="D733" s="2">
        <v>33</v>
      </c>
      <c r="E733" s="2">
        <v>95.44</v>
      </c>
      <c r="F733" s="2">
        <v>57.46</v>
      </c>
      <c r="G733" s="2">
        <v>97.39</v>
      </c>
      <c r="H733" s="2">
        <v>1896.18</v>
      </c>
      <c r="I733" s="2">
        <v>3149.52</v>
      </c>
      <c r="J733" s="2">
        <v>3213.87</v>
      </c>
      <c r="K733" s="2">
        <v>64.349999999999994</v>
      </c>
      <c r="L733" s="2">
        <v>0.02</v>
      </c>
    </row>
    <row r="734" spans="1:12" x14ac:dyDescent="0.25">
      <c r="A734" s="2">
        <v>10</v>
      </c>
      <c r="B734" s="2">
        <v>10207</v>
      </c>
      <c r="C734" s="2" t="s">
        <v>586</v>
      </c>
      <c r="D734" s="2">
        <v>43</v>
      </c>
      <c r="E734" s="2">
        <v>109.23</v>
      </c>
      <c r="F734" s="2">
        <v>74.86</v>
      </c>
      <c r="G734" s="2">
        <v>122.73</v>
      </c>
      <c r="H734" s="2">
        <v>3218.98</v>
      </c>
      <c r="I734" s="2">
        <v>4696.8900000000003</v>
      </c>
      <c r="J734" s="2">
        <v>5277.39</v>
      </c>
      <c r="K734" s="2">
        <v>580.5</v>
      </c>
      <c r="L734" s="2">
        <v>0.11</v>
      </c>
    </row>
    <row r="735" spans="1:12" x14ac:dyDescent="0.25">
      <c r="A735" s="2">
        <v>10</v>
      </c>
      <c r="B735" s="2">
        <v>10208</v>
      </c>
      <c r="C735" s="2" t="s">
        <v>588</v>
      </c>
      <c r="D735" s="2">
        <v>40</v>
      </c>
      <c r="E735" s="2">
        <v>73.62</v>
      </c>
      <c r="F735" s="2">
        <v>43.3</v>
      </c>
      <c r="G735" s="2">
        <v>86.61</v>
      </c>
      <c r="H735" s="2">
        <v>1732</v>
      </c>
      <c r="I735" s="2">
        <v>2944.8</v>
      </c>
      <c r="J735" s="2">
        <v>3464.4</v>
      </c>
      <c r="K735" s="2">
        <v>519.6</v>
      </c>
      <c r="L735" s="2">
        <v>0.15</v>
      </c>
    </row>
    <row r="736" spans="1:12" x14ac:dyDescent="0.25">
      <c r="A736" s="2">
        <v>10</v>
      </c>
      <c r="B736" s="2">
        <v>10210</v>
      </c>
      <c r="C736" s="2" t="s">
        <v>595</v>
      </c>
      <c r="D736" s="2">
        <v>39</v>
      </c>
      <c r="E736" s="2">
        <v>57.1</v>
      </c>
      <c r="F736" s="2">
        <v>33.020000000000003</v>
      </c>
      <c r="G736" s="2">
        <v>68.790000000000006</v>
      </c>
      <c r="H736" s="2">
        <v>1287.78</v>
      </c>
      <c r="I736" s="2">
        <v>2226.9</v>
      </c>
      <c r="J736" s="2">
        <v>2682.81</v>
      </c>
      <c r="K736" s="2">
        <v>455.91</v>
      </c>
      <c r="L736" s="2">
        <v>0.17</v>
      </c>
    </row>
    <row r="737" spans="1:12" x14ac:dyDescent="0.25">
      <c r="A737" s="2">
        <v>10</v>
      </c>
      <c r="B737" s="2">
        <v>10211</v>
      </c>
      <c r="C737" s="2" t="s">
        <v>635</v>
      </c>
      <c r="D737" s="2">
        <v>40</v>
      </c>
      <c r="E737" s="2">
        <v>70.78</v>
      </c>
      <c r="F737" s="2">
        <v>34.17</v>
      </c>
      <c r="G737" s="2">
        <v>81.36</v>
      </c>
      <c r="H737" s="2">
        <v>1366.8</v>
      </c>
      <c r="I737" s="2">
        <v>2831.2</v>
      </c>
      <c r="J737" s="2">
        <v>3254.4</v>
      </c>
      <c r="K737" s="2">
        <v>423.2</v>
      </c>
      <c r="L737" s="2">
        <v>0.13</v>
      </c>
    </row>
    <row r="738" spans="1:12" x14ac:dyDescent="0.25">
      <c r="A738" s="2">
        <v>10</v>
      </c>
      <c r="B738" s="2">
        <v>10212</v>
      </c>
      <c r="C738" s="2" t="s">
        <v>676</v>
      </c>
      <c r="D738" s="2">
        <v>29</v>
      </c>
      <c r="E738" s="2">
        <v>117.48</v>
      </c>
      <c r="F738" s="2">
        <v>83.51</v>
      </c>
      <c r="G738" s="2">
        <v>141.54</v>
      </c>
      <c r="H738" s="2">
        <v>2421.79</v>
      </c>
      <c r="I738" s="2">
        <v>3406.92</v>
      </c>
      <c r="J738" s="2">
        <v>4104.66</v>
      </c>
      <c r="K738" s="2">
        <v>697.74</v>
      </c>
      <c r="L738" s="2">
        <v>0.17</v>
      </c>
    </row>
    <row r="739" spans="1:12" x14ac:dyDescent="0.25">
      <c r="A739" s="2">
        <v>10</v>
      </c>
      <c r="B739" s="2">
        <v>10215</v>
      </c>
      <c r="C739" s="2" t="s">
        <v>655</v>
      </c>
      <c r="D739" s="2">
        <v>27</v>
      </c>
      <c r="E739" s="2">
        <v>92.47</v>
      </c>
      <c r="F739" s="2">
        <v>60.62</v>
      </c>
      <c r="G739" s="2">
        <v>102.74</v>
      </c>
      <c r="H739" s="2">
        <v>1636.74</v>
      </c>
      <c r="I739" s="2">
        <v>2496.69</v>
      </c>
      <c r="J739" s="2">
        <v>2773.98</v>
      </c>
      <c r="K739" s="2">
        <v>277.29000000000002</v>
      </c>
      <c r="L739" s="2">
        <v>0.1</v>
      </c>
    </row>
    <row r="740" spans="1:12" x14ac:dyDescent="0.25">
      <c r="A740" s="2">
        <v>10</v>
      </c>
      <c r="B740" s="2">
        <v>10222</v>
      </c>
      <c r="C740" s="2" t="s">
        <v>671</v>
      </c>
      <c r="D740" s="2">
        <v>49</v>
      </c>
      <c r="E740" s="2">
        <v>79.14</v>
      </c>
      <c r="F740" s="2">
        <v>51.61</v>
      </c>
      <c r="G740" s="2">
        <v>86.02</v>
      </c>
      <c r="H740" s="2">
        <v>2528.89</v>
      </c>
      <c r="I740" s="2">
        <v>3877.86</v>
      </c>
      <c r="J740" s="2">
        <v>4214.9799999999996</v>
      </c>
      <c r="K740" s="2">
        <v>337.12</v>
      </c>
      <c r="L740" s="2">
        <v>0.08</v>
      </c>
    </row>
    <row r="741" spans="1:12" x14ac:dyDescent="0.25">
      <c r="A741" s="2">
        <v>10</v>
      </c>
      <c r="B741" s="2">
        <v>10223</v>
      </c>
      <c r="C741" s="2" t="s">
        <v>641</v>
      </c>
      <c r="D741" s="2">
        <v>23</v>
      </c>
      <c r="E741" s="2">
        <v>68.099999999999994</v>
      </c>
      <c r="F741" s="2">
        <v>36.229999999999997</v>
      </c>
      <c r="G741" s="2">
        <v>72.45</v>
      </c>
      <c r="H741" s="2">
        <v>833.29</v>
      </c>
      <c r="I741" s="2">
        <v>1566.3</v>
      </c>
      <c r="J741" s="2">
        <v>1666.35</v>
      </c>
      <c r="K741" s="2">
        <v>100.05</v>
      </c>
      <c r="L741" s="2">
        <v>0.06</v>
      </c>
    </row>
    <row r="742" spans="1:12" x14ac:dyDescent="0.25">
      <c r="A742" s="2">
        <v>10</v>
      </c>
      <c r="B742" s="2">
        <v>10225</v>
      </c>
      <c r="C742" s="2" t="s">
        <v>632</v>
      </c>
      <c r="D742" s="2">
        <v>37</v>
      </c>
      <c r="E742" s="2">
        <v>64.64</v>
      </c>
      <c r="F742" s="2">
        <v>31.92</v>
      </c>
      <c r="G742" s="2">
        <v>79.8</v>
      </c>
      <c r="H742" s="2">
        <v>1181.04</v>
      </c>
      <c r="I742" s="2">
        <v>2391.6799999999998</v>
      </c>
      <c r="J742" s="2">
        <v>2952.6</v>
      </c>
      <c r="K742" s="2">
        <v>560.91999999999996</v>
      </c>
      <c r="L742" s="2">
        <v>0.19</v>
      </c>
    </row>
    <row r="743" spans="1:12" x14ac:dyDescent="0.25">
      <c r="A743" s="2">
        <v>10</v>
      </c>
      <c r="B743" s="2">
        <v>10227</v>
      </c>
      <c r="C743" s="2" t="s">
        <v>680</v>
      </c>
      <c r="D743" s="2">
        <v>26</v>
      </c>
      <c r="E743" s="2">
        <v>136</v>
      </c>
      <c r="F743" s="2">
        <v>86.7</v>
      </c>
      <c r="G743" s="2">
        <v>170</v>
      </c>
      <c r="H743" s="2">
        <v>2254.1999999999998</v>
      </c>
      <c r="I743" s="2">
        <v>3536</v>
      </c>
      <c r="J743" s="2">
        <v>4420</v>
      </c>
      <c r="K743" s="2">
        <v>884</v>
      </c>
      <c r="L743" s="2">
        <v>0.2</v>
      </c>
    </row>
    <row r="744" spans="1:12" x14ac:dyDescent="0.25">
      <c r="A744" s="2">
        <v>10</v>
      </c>
      <c r="B744" s="2">
        <v>10229</v>
      </c>
      <c r="C744" s="2" t="s">
        <v>678</v>
      </c>
      <c r="D744" s="2">
        <v>41</v>
      </c>
      <c r="E744" s="2">
        <v>119.87</v>
      </c>
      <c r="F744" s="2">
        <v>84.76</v>
      </c>
      <c r="G744" s="2">
        <v>121.08</v>
      </c>
      <c r="H744" s="2">
        <v>3475.16</v>
      </c>
      <c r="I744" s="2">
        <v>4914.67</v>
      </c>
      <c r="J744" s="2">
        <v>4964.28</v>
      </c>
      <c r="K744" s="2">
        <v>49.61</v>
      </c>
      <c r="L744" s="2">
        <v>0.01</v>
      </c>
    </row>
    <row r="745" spans="1:12" x14ac:dyDescent="0.25">
      <c r="A745" s="2">
        <v>10</v>
      </c>
      <c r="B745" s="2">
        <v>10235</v>
      </c>
      <c r="C745" s="2" t="s">
        <v>591</v>
      </c>
      <c r="D745" s="2">
        <v>38</v>
      </c>
      <c r="E745" s="2">
        <v>92.74</v>
      </c>
      <c r="F745" s="2">
        <v>68.8</v>
      </c>
      <c r="G745" s="2">
        <v>99.72</v>
      </c>
      <c r="H745" s="2">
        <v>2614.4</v>
      </c>
      <c r="I745" s="2">
        <v>3524.12</v>
      </c>
      <c r="J745" s="2">
        <v>3789.36</v>
      </c>
      <c r="K745" s="2">
        <v>265.24</v>
      </c>
      <c r="L745" s="2">
        <v>7.0000000000000007E-2</v>
      </c>
    </row>
    <row r="746" spans="1:12" x14ac:dyDescent="0.25">
      <c r="A746" s="2">
        <v>10</v>
      </c>
      <c r="B746" s="2">
        <v>10241</v>
      </c>
      <c r="C746" s="2" t="s">
        <v>664</v>
      </c>
      <c r="D746" s="2">
        <v>21</v>
      </c>
      <c r="E746" s="2">
        <v>47.29</v>
      </c>
      <c r="F746" s="2">
        <v>29.18</v>
      </c>
      <c r="G746" s="2">
        <v>50.31</v>
      </c>
      <c r="H746" s="2">
        <v>612.78</v>
      </c>
      <c r="I746" s="2">
        <v>993.09</v>
      </c>
      <c r="J746" s="2">
        <v>1056.51</v>
      </c>
      <c r="K746" s="2">
        <v>63.42</v>
      </c>
      <c r="L746" s="2">
        <v>0.06</v>
      </c>
    </row>
    <row r="747" spans="1:12" x14ac:dyDescent="0.25">
      <c r="A747" s="2">
        <v>10</v>
      </c>
      <c r="B747" s="2">
        <v>10246</v>
      </c>
      <c r="C747" s="2" t="s">
        <v>629</v>
      </c>
      <c r="D747" s="2">
        <v>29</v>
      </c>
      <c r="E747" s="2">
        <v>118.84</v>
      </c>
      <c r="F747" s="2">
        <v>61.34</v>
      </c>
      <c r="G747" s="2">
        <v>127.79</v>
      </c>
      <c r="H747" s="2">
        <v>1778.86</v>
      </c>
      <c r="I747" s="2">
        <v>3446.36</v>
      </c>
      <c r="J747" s="2">
        <v>3705.91</v>
      </c>
      <c r="K747" s="2">
        <v>259.55</v>
      </c>
      <c r="L747" s="2">
        <v>7.0000000000000007E-2</v>
      </c>
    </row>
    <row r="748" spans="1:12" x14ac:dyDescent="0.25">
      <c r="A748" s="2">
        <v>10</v>
      </c>
      <c r="B748" s="2">
        <v>10250</v>
      </c>
      <c r="C748" s="2" t="s">
        <v>598</v>
      </c>
      <c r="D748" s="2">
        <v>44</v>
      </c>
      <c r="E748" s="2">
        <v>76</v>
      </c>
      <c r="F748" s="2">
        <v>54.4</v>
      </c>
      <c r="G748" s="2">
        <v>80</v>
      </c>
      <c r="H748" s="2">
        <v>2393.6</v>
      </c>
      <c r="I748" s="2">
        <v>3344</v>
      </c>
      <c r="J748" s="2">
        <v>3520</v>
      </c>
      <c r="K748" s="2">
        <v>176</v>
      </c>
      <c r="L748" s="2">
        <v>0.05</v>
      </c>
    </row>
    <row r="749" spans="1:12" x14ac:dyDescent="0.25">
      <c r="A749" s="2">
        <v>10</v>
      </c>
      <c r="B749" s="2">
        <v>10253</v>
      </c>
      <c r="C749" s="2" t="s">
        <v>624</v>
      </c>
      <c r="D749" s="2">
        <v>41</v>
      </c>
      <c r="E749" s="2">
        <v>109.4</v>
      </c>
      <c r="F749" s="2">
        <v>58.73</v>
      </c>
      <c r="G749" s="2">
        <v>115.16</v>
      </c>
      <c r="H749" s="2">
        <v>2407.9299999999998</v>
      </c>
      <c r="I749" s="2">
        <v>4485.3999999999996</v>
      </c>
      <c r="J749" s="2">
        <v>4721.5600000000004</v>
      </c>
      <c r="K749" s="2">
        <v>236.16</v>
      </c>
      <c r="L749" s="2">
        <v>0.05</v>
      </c>
    </row>
    <row r="750" spans="1:12" x14ac:dyDescent="0.25">
      <c r="A750" s="2">
        <v>10</v>
      </c>
      <c r="B750" s="2">
        <v>10254</v>
      </c>
      <c r="C750" s="2" t="s">
        <v>654</v>
      </c>
      <c r="D750" s="2">
        <v>42</v>
      </c>
      <c r="E750" s="2">
        <v>69.34</v>
      </c>
      <c r="F750" s="2">
        <v>50.51</v>
      </c>
      <c r="G750" s="2">
        <v>85.61</v>
      </c>
      <c r="H750" s="2">
        <v>2121.42</v>
      </c>
      <c r="I750" s="2">
        <v>2912.28</v>
      </c>
      <c r="J750" s="2">
        <v>3595.62</v>
      </c>
      <c r="K750" s="2">
        <v>683.34</v>
      </c>
      <c r="L750" s="2">
        <v>0.19</v>
      </c>
    </row>
    <row r="751" spans="1:12" x14ac:dyDescent="0.25">
      <c r="A751" s="2">
        <v>10</v>
      </c>
      <c r="B751" s="2">
        <v>10259</v>
      </c>
      <c r="C751" s="2" t="s">
        <v>609</v>
      </c>
      <c r="D751" s="2">
        <v>30</v>
      </c>
      <c r="E751" s="2">
        <v>59.55</v>
      </c>
      <c r="F751" s="2">
        <v>24.92</v>
      </c>
      <c r="G751" s="2">
        <v>60.77</v>
      </c>
      <c r="H751" s="2">
        <v>747.6</v>
      </c>
      <c r="I751" s="2">
        <v>1786.5</v>
      </c>
      <c r="J751" s="2">
        <v>1823.1</v>
      </c>
      <c r="K751" s="2">
        <v>36.6</v>
      </c>
      <c r="L751" s="2">
        <v>0.02</v>
      </c>
    </row>
    <row r="752" spans="1:12" x14ac:dyDescent="0.25">
      <c r="A752" s="2">
        <v>10</v>
      </c>
      <c r="B752" s="2">
        <v>10260</v>
      </c>
      <c r="C752" s="2" t="s">
        <v>653</v>
      </c>
      <c r="D752" s="2">
        <v>23</v>
      </c>
      <c r="E752" s="2">
        <v>117.1</v>
      </c>
      <c r="F752" s="2">
        <v>69.78</v>
      </c>
      <c r="G752" s="2">
        <v>118.28</v>
      </c>
      <c r="H752" s="2">
        <v>1604.94</v>
      </c>
      <c r="I752" s="2">
        <v>2693.3</v>
      </c>
      <c r="J752" s="2">
        <v>2720.44</v>
      </c>
      <c r="K752" s="2">
        <v>27.14</v>
      </c>
      <c r="L752" s="2">
        <v>0.01</v>
      </c>
    </row>
    <row r="753" spans="1:12" x14ac:dyDescent="0.25">
      <c r="A753" s="2">
        <v>10</v>
      </c>
      <c r="B753" s="2">
        <v>10262</v>
      </c>
      <c r="C753" s="2" t="s">
        <v>682</v>
      </c>
      <c r="D753" s="2">
        <v>24</v>
      </c>
      <c r="E753" s="2">
        <v>63.71</v>
      </c>
      <c r="F753" s="2">
        <v>34.25</v>
      </c>
      <c r="G753" s="2">
        <v>68.510000000000005</v>
      </c>
      <c r="H753" s="2">
        <v>822</v>
      </c>
      <c r="I753" s="2">
        <v>1529.04</v>
      </c>
      <c r="J753" s="2">
        <v>1644.24</v>
      </c>
      <c r="K753" s="2">
        <v>115.2</v>
      </c>
      <c r="L753" s="2">
        <v>7.0000000000000007E-2</v>
      </c>
    </row>
    <row r="754" spans="1:12" x14ac:dyDescent="0.25">
      <c r="A754" s="2">
        <v>10</v>
      </c>
      <c r="B754" s="2">
        <v>10263</v>
      </c>
      <c r="C754" s="2" t="s">
        <v>640</v>
      </c>
      <c r="D754" s="2">
        <v>33</v>
      </c>
      <c r="E754" s="2">
        <v>67.58</v>
      </c>
      <c r="F754" s="2">
        <v>49</v>
      </c>
      <c r="G754" s="2">
        <v>84.48</v>
      </c>
      <c r="H754" s="2">
        <v>1617</v>
      </c>
      <c r="I754" s="2">
        <v>2230.14</v>
      </c>
      <c r="J754" s="2">
        <v>2787.84</v>
      </c>
      <c r="K754" s="2">
        <v>557.70000000000005</v>
      </c>
      <c r="L754" s="2">
        <v>0.2</v>
      </c>
    </row>
    <row r="755" spans="1:12" x14ac:dyDescent="0.25">
      <c r="A755" s="2">
        <v>10</v>
      </c>
      <c r="B755" s="2">
        <v>10268</v>
      </c>
      <c r="C755" s="2" t="s">
        <v>680</v>
      </c>
      <c r="D755" s="2">
        <v>34</v>
      </c>
      <c r="E755" s="2">
        <v>164.9</v>
      </c>
      <c r="F755" s="2">
        <v>86.7</v>
      </c>
      <c r="G755" s="2">
        <v>170</v>
      </c>
      <c r="H755" s="2">
        <v>2947.8</v>
      </c>
      <c r="I755" s="2">
        <v>5606.6</v>
      </c>
      <c r="J755" s="2">
        <v>5780</v>
      </c>
      <c r="K755" s="2">
        <v>173.4</v>
      </c>
      <c r="L755" s="2">
        <v>0.03</v>
      </c>
    </row>
    <row r="756" spans="1:12" x14ac:dyDescent="0.25">
      <c r="A756" s="2">
        <v>10</v>
      </c>
      <c r="B756" s="2">
        <v>10270</v>
      </c>
      <c r="C756" s="2" t="s">
        <v>608</v>
      </c>
      <c r="D756" s="2">
        <v>31</v>
      </c>
      <c r="E756" s="2">
        <v>81.05</v>
      </c>
      <c r="F756" s="2">
        <v>60.78</v>
      </c>
      <c r="G756" s="2">
        <v>101.31</v>
      </c>
      <c r="H756" s="2">
        <v>1884.18</v>
      </c>
      <c r="I756" s="2">
        <v>2512.5500000000002</v>
      </c>
      <c r="J756" s="2">
        <v>3140.61</v>
      </c>
      <c r="K756" s="2">
        <v>628.05999999999995</v>
      </c>
      <c r="L756" s="2">
        <v>0.2</v>
      </c>
    </row>
    <row r="757" spans="1:12" x14ac:dyDescent="0.25">
      <c r="A757" s="2">
        <v>10</v>
      </c>
      <c r="B757" s="2">
        <v>10271</v>
      </c>
      <c r="C757" s="2" t="s">
        <v>629</v>
      </c>
      <c r="D757" s="2">
        <v>43</v>
      </c>
      <c r="E757" s="2">
        <v>122.68</v>
      </c>
      <c r="F757" s="2">
        <v>61.34</v>
      </c>
      <c r="G757" s="2">
        <v>127.79</v>
      </c>
      <c r="H757" s="2">
        <v>2637.62</v>
      </c>
      <c r="I757" s="2">
        <v>5275.24</v>
      </c>
      <c r="J757" s="2">
        <v>5494.97</v>
      </c>
      <c r="K757" s="2">
        <v>219.73</v>
      </c>
      <c r="L757" s="2">
        <v>0.04</v>
      </c>
    </row>
    <row r="758" spans="1:12" x14ac:dyDescent="0.25">
      <c r="A758" s="2">
        <v>10</v>
      </c>
      <c r="B758" s="2">
        <v>10273</v>
      </c>
      <c r="C758" s="2" t="s">
        <v>670</v>
      </c>
      <c r="D758" s="2">
        <v>37</v>
      </c>
      <c r="E758" s="2">
        <v>51.32</v>
      </c>
      <c r="F758" s="2">
        <v>33.299999999999997</v>
      </c>
      <c r="G758" s="2">
        <v>54.6</v>
      </c>
      <c r="H758" s="2">
        <v>1232.0999999999999</v>
      </c>
      <c r="I758" s="2">
        <v>1898.84</v>
      </c>
      <c r="J758" s="2">
        <v>2020.2</v>
      </c>
      <c r="K758" s="2">
        <v>121.36</v>
      </c>
      <c r="L758" s="2">
        <v>0.06</v>
      </c>
    </row>
    <row r="759" spans="1:12" x14ac:dyDescent="0.25">
      <c r="A759" s="2">
        <v>10</v>
      </c>
      <c r="B759" s="2">
        <v>10275</v>
      </c>
      <c r="C759" s="2" t="s">
        <v>641</v>
      </c>
      <c r="D759" s="2">
        <v>27</v>
      </c>
      <c r="E759" s="2">
        <v>67.38</v>
      </c>
      <c r="F759" s="2">
        <v>36.229999999999997</v>
      </c>
      <c r="G759" s="2">
        <v>72.45</v>
      </c>
      <c r="H759" s="2">
        <v>978.21</v>
      </c>
      <c r="I759" s="2">
        <v>1819.26</v>
      </c>
      <c r="J759" s="2">
        <v>1956.15</v>
      </c>
      <c r="K759" s="2">
        <v>136.88999999999999</v>
      </c>
      <c r="L759" s="2">
        <v>7.0000000000000007E-2</v>
      </c>
    </row>
    <row r="760" spans="1:12" x14ac:dyDescent="0.25">
      <c r="A760" s="2">
        <v>10</v>
      </c>
      <c r="B760" s="2">
        <v>10276</v>
      </c>
      <c r="C760" s="2" t="s">
        <v>673</v>
      </c>
      <c r="D760" s="2">
        <v>27</v>
      </c>
      <c r="E760" s="2">
        <v>35.4</v>
      </c>
      <c r="F760" s="2">
        <v>24.14</v>
      </c>
      <c r="G760" s="2">
        <v>40.229999999999997</v>
      </c>
      <c r="H760" s="2">
        <v>651.78</v>
      </c>
      <c r="I760" s="2">
        <v>955.8</v>
      </c>
      <c r="J760" s="2">
        <v>1086.21</v>
      </c>
      <c r="K760" s="2">
        <v>130.41</v>
      </c>
      <c r="L760" s="2">
        <v>0.12</v>
      </c>
    </row>
    <row r="761" spans="1:12" x14ac:dyDescent="0.25">
      <c r="A761" s="2">
        <v>10</v>
      </c>
      <c r="B761" s="2">
        <v>10278</v>
      </c>
      <c r="C761" s="2" t="s">
        <v>644</v>
      </c>
      <c r="D761" s="2">
        <v>29</v>
      </c>
      <c r="E761" s="2">
        <v>73.150000000000006</v>
      </c>
      <c r="F761" s="2">
        <v>53.9</v>
      </c>
      <c r="G761" s="2">
        <v>77</v>
      </c>
      <c r="H761" s="2">
        <v>1563.1</v>
      </c>
      <c r="I761" s="2">
        <v>2121.35</v>
      </c>
      <c r="J761" s="2">
        <v>2233</v>
      </c>
      <c r="K761" s="2">
        <v>111.65</v>
      </c>
      <c r="L761" s="2">
        <v>0.05</v>
      </c>
    </row>
    <row r="762" spans="1:12" x14ac:dyDescent="0.25">
      <c r="A762" s="2">
        <v>10</v>
      </c>
      <c r="B762" s="2">
        <v>10280</v>
      </c>
      <c r="C762" s="2" t="s">
        <v>689</v>
      </c>
      <c r="D762" s="2">
        <v>22</v>
      </c>
      <c r="E762" s="2">
        <v>158.63</v>
      </c>
      <c r="F762" s="2">
        <v>72.56</v>
      </c>
      <c r="G762" s="2">
        <v>168.75</v>
      </c>
      <c r="H762" s="2">
        <v>1596.32</v>
      </c>
      <c r="I762" s="2">
        <v>3489.86</v>
      </c>
      <c r="J762" s="2">
        <v>3712.5</v>
      </c>
      <c r="K762" s="2">
        <v>222.64</v>
      </c>
      <c r="L762" s="2">
        <v>0.06</v>
      </c>
    </row>
    <row r="763" spans="1:12" x14ac:dyDescent="0.25">
      <c r="A763" s="2">
        <v>10</v>
      </c>
      <c r="B763" s="2">
        <v>10281</v>
      </c>
      <c r="C763" s="2" t="s">
        <v>678</v>
      </c>
      <c r="D763" s="2">
        <v>25</v>
      </c>
      <c r="E763" s="2">
        <v>96.86</v>
      </c>
      <c r="F763" s="2">
        <v>84.76</v>
      </c>
      <c r="G763" s="2">
        <v>121.08</v>
      </c>
      <c r="H763" s="2">
        <v>2119</v>
      </c>
      <c r="I763" s="2">
        <v>2421.5</v>
      </c>
      <c r="J763" s="2">
        <v>3027</v>
      </c>
      <c r="K763" s="2">
        <v>605.5</v>
      </c>
      <c r="L763" s="2">
        <v>0.2</v>
      </c>
    </row>
    <row r="764" spans="1:12" x14ac:dyDescent="0.25">
      <c r="A764" s="2">
        <v>10</v>
      </c>
      <c r="B764" s="2">
        <v>10282</v>
      </c>
      <c r="C764" s="2" t="s">
        <v>653</v>
      </c>
      <c r="D764" s="2">
        <v>39</v>
      </c>
      <c r="E764" s="2">
        <v>96.99</v>
      </c>
      <c r="F764" s="2">
        <v>69.78</v>
      </c>
      <c r="G764" s="2">
        <v>118.28</v>
      </c>
      <c r="H764" s="2">
        <v>2721.42</v>
      </c>
      <c r="I764" s="2">
        <v>3782.61</v>
      </c>
      <c r="J764" s="2">
        <v>4612.92</v>
      </c>
      <c r="K764" s="2">
        <v>830.31</v>
      </c>
      <c r="L764" s="2">
        <v>0.18</v>
      </c>
    </row>
    <row r="765" spans="1:12" x14ac:dyDescent="0.25">
      <c r="A765" s="2">
        <v>10</v>
      </c>
      <c r="B765" s="2">
        <v>10283</v>
      </c>
      <c r="C765" s="2" t="s">
        <v>622</v>
      </c>
      <c r="D765" s="2">
        <v>22</v>
      </c>
      <c r="E765" s="2">
        <v>88.15</v>
      </c>
      <c r="F765" s="2">
        <v>51.09</v>
      </c>
      <c r="G765" s="2">
        <v>100.17</v>
      </c>
      <c r="H765" s="2">
        <v>1123.98</v>
      </c>
      <c r="I765" s="2">
        <v>1939.3</v>
      </c>
      <c r="J765" s="2">
        <v>2203.7399999999998</v>
      </c>
      <c r="K765" s="2">
        <v>264.44</v>
      </c>
      <c r="L765" s="2">
        <v>0.12</v>
      </c>
    </row>
    <row r="766" spans="1:12" x14ac:dyDescent="0.25">
      <c r="A766" s="2">
        <v>10</v>
      </c>
      <c r="B766" s="2">
        <v>10284</v>
      </c>
      <c r="C766" s="2" t="s">
        <v>662</v>
      </c>
      <c r="D766" s="2">
        <v>21</v>
      </c>
      <c r="E766" s="2">
        <v>65.510000000000005</v>
      </c>
      <c r="F766" s="2">
        <v>29.34</v>
      </c>
      <c r="G766" s="2">
        <v>68.239999999999995</v>
      </c>
      <c r="H766" s="2">
        <v>616.14</v>
      </c>
      <c r="I766" s="2">
        <v>1375.71</v>
      </c>
      <c r="J766" s="2">
        <v>1433.04</v>
      </c>
      <c r="K766" s="2">
        <v>57.33</v>
      </c>
      <c r="L766" s="2">
        <v>0.04</v>
      </c>
    </row>
    <row r="767" spans="1:12" x14ac:dyDescent="0.25">
      <c r="A767" s="2">
        <v>10</v>
      </c>
      <c r="B767" s="2">
        <v>10285</v>
      </c>
      <c r="C767" s="2" t="s">
        <v>651</v>
      </c>
      <c r="D767" s="2">
        <v>20</v>
      </c>
      <c r="E767" s="2">
        <v>50.88</v>
      </c>
      <c r="F767" s="2">
        <v>24.23</v>
      </c>
      <c r="G767" s="2">
        <v>60.57</v>
      </c>
      <c r="H767" s="2">
        <v>484.6</v>
      </c>
      <c r="I767" s="2">
        <v>1017.6</v>
      </c>
      <c r="J767" s="2">
        <v>1211.4000000000001</v>
      </c>
      <c r="K767" s="2">
        <v>193.8</v>
      </c>
      <c r="L767" s="2">
        <v>0.16</v>
      </c>
    </row>
    <row r="768" spans="1:12" x14ac:dyDescent="0.25">
      <c r="A768" s="2">
        <v>10</v>
      </c>
      <c r="B768" s="2">
        <v>10288</v>
      </c>
      <c r="C768" s="2" t="s">
        <v>654</v>
      </c>
      <c r="D768" s="2">
        <v>34</v>
      </c>
      <c r="E768" s="2">
        <v>76.19</v>
      </c>
      <c r="F768" s="2">
        <v>50.51</v>
      </c>
      <c r="G768" s="2">
        <v>85.61</v>
      </c>
      <c r="H768" s="2">
        <v>1717.34</v>
      </c>
      <c r="I768" s="2">
        <v>2590.46</v>
      </c>
      <c r="J768" s="2">
        <v>2910.74</v>
      </c>
      <c r="K768" s="2">
        <v>320.27999999999997</v>
      </c>
      <c r="L768" s="2">
        <v>0.11</v>
      </c>
    </row>
    <row r="769" spans="1:12" x14ac:dyDescent="0.25">
      <c r="A769" s="2">
        <v>10</v>
      </c>
      <c r="B769" s="2">
        <v>10291</v>
      </c>
      <c r="C769" s="2" t="s">
        <v>596</v>
      </c>
      <c r="D769" s="2">
        <v>41</v>
      </c>
      <c r="E769" s="2">
        <v>96.84</v>
      </c>
      <c r="F769" s="2">
        <v>58.33</v>
      </c>
      <c r="G769" s="2">
        <v>116.67</v>
      </c>
      <c r="H769" s="2">
        <v>2391.5300000000002</v>
      </c>
      <c r="I769" s="2">
        <v>3970.44</v>
      </c>
      <c r="J769" s="2">
        <v>4783.47</v>
      </c>
      <c r="K769" s="2">
        <v>813.03</v>
      </c>
      <c r="L769" s="2">
        <v>0.17</v>
      </c>
    </row>
    <row r="770" spans="1:12" x14ac:dyDescent="0.25">
      <c r="A770" s="2">
        <v>10</v>
      </c>
      <c r="B770" s="2">
        <v>10296</v>
      </c>
      <c r="C770" s="2" t="s">
        <v>602</v>
      </c>
      <c r="D770" s="2">
        <v>21</v>
      </c>
      <c r="E770" s="2">
        <v>46.68</v>
      </c>
      <c r="F770" s="2">
        <v>32.770000000000003</v>
      </c>
      <c r="G770" s="2">
        <v>49.66</v>
      </c>
      <c r="H770" s="2">
        <v>688.17</v>
      </c>
      <c r="I770" s="2">
        <v>980.28</v>
      </c>
      <c r="J770" s="2">
        <v>1042.8599999999999</v>
      </c>
      <c r="K770" s="2">
        <v>62.58</v>
      </c>
      <c r="L770" s="2">
        <v>0.06</v>
      </c>
    </row>
    <row r="771" spans="1:12" x14ac:dyDescent="0.25">
      <c r="A771" s="2">
        <v>10</v>
      </c>
      <c r="B771" s="2">
        <v>10299</v>
      </c>
      <c r="C771" s="2" t="s">
        <v>665</v>
      </c>
      <c r="D771" s="2">
        <v>47</v>
      </c>
      <c r="E771" s="2">
        <v>107.07</v>
      </c>
      <c r="F771" s="2">
        <v>60.86</v>
      </c>
      <c r="G771" s="2">
        <v>112.7</v>
      </c>
      <c r="H771" s="2">
        <v>2860.42</v>
      </c>
      <c r="I771" s="2">
        <v>5032.29</v>
      </c>
      <c r="J771" s="2">
        <v>5296.9</v>
      </c>
      <c r="K771" s="2">
        <v>264.61</v>
      </c>
      <c r="L771" s="2">
        <v>0.05</v>
      </c>
    </row>
    <row r="772" spans="1:12" x14ac:dyDescent="0.25">
      <c r="A772" s="2">
        <v>10</v>
      </c>
      <c r="B772" s="2">
        <v>10301</v>
      </c>
      <c r="C772" s="2" t="s">
        <v>691</v>
      </c>
      <c r="D772" s="2">
        <v>48</v>
      </c>
      <c r="E772" s="2">
        <v>32.1</v>
      </c>
      <c r="F772" s="2">
        <v>16.239999999999998</v>
      </c>
      <c r="G772" s="2">
        <v>37.76</v>
      </c>
      <c r="H772" s="2">
        <v>779.52</v>
      </c>
      <c r="I772" s="2">
        <v>1540.8</v>
      </c>
      <c r="J772" s="2">
        <v>1812.48</v>
      </c>
      <c r="K772" s="2">
        <v>271.68</v>
      </c>
      <c r="L772" s="2">
        <v>0.15</v>
      </c>
    </row>
    <row r="773" spans="1:12" x14ac:dyDescent="0.25">
      <c r="A773" s="2">
        <v>10</v>
      </c>
      <c r="B773" s="2">
        <v>10304</v>
      </c>
      <c r="C773" s="2" t="s">
        <v>638</v>
      </c>
      <c r="D773" s="2">
        <v>33</v>
      </c>
      <c r="E773" s="2">
        <v>80.83</v>
      </c>
      <c r="F773" s="2">
        <v>57.46</v>
      </c>
      <c r="G773" s="2">
        <v>97.39</v>
      </c>
      <c r="H773" s="2">
        <v>1896.18</v>
      </c>
      <c r="I773" s="2">
        <v>2667.39</v>
      </c>
      <c r="J773" s="2">
        <v>3213.87</v>
      </c>
      <c r="K773" s="2">
        <v>546.48</v>
      </c>
      <c r="L773" s="2">
        <v>0.17</v>
      </c>
    </row>
    <row r="774" spans="1:12" x14ac:dyDescent="0.25">
      <c r="A774" s="2">
        <v>10</v>
      </c>
      <c r="B774" s="2">
        <v>10305</v>
      </c>
      <c r="C774" s="2" t="s">
        <v>629</v>
      </c>
      <c r="D774" s="2">
        <v>24</v>
      </c>
      <c r="E774" s="2">
        <v>107.34</v>
      </c>
      <c r="F774" s="2">
        <v>61.34</v>
      </c>
      <c r="G774" s="2">
        <v>127.79</v>
      </c>
      <c r="H774" s="2">
        <v>1472.16</v>
      </c>
      <c r="I774" s="2">
        <v>2576.16</v>
      </c>
      <c r="J774" s="2">
        <v>3066.96</v>
      </c>
      <c r="K774" s="2">
        <v>490.8</v>
      </c>
      <c r="L774" s="2">
        <v>0.16</v>
      </c>
    </row>
    <row r="775" spans="1:12" x14ac:dyDescent="0.25">
      <c r="A775" s="2">
        <v>10</v>
      </c>
      <c r="B775" s="2">
        <v>10306</v>
      </c>
      <c r="C775" s="2" t="s">
        <v>588</v>
      </c>
      <c r="D775" s="2">
        <v>38</v>
      </c>
      <c r="E775" s="2">
        <v>73.62</v>
      </c>
      <c r="F775" s="2">
        <v>43.3</v>
      </c>
      <c r="G775" s="2">
        <v>86.61</v>
      </c>
      <c r="H775" s="2">
        <v>1645.4</v>
      </c>
      <c r="I775" s="2">
        <v>2797.56</v>
      </c>
      <c r="J775" s="2">
        <v>3291.18</v>
      </c>
      <c r="K775" s="2">
        <v>493.62</v>
      </c>
      <c r="L775" s="2">
        <v>0.15</v>
      </c>
    </row>
    <row r="776" spans="1:12" x14ac:dyDescent="0.25">
      <c r="A776" s="2">
        <v>10</v>
      </c>
      <c r="B776" s="2">
        <v>10308</v>
      </c>
      <c r="C776" s="2" t="s">
        <v>595</v>
      </c>
      <c r="D776" s="2">
        <v>46</v>
      </c>
      <c r="E776" s="2">
        <v>61.22</v>
      </c>
      <c r="F776" s="2">
        <v>33.020000000000003</v>
      </c>
      <c r="G776" s="2">
        <v>68.790000000000006</v>
      </c>
      <c r="H776" s="2">
        <v>1518.92</v>
      </c>
      <c r="I776" s="2">
        <v>2816.12</v>
      </c>
      <c r="J776" s="2">
        <v>3164.34</v>
      </c>
      <c r="K776" s="2">
        <v>348.22</v>
      </c>
      <c r="L776" s="2">
        <v>0.11</v>
      </c>
    </row>
    <row r="777" spans="1:12" x14ac:dyDescent="0.25">
      <c r="A777" s="2">
        <v>10</v>
      </c>
      <c r="B777" s="2">
        <v>10310</v>
      </c>
      <c r="C777" s="2" t="s">
        <v>685</v>
      </c>
      <c r="D777" s="2">
        <v>33</v>
      </c>
      <c r="E777" s="2">
        <v>165.38</v>
      </c>
      <c r="F777" s="2">
        <v>95.34</v>
      </c>
      <c r="G777" s="2">
        <v>194.57</v>
      </c>
      <c r="H777" s="2">
        <v>3146.22</v>
      </c>
      <c r="I777" s="2">
        <v>5457.54</v>
      </c>
      <c r="J777" s="2">
        <v>6420.81</v>
      </c>
      <c r="K777" s="2">
        <v>963.27</v>
      </c>
      <c r="L777" s="2">
        <v>0.15</v>
      </c>
    </row>
    <row r="778" spans="1:12" x14ac:dyDescent="0.25">
      <c r="A778" s="2">
        <v>10</v>
      </c>
      <c r="B778" s="2">
        <v>10311</v>
      </c>
      <c r="C778" s="2" t="s">
        <v>668</v>
      </c>
      <c r="D778" s="2">
        <v>43</v>
      </c>
      <c r="E778" s="2">
        <v>114.84</v>
      </c>
      <c r="F778" s="2">
        <v>56.76</v>
      </c>
      <c r="G778" s="2">
        <v>132</v>
      </c>
      <c r="H778" s="2">
        <v>2440.6799999999998</v>
      </c>
      <c r="I778" s="2">
        <v>4938.12</v>
      </c>
      <c r="J778" s="2">
        <v>5676</v>
      </c>
      <c r="K778" s="2">
        <v>737.88</v>
      </c>
      <c r="L778" s="2">
        <v>0.13</v>
      </c>
    </row>
    <row r="779" spans="1:12" x14ac:dyDescent="0.25">
      <c r="A779" s="2">
        <v>10</v>
      </c>
      <c r="B779" s="2">
        <v>10313</v>
      </c>
      <c r="C779" s="2" t="s">
        <v>693</v>
      </c>
      <c r="D779" s="2">
        <v>34</v>
      </c>
      <c r="E779" s="2">
        <v>55.59</v>
      </c>
      <c r="F779" s="2">
        <v>33.61</v>
      </c>
      <c r="G779" s="2">
        <v>64.64</v>
      </c>
      <c r="H779" s="2">
        <v>1142.74</v>
      </c>
      <c r="I779" s="2">
        <v>1890.06</v>
      </c>
      <c r="J779" s="2">
        <v>2197.7600000000002</v>
      </c>
      <c r="K779" s="2">
        <v>307.7</v>
      </c>
      <c r="L779" s="2">
        <v>0.14000000000000001</v>
      </c>
    </row>
    <row r="780" spans="1:12" x14ac:dyDescent="0.25">
      <c r="A780" s="2">
        <v>10</v>
      </c>
      <c r="B780" s="2">
        <v>10314</v>
      </c>
      <c r="C780" s="2" t="s">
        <v>653</v>
      </c>
      <c r="D780" s="2">
        <v>38</v>
      </c>
      <c r="E780" s="2">
        <v>111.18</v>
      </c>
      <c r="F780" s="2">
        <v>69.78</v>
      </c>
      <c r="G780" s="2">
        <v>118.28</v>
      </c>
      <c r="H780" s="2">
        <v>2651.64</v>
      </c>
      <c r="I780" s="2">
        <v>4224.84</v>
      </c>
      <c r="J780" s="2">
        <v>4494.6400000000003</v>
      </c>
      <c r="K780" s="2">
        <v>269.8</v>
      </c>
      <c r="L780" s="2">
        <v>0.06</v>
      </c>
    </row>
    <row r="781" spans="1:12" x14ac:dyDescent="0.25">
      <c r="A781" s="2">
        <v>10</v>
      </c>
      <c r="B781" s="2">
        <v>10316</v>
      </c>
      <c r="C781" s="2" t="s">
        <v>682</v>
      </c>
      <c r="D781" s="2">
        <v>34</v>
      </c>
      <c r="E781" s="2">
        <v>67.14</v>
      </c>
      <c r="F781" s="2">
        <v>34.25</v>
      </c>
      <c r="G781" s="2">
        <v>68.510000000000005</v>
      </c>
      <c r="H781" s="2">
        <v>1164.5</v>
      </c>
      <c r="I781" s="2">
        <v>2282.7600000000002</v>
      </c>
      <c r="J781" s="2">
        <v>2329.34</v>
      </c>
      <c r="K781" s="2">
        <v>46.58</v>
      </c>
      <c r="L781" s="2">
        <v>0.02</v>
      </c>
    </row>
    <row r="782" spans="1:12" x14ac:dyDescent="0.25">
      <c r="A782" s="2">
        <v>10</v>
      </c>
      <c r="B782" s="2">
        <v>10321</v>
      </c>
      <c r="C782" s="2" t="s">
        <v>676</v>
      </c>
      <c r="D782" s="2">
        <v>41</v>
      </c>
      <c r="E782" s="2">
        <v>123.14</v>
      </c>
      <c r="F782" s="2">
        <v>83.51</v>
      </c>
      <c r="G782" s="2">
        <v>141.54</v>
      </c>
      <c r="H782" s="2">
        <v>3423.91</v>
      </c>
      <c r="I782" s="2">
        <v>5048.74</v>
      </c>
      <c r="J782" s="2">
        <v>5803.14</v>
      </c>
      <c r="K782" s="2">
        <v>754.4</v>
      </c>
      <c r="L782" s="2">
        <v>0.13</v>
      </c>
    </row>
    <row r="783" spans="1:12" x14ac:dyDescent="0.25">
      <c r="A783" s="2">
        <v>10</v>
      </c>
      <c r="B783" s="2">
        <v>10322</v>
      </c>
      <c r="C783" s="2" t="s">
        <v>596</v>
      </c>
      <c r="D783" s="2">
        <v>22</v>
      </c>
      <c r="E783" s="2">
        <v>101.5</v>
      </c>
      <c r="F783" s="2">
        <v>58.33</v>
      </c>
      <c r="G783" s="2">
        <v>116.67</v>
      </c>
      <c r="H783" s="2">
        <v>1283.26</v>
      </c>
      <c r="I783" s="2">
        <v>2233</v>
      </c>
      <c r="J783" s="2">
        <v>2566.7399999999998</v>
      </c>
      <c r="K783" s="2">
        <v>333.74</v>
      </c>
      <c r="L783" s="2">
        <v>0.13</v>
      </c>
    </row>
    <row r="784" spans="1:12" x14ac:dyDescent="0.25">
      <c r="A784" s="2">
        <v>10</v>
      </c>
      <c r="B784" s="2">
        <v>10324</v>
      </c>
      <c r="C784" s="2" t="s">
        <v>586</v>
      </c>
      <c r="D784" s="2">
        <v>33</v>
      </c>
      <c r="E784" s="2">
        <v>105.55</v>
      </c>
      <c r="F784" s="2">
        <v>74.86</v>
      </c>
      <c r="G784" s="2">
        <v>122.73</v>
      </c>
      <c r="H784" s="2">
        <v>2470.38</v>
      </c>
      <c r="I784" s="2">
        <v>3483.15</v>
      </c>
      <c r="J784" s="2">
        <v>4050.09</v>
      </c>
      <c r="K784" s="2">
        <v>566.94000000000005</v>
      </c>
      <c r="L784" s="2">
        <v>0.14000000000000001</v>
      </c>
    </row>
    <row r="785" spans="1:12" x14ac:dyDescent="0.25">
      <c r="A785" s="2">
        <v>10</v>
      </c>
      <c r="B785" s="2">
        <v>10328</v>
      </c>
      <c r="C785" s="2" t="s">
        <v>591</v>
      </c>
      <c r="D785" s="2">
        <v>37</v>
      </c>
      <c r="E785" s="2">
        <v>95.73</v>
      </c>
      <c r="F785" s="2">
        <v>68.8</v>
      </c>
      <c r="G785" s="2">
        <v>99.72</v>
      </c>
      <c r="H785" s="2">
        <v>2545.6</v>
      </c>
      <c r="I785" s="2">
        <v>3542.01</v>
      </c>
      <c r="J785" s="2">
        <v>3689.64</v>
      </c>
      <c r="K785" s="2">
        <v>147.63</v>
      </c>
      <c r="L785" s="2">
        <v>0.04</v>
      </c>
    </row>
    <row r="786" spans="1:12" x14ac:dyDescent="0.25">
      <c r="A786" s="2">
        <v>10</v>
      </c>
      <c r="B786" s="2">
        <v>10329</v>
      </c>
      <c r="C786" s="2" t="s">
        <v>674</v>
      </c>
      <c r="D786" s="2">
        <v>38</v>
      </c>
      <c r="E786" s="2">
        <v>65.13</v>
      </c>
      <c r="F786" s="2">
        <v>49.05</v>
      </c>
      <c r="G786" s="2">
        <v>80.41</v>
      </c>
      <c r="H786" s="2">
        <v>1863.9</v>
      </c>
      <c r="I786" s="2">
        <v>2474.94</v>
      </c>
      <c r="J786" s="2">
        <v>3055.58</v>
      </c>
      <c r="K786" s="2">
        <v>580.64</v>
      </c>
      <c r="L786" s="2">
        <v>0.19</v>
      </c>
    </row>
    <row r="787" spans="1:12" x14ac:dyDescent="0.25">
      <c r="A787" s="2">
        <v>10</v>
      </c>
      <c r="B787" s="2">
        <v>10331</v>
      </c>
      <c r="C787" s="2" t="s">
        <v>668</v>
      </c>
      <c r="D787" s="2">
        <v>26</v>
      </c>
      <c r="E787" s="2">
        <v>130.68</v>
      </c>
      <c r="F787" s="2">
        <v>56.76</v>
      </c>
      <c r="G787" s="2">
        <v>132</v>
      </c>
      <c r="H787" s="2">
        <v>1475.76</v>
      </c>
      <c r="I787" s="2">
        <v>3397.68</v>
      </c>
      <c r="J787" s="2">
        <v>3432</v>
      </c>
      <c r="K787" s="2">
        <v>34.32</v>
      </c>
      <c r="L787" s="2">
        <v>0.01</v>
      </c>
    </row>
    <row r="788" spans="1:12" x14ac:dyDescent="0.25">
      <c r="A788" s="2">
        <v>10</v>
      </c>
      <c r="B788" s="2">
        <v>10332</v>
      </c>
      <c r="C788" s="2" t="s">
        <v>619</v>
      </c>
      <c r="D788" s="2">
        <v>26</v>
      </c>
      <c r="E788" s="2">
        <v>43.01</v>
      </c>
      <c r="F788" s="2">
        <v>20.61</v>
      </c>
      <c r="G788" s="2">
        <v>44.8</v>
      </c>
      <c r="H788" s="2">
        <v>535.86</v>
      </c>
      <c r="I788" s="2">
        <v>1118.26</v>
      </c>
      <c r="J788" s="2">
        <v>1164.8</v>
      </c>
      <c r="K788" s="2">
        <v>46.54</v>
      </c>
      <c r="L788" s="2">
        <v>0.04</v>
      </c>
    </row>
    <row r="789" spans="1:12" x14ac:dyDescent="0.25">
      <c r="A789" s="2">
        <v>10</v>
      </c>
      <c r="B789" s="2">
        <v>10336</v>
      </c>
      <c r="C789" s="2" t="s">
        <v>661</v>
      </c>
      <c r="D789" s="2">
        <v>33</v>
      </c>
      <c r="E789" s="2">
        <v>176.63</v>
      </c>
      <c r="F789" s="2">
        <v>95.59</v>
      </c>
      <c r="G789" s="2">
        <v>207.8</v>
      </c>
      <c r="H789" s="2">
        <v>3154.47</v>
      </c>
      <c r="I789" s="2">
        <v>5828.79</v>
      </c>
      <c r="J789" s="2">
        <v>6857.4</v>
      </c>
      <c r="K789" s="2">
        <v>1028.6099999999999</v>
      </c>
      <c r="L789" s="2">
        <v>0.15</v>
      </c>
    </row>
    <row r="790" spans="1:12" x14ac:dyDescent="0.25">
      <c r="A790" s="2">
        <v>10</v>
      </c>
      <c r="B790" s="2">
        <v>10339</v>
      </c>
      <c r="C790" s="2" t="s">
        <v>665</v>
      </c>
      <c r="D790" s="2">
        <v>27</v>
      </c>
      <c r="E790" s="2">
        <v>96.92</v>
      </c>
      <c r="F790" s="2">
        <v>60.86</v>
      </c>
      <c r="G790" s="2">
        <v>112.7</v>
      </c>
      <c r="H790" s="2">
        <v>1643.22</v>
      </c>
      <c r="I790" s="2">
        <v>2616.84</v>
      </c>
      <c r="J790" s="2">
        <v>3042.9</v>
      </c>
      <c r="K790" s="2">
        <v>426.06</v>
      </c>
      <c r="L790" s="2">
        <v>0.14000000000000001</v>
      </c>
    </row>
    <row r="791" spans="1:12" x14ac:dyDescent="0.25">
      <c r="A791" s="2">
        <v>10</v>
      </c>
      <c r="B791" s="2">
        <v>10341</v>
      </c>
      <c r="C791" s="2" t="s">
        <v>632</v>
      </c>
      <c r="D791" s="2">
        <v>36</v>
      </c>
      <c r="E791" s="2">
        <v>77.41</v>
      </c>
      <c r="F791" s="2">
        <v>31.92</v>
      </c>
      <c r="G791" s="2">
        <v>79.8</v>
      </c>
      <c r="H791" s="2">
        <v>1149.1199999999999</v>
      </c>
      <c r="I791" s="2">
        <v>2786.76</v>
      </c>
      <c r="J791" s="2">
        <v>2872.8</v>
      </c>
      <c r="K791" s="2">
        <v>86.04</v>
      </c>
      <c r="L791" s="2">
        <v>0.03</v>
      </c>
    </row>
    <row r="792" spans="1:12" x14ac:dyDescent="0.25">
      <c r="A792" s="2">
        <v>10</v>
      </c>
      <c r="B792" s="2">
        <v>10342</v>
      </c>
      <c r="C792" s="2" t="s">
        <v>683</v>
      </c>
      <c r="D792" s="2">
        <v>48</v>
      </c>
      <c r="E792" s="2">
        <v>60.01</v>
      </c>
      <c r="F792" s="2">
        <v>38.58</v>
      </c>
      <c r="G792" s="2">
        <v>61.23</v>
      </c>
      <c r="H792" s="2">
        <v>1851.84</v>
      </c>
      <c r="I792" s="2">
        <v>2880.48</v>
      </c>
      <c r="J792" s="2">
        <v>2939.04</v>
      </c>
      <c r="K792" s="2">
        <v>58.56</v>
      </c>
      <c r="L792" s="2">
        <v>0.02</v>
      </c>
    </row>
    <row r="793" spans="1:12" x14ac:dyDescent="0.25">
      <c r="A793" s="2">
        <v>10</v>
      </c>
      <c r="B793" s="2">
        <v>10347</v>
      </c>
      <c r="C793" s="2" t="s">
        <v>681</v>
      </c>
      <c r="D793" s="2">
        <v>34</v>
      </c>
      <c r="E793" s="2">
        <v>60.59</v>
      </c>
      <c r="F793" s="2">
        <v>34.35</v>
      </c>
      <c r="G793" s="2">
        <v>62.46</v>
      </c>
      <c r="H793" s="2">
        <v>1167.9000000000001</v>
      </c>
      <c r="I793" s="2">
        <v>2060.06</v>
      </c>
      <c r="J793" s="2">
        <v>2123.64</v>
      </c>
      <c r="K793" s="2">
        <v>63.58</v>
      </c>
      <c r="L793" s="2">
        <v>0.03</v>
      </c>
    </row>
    <row r="794" spans="1:12" x14ac:dyDescent="0.25">
      <c r="A794" s="2">
        <v>10</v>
      </c>
      <c r="B794" s="2">
        <v>10349</v>
      </c>
      <c r="C794" s="2" t="s">
        <v>593</v>
      </c>
      <c r="D794" s="2">
        <v>26</v>
      </c>
      <c r="E794" s="2">
        <v>166.1</v>
      </c>
      <c r="F794" s="2">
        <v>83.05</v>
      </c>
      <c r="G794" s="2">
        <v>173.02</v>
      </c>
      <c r="H794" s="2">
        <v>2159.3000000000002</v>
      </c>
      <c r="I794" s="2">
        <v>4318.6000000000004</v>
      </c>
      <c r="J794" s="2">
        <v>4498.5200000000004</v>
      </c>
      <c r="K794" s="2">
        <v>179.92</v>
      </c>
      <c r="L794" s="2">
        <v>0.04</v>
      </c>
    </row>
    <row r="795" spans="1:12" x14ac:dyDescent="0.25">
      <c r="A795" s="2">
        <v>10</v>
      </c>
      <c r="B795" s="2">
        <v>10350</v>
      </c>
      <c r="C795" s="2" t="s">
        <v>647</v>
      </c>
      <c r="D795" s="2">
        <v>25</v>
      </c>
      <c r="E795" s="2">
        <v>77.150000000000006</v>
      </c>
      <c r="F795" s="2">
        <v>48.64</v>
      </c>
      <c r="G795" s="2">
        <v>83.86</v>
      </c>
      <c r="H795" s="2">
        <v>1216</v>
      </c>
      <c r="I795" s="2">
        <v>1928.75</v>
      </c>
      <c r="J795" s="2">
        <v>2096.5</v>
      </c>
      <c r="K795" s="2">
        <v>167.75</v>
      </c>
      <c r="L795" s="2">
        <v>0.08</v>
      </c>
    </row>
    <row r="796" spans="1:12" x14ac:dyDescent="0.25">
      <c r="A796" s="2">
        <v>10</v>
      </c>
      <c r="B796" s="2">
        <v>10354</v>
      </c>
      <c r="C796" s="2" t="s">
        <v>651</v>
      </c>
      <c r="D796" s="2">
        <v>28</v>
      </c>
      <c r="E796" s="2">
        <v>49.06</v>
      </c>
      <c r="F796" s="2">
        <v>24.23</v>
      </c>
      <c r="G796" s="2">
        <v>60.57</v>
      </c>
      <c r="H796" s="2">
        <v>678.44</v>
      </c>
      <c r="I796" s="2">
        <v>1373.68</v>
      </c>
      <c r="J796" s="2">
        <v>1695.96</v>
      </c>
      <c r="K796" s="2">
        <v>322.27999999999997</v>
      </c>
      <c r="L796" s="2">
        <v>0.19</v>
      </c>
    </row>
    <row r="797" spans="1:12" x14ac:dyDescent="0.25">
      <c r="A797" s="2">
        <v>10</v>
      </c>
      <c r="B797" s="2">
        <v>10355</v>
      </c>
      <c r="C797" s="2" t="s">
        <v>673</v>
      </c>
      <c r="D797" s="2">
        <v>38</v>
      </c>
      <c r="E797" s="2">
        <v>32.99</v>
      </c>
      <c r="F797" s="2">
        <v>24.14</v>
      </c>
      <c r="G797" s="2">
        <v>40.229999999999997</v>
      </c>
      <c r="H797" s="2">
        <v>917.32</v>
      </c>
      <c r="I797" s="2">
        <v>1253.6199999999999</v>
      </c>
      <c r="J797" s="2">
        <v>1528.74</v>
      </c>
      <c r="K797" s="2">
        <v>275.12</v>
      </c>
      <c r="L797" s="2">
        <v>0.18</v>
      </c>
    </row>
    <row r="798" spans="1:12" x14ac:dyDescent="0.25">
      <c r="A798" s="2">
        <v>10</v>
      </c>
      <c r="B798" s="2">
        <v>10357</v>
      </c>
      <c r="C798" s="2" t="s">
        <v>585</v>
      </c>
      <c r="D798" s="2">
        <v>32</v>
      </c>
      <c r="E798" s="2">
        <v>199.3</v>
      </c>
      <c r="F798" s="2">
        <v>98.58</v>
      </c>
      <c r="G798" s="2">
        <v>214.3</v>
      </c>
      <c r="H798" s="2">
        <v>3154.56</v>
      </c>
      <c r="I798" s="2">
        <v>6377.6</v>
      </c>
      <c r="J798" s="2">
        <v>6857.6</v>
      </c>
      <c r="K798" s="2">
        <v>480</v>
      </c>
      <c r="L798" s="2">
        <v>7.0000000000000007E-2</v>
      </c>
    </row>
    <row r="799" spans="1:12" x14ac:dyDescent="0.25">
      <c r="A799" s="2">
        <v>10</v>
      </c>
      <c r="B799" s="2">
        <v>10358</v>
      </c>
      <c r="C799" s="2" t="s">
        <v>692</v>
      </c>
      <c r="D799" s="2">
        <v>20</v>
      </c>
      <c r="E799" s="2">
        <v>142.44999999999999</v>
      </c>
      <c r="F799" s="2">
        <v>101.51</v>
      </c>
      <c r="G799" s="2">
        <v>163.72999999999999</v>
      </c>
      <c r="H799" s="2">
        <v>2030.2</v>
      </c>
      <c r="I799" s="2">
        <v>2849</v>
      </c>
      <c r="J799" s="2">
        <v>3274.6</v>
      </c>
      <c r="K799" s="2">
        <v>425.6</v>
      </c>
      <c r="L799" s="2">
        <v>0.13</v>
      </c>
    </row>
    <row r="800" spans="1:12" x14ac:dyDescent="0.25">
      <c r="A800" s="2">
        <v>10</v>
      </c>
      <c r="B800" s="2">
        <v>10360</v>
      </c>
      <c r="C800" s="2" t="s">
        <v>589</v>
      </c>
      <c r="D800" s="2">
        <v>31</v>
      </c>
      <c r="E800" s="2">
        <v>92.36</v>
      </c>
      <c r="F800" s="2">
        <v>53.63</v>
      </c>
      <c r="G800" s="2">
        <v>99.31</v>
      </c>
      <c r="H800" s="2">
        <v>1662.53</v>
      </c>
      <c r="I800" s="2">
        <v>2863.16</v>
      </c>
      <c r="J800" s="2">
        <v>3078.61</v>
      </c>
      <c r="K800" s="2">
        <v>215.45</v>
      </c>
      <c r="L800" s="2">
        <v>7.0000000000000007E-2</v>
      </c>
    </row>
    <row r="801" spans="1:12" x14ac:dyDescent="0.25">
      <c r="A801" s="2">
        <v>10</v>
      </c>
      <c r="B801" s="2">
        <v>10361</v>
      </c>
      <c r="C801" s="2" t="s">
        <v>598</v>
      </c>
      <c r="D801" s="2">
        <v>44</v>
      </c>
      <c r="E801" s="2">
        <v>76.8</v>
      </c>
      <c r="F801" s="2">
        <v>54.4</v>
      </c>
      <c r="G801" s="2">
        <v>80</v>
      </c>
      <c r="H801" s="2">
        <v>2393.6</v>
      </c>
      <c r="I801" s="2">
        <v>3379.2</v>
      </c>
      <c r="J801" s="2">
        <v>3520</v>
      </c>
      <c r="K801" s="2">
        <v>140.80000000000001</v>
      </c>
      <c r="L801" s="2">
        <v>0.04</v>
      </c>
    </row>
    <row r="802" spans="1:12" x14ac:dyDescent="0.25">
      <c r="A802" s="2">
        <v>10</v>
      </c>
      <c r="B802" s="2">
        <v>10363</v>
      </c>
      <c r="C802" s="2" t="s">
        <v>674</v>
      </c>
      <c r="D802" s="2">
        <v>46</v>
      </c>
      <c r="E802" s="2">
        <v>69.150000000000006</v>
      </c>
      <c r="F802" s="2">
        <v>49.05</v>
      </c>
      <c r="G802" s="2">
        <v>80.41</v>
      </c>
      <c r="H802" s="2">
        <v>2256.3000000000002</v>
      </c>
      <c r="I802" s="2">
        <v>3180.9</v>
      </c>
      <c r="J802" s="2">
        <v>3698.86</v>
      </c>
      <c r="K802" s="2">
        <v>517.96</v>
      </c>
      <c r="L802" s="2">
        <v>0.14000000000000001</v>
      </c>
    </row>
    <row r="803" spans="1:12" x14ac:dyDescent="0.25">
      <c r="A803" s="2">
        <v>10</v>
      </c>
      <c r="B803" s="2">
        <v>10367</v>
      </c>
      <c r="C803" s="2" t="s">
        <v>607</v>
      </c>
      <c r="D803" s="2">
        <v>21</v>
      </c>
      <c r="E803" s="2">
        <v>72.760000000000005</v>
      </c>
      <c r="F803" s="2">
        <v>49.24</v>
      </c>
      <c r="G803" s="2">
        <v>73.489999999999995</v>
      </c>
      <c r="H803" s="2">
        <v>1034.04</v>
      </c>
      <c r="I803" s="2">
        <v>1527.96</v>
      </c>
      <c r="J803" s="2">
        <v>1543.29</v>
      </c>
      <c r="K803" s="2">
        <v>15.33</v>
      </c>
      <c r="L803" s="2">
        <v>0.01</v>
      </c>
    </row>
    <row r="804" spans="1:12" x14ac:dyDescent="0.25">
      <c r="A804" s="2">
        <v>10</v>
      </c>
      <c r="B804" s="2">
        <v>10371</v>
      </c>
      <c r="C804" s="2" t="s">
        <v>657</v>
      </c>
      <c r="D804" s="2">
        <v>48</v>
      </c>
      <c r="E804" s="2">
        <v>97.23</v>
      </c>
      <c r="F804" s="2">
        <v>68.290000000000006</v>
      </c>
      <c r="G804" s="2">
        <v>115.75</v>
      </c>
      <c r="H804" s="2">
        <v>3277.92</v>
      </c>
      <c r="I804" s="2">
        <v>4667.04</v>
      </c>
      <c r="J804" s="2">
        <v>5556</v>
      </c>
      <c r="K804" s="2">
        <v>888.96</v>
      </c>
      <c r="L804" s="2">
        <v>0.16</v>
      </c>
    </row>
    <row r="805" spans="1:12" x14ac:dyDescent="0.25">
      <c r="A805" s="2">
        <v>10</v>
      </c>
      <c r="B805" s="2">
        <v>10375</v>
      </c>
      <c r="C805" s="2" t="s">
        <v>690</v>
      </c>
      <c r="D805" s="2">
        <v>25</v>
      </c>
      <c r="E805" s="2">
        <v>98.48</v>
      </c>
      <c r="F805" s="2">
        <v>59.33</v>
      </c>
      <c r="G805" s="2">
        <v>118.65</v>
      </c>
      <c r="H805" s="2">
        <v>1483.25</v>
      </c>
      <c r="I805" s="2">
        <v>2462</v>
      </c>
      <c r="J805" s="2">
        <v>2966.25</v>
      </c>
      <c r="K805" s="2">
        <v>504.25</v>
      </c>
      <c r="L805" s="2">
        <v>0.17</v>
      </c>
    </row>
    <row r="806" spans="1:12" x14ac:dyDescent="0.25">
      <c r="A806" s="2">
        <v>10</v>
      </c>
      <c r="B806" s="2">
        <v>10380</v>
      </c>
      <c r="C806" s="2" t="s">
        <v>610</v>
      </c>
      <c r="D806" s="2">
        <v>40</v>
      </c>
      <c r="E806" s="2">
        <v>119.5</v>
      </c>
      <c r="F806" s="2">
        <v>58.48</v>
      </c>
      <c r="G806" s="2">
        <v>127.13</v>
      </c>
      <c r="H806" s="2">
        <v>2339.1999999999998</v>
      </c>
      <c r="I806" s="2">
        <v>4780</v>
      </c>
      <c r="J806" s="2">
        <v>5085.2</v>
      </c>
      <c r="K806" s="2">
        <v>305.2</v>
      </c>
      <c r="L806" s="2">
        <v>0.06</v>
      </c>
    </row>
    <row r="807" spans="1:12" x14ac:dyDescent="0.25">
      <c r="A807" s="2">
        <v>10</v>
      </c>
      <c r="B807" s="2">
        <v>10382</v>
      </c>
      <c r="C807" s="2" t="s">
        <v>661</v>
      </c>
      <c r="D807" s="2">
        <v>34</v>
      </c>
      <c r="E807" s="2">
        <v>166.24</v>
      </c>
      <c r="F807" s="2">
        <v>95.59</v>
      </c>
      <c r="G807" s="2">
        <v>207.8</v>
      </c>
      <c r="H807" s="2">
        <v>3250.06</v>
      </c>
      <c r="I807" s="2">
        <v>5652.16</v>
      </c>
      <c r="J807" s="2">
        <v>7065.2</v>
      </c>
      <c r="K807" s="2">
        <v>1413.04</v>
      </c>
      <c r="L807" s="2">
        <v>0.2</v>
      </c>
    </row>
    <row r="808" spans="1:12" x14ac:dyDescent="0.25">
      <c r="A808" s="2">
        <v>10</v>
      </c>
      <c r="B808" s="2">
        <v>10383</v>
      </c>
      <c r="C808" s="2" t="s">
        <v>675</v>
      </c>
      <c r="D808" s="2">
        <v>38</v>
      </c>
      <c r="E808" s="2">
        <v>48.62</v>
      </c>
      <c r="F808" s="2">
        <v>37.49</v>
      </c>
      <c r="G808" s="2">
        <v>58.58</v>
      </c>
      <c r="H808" s="2">
        <v>1424.62</v>
      </c>
      <c r="I808" s="2">
        <v>1847.56</v>
      </c>
      <c r="J808" s="2">
        <v>2226.04</v>
      </c>
      <c r="K808" s="2">
        <v>378.48</v>
      </c>
      <c r="L808" s="2">
        <v>0.17</v>
      </c>
    </row>
    <row r="809" spans="1:12" x14ac:dyDescent="0.25">
      <c r="A809" s="2">
        <v>10</v>
      </c>
      <c r="B809" s="2">
        <v>10386</v>
      </c>
      <c r="C809" s="2" t="s">
        <v>597</v>
      </c>
      <c r="D809" s="2">
        <v>37</v>
      </c>
      <c r="E809" s="2">
        <v>67.22</v>
      </c>
      <c r="F809" s="2">
        <v>33.97</v>
      </c>
      <c r="G809" s="2">
        <v>72.28</v>
      </c>
      <c r="H809" s="2">
        <v>1256.8900000000001</v>
      </c>
      <c r="I809" s="2">
        <v>2487.14</v>
      </c>
      <c r="J809" s="2">
        <v>2674.36</v>
      </c>
      <c r="K809" s="2">
        <v>187.22</v>
      </c>
      <c r="L809" s="2">
        <v>7.0000000000000007E-2</v>
      </c>
    </row>
    <row r="810" spans="1:12" x14ac:dyDescent="0.25">
      <c r="A810" s="2">
        <v>10</v>
      </c>
      <c r="B810" s="2">
        <v>10390</v>
      </c>
      <c r="C810" s="2" t="s">
        <v>606</v>
      </c>
      <c r="D810" s="2">
        <v>30</v>
      </c>
      <c r="E810" s="2">
        <v>66.290000000000006</v>
      </c>
      <c r="F810" s="2">
        <v>32.33</v>
      </c>
      <c r="G810" s="2">
        <v>80.84</v>
      </c>
      <c r="H810" s="2">
        <v>969.9</v>
      </c>
      <c r="I810" s="2">
        <v>1988.7</v>
      </c>
      <c r="J810" s="2">
        <v>2425.1999999999998</v>
      </c>
      <c r="K810" s="2">
        <v>436.5</v>
      </c>
      <c r="L810" s="2">
        <v>0.18</v>
      </c>
    </row>
    <row r="811" spans="1:12" x14ac:dyDescent="0.25">
      <c r="A811" s="2">
        <v>10</v>
      </c>
      <c r="B811" s="2">
        <v>10391</v>
      </c>
      <c r="C811" s="2" t="s">
        <v>596</v>
      </c>
      <c r="D811" s="2">
        <v>29</v>
      </c>
      <c r="E811" s="2">
        <v>114.34</v>
      </c>
      <c r="F811" s="2">
        <v>58.33</v>
      </c>
      <c r="G811" s="2">
        <v>116.67</v>
      </c>
      <c r="H811" s="2">
        <v>1691.57</v>
      </c>
      <c r="I811" s="2">
        <v>3315.86</v>
      </c>
      <c r="J811" s="2">
        <v>3383.43</v>
      </c>
      <c r="K811" s="2">
        <v>67.569999999999993</v>
      </c>
      <c r="L811" s="2">
        <v>0.02</v>
      </c>
    </row>
    <row r="812" spans="1:12" x14ac:dyDescent="0.25">
      <c r="A812" s="2">
        <v>10</v>
      </c>
      <c r="B812" s="2">
        <v>10393</v>
      </c>
      <c r="C812" s="2" t="s">
        <v>620</v>
      </c>
      <c r="D812" s="2">
        <v>32</v>
      </c>
      <c r="E812" s="2">
        <v>99.54</v>
      </c>
      <c r="F812" s="2">
        <v>55.7</v>
      </c>
      <c r="G812" s="2">
        <v>118.5</v>
      </c>
      <c r="H812" s="2">
        <v>1782.4</v>
      </c>
      <c r="I812" s="2">
        <v>3185.28</v>
      </c>
      <c r="J812" s="2">
        <v>3792</v>
      </c>
      <c r="K812" s="2">
        <v>606.72</v>
      </c>
      <c r="L812" s="2">
        <v>0.16</v>
      </c>
    </row>
    <row r="813" spans="1:12" x14ac:dyDescent="0.25">
      <c r="A813" s="2">
        <v>10</v>
      </c>
      <c r="B813" s="2">
        <v>10398</v>
      </c>
      <c r="C813" s="2" t="s">
        <v>598</v>
      </c>
      <c r="D813" s="2">
        <v>29</v>
      </c>
      <c r="E813" s="2">
        <v>76.8</v>
      </c>
      <c r="F813" s="2">
        <v>54.4</v>
      </c>
      <c r="G813" s="2">
        <v>80</v>
      </c>
      <c r="H813" s="2">
        <v>1577.6</v>
      </c>
      <c r="I813" s="2">
        <v>2227.1999999999998</v>
      </c>
      <c r="J813" s="2">
        <v>2320</v>
      </c>
      <c r="K813" s="2">
        <v>92.8</v>
      </c>
      <c r="L813" s="2">
        <v>0.04</v>
      </c>
    </row>
    <row r="814" spans="1:12" x14ac:dyDescent="0.25">
      <c r="A814" s="2">
        <v>10</v>
      </c>
      <c r="B814" s="2">
        <v>10401</v>
      </c>
      <c r="C814" s="2" t="s">
        <v>591</v>
      </c>
      <c r="D814" s="2">
        <v>85</v>
      </c>
      <c r="E814" s="2">
        <v>98.72</v>
      </c>
      <c r="F814" s="2">
        <v>68.8</v>
      </c>
      <c r="G814" s="2">
        <v>99.72</v>
      </c>
      <c r="H814" s="2">
        <v>5848</v>
      </c>
      <c r="I814" s="2">
        <v>8391.2000000000007</v>
      </c>
      <c r="J814" s="2">
        <v>8476.2000000000007</v>
      </c>
      <c r="K814" s="2">
        <v>85</v>
      </c>
      <c r="L814" s="2">
        <v>0.01</v>
      </c>
    </row>
    <row r="815" spans="1:12" x14ac:dyDescent="0.25">
      <c r="A815" s="2">
        <v>10</v>
      </c>
      <c r="B815" s="2">
        <v>10407</v>
      </c>
      <c r="C815" s="2" t="s">
        <v>664</v>
      </c>
      <c r="D815" s="2">
        <v>64</v>
      </c>
      <c r="E815" s="2">
        <v>45.78</v>
      </c>
      <c r="F815" s="2">
        <v>29.18</v>
      </c>
      <c r="G815" s="2">
        <v>50.31</v>
      </c>
      <c r="H815" s="2">
        <v>1867.52</v>
      </c>
      <c r="I815" s="2">
        <v>2929.92</v>
      </c>
      <c r="J815" s="2">
        <v>3219.84</v>
      </c>
      <c r="K815" s="2">
        <v>289.92</v>
      </c>
      <c r="L815" s="2">
        <v>0.09</v>
      </c>
    </row>
    <row r="816" spans="1:12" x14ac:dyDescent="0.25">
      <c r="A816" s="2">
        <v>10</v>
      </c>
      <c r="B816" s="2">
        <v>10412</v>
      </c>
      <c r="C816" s="2" t="s">
        <v>629</v>
      </c>
      <c r="D816" s="2">
        <v>70</v>
      </c>
      <c r="E816" s="2">
        <v>109.9</v>
      </c>
      <c r="F816" s="2">
        <v>61.34</v>
      </c>
      <c r="G816" s="2">
        <v>127.79</v>
      </c>
      <c r="H816" s="2">
        <v>4293.8</v>
      </c>
      <c r="I816" s="2">
        <v>7693</v>
      </c>
      <c r="J816" s="2">
        <v>8945.2999999999993</v>
      </c>
      <c r="K816" s="2">
        <v>1252.3</v>
      </c>
      <c r="L816" s="2">
        <v>0.14000000000000001</v>
      </c>
    </row>
    <row r="817" spans="1:12" x14ac:dyDescent="0.25">
      <c r="A817" s="2">
        <v>10</v>
      </c>
      <c r="B817" s="2">
        <v>10414</v>
      </c>
      <c r="C817" s="2" t="s">
        <v>630</v>
      </c>
      <c r="D817" s="2">
        <v>43</v>
      </c>
      <c r="E817" s="2">
        <v>108.14</v>
      </c>
      <c r="F817" s="2">
        <v>82.34</v>
      </c>
      <c r="G817" s="2">
        <v>122.89</v>
      </c>
      <c r="H817" s="2">
        <v>3540.62</v>
      </c>
      <c r="I817" s="2">
        <v>4650.0200000000004</v>
      </c>
      <c r="J817" s="2">
        <v>5284.27</v>
      </c>
      <c r="K817" s="2">
        <v>634.25</v>
      </c>
      <c r="L817" s="2">
        <v>0.12</v>
      </c>
    </row>
    <row r="818" spans="1:12" x14ac:dyDescent="0.25">
      <c r="A818" s="2">
        <v>10</v>
      </c>
      <c r="B818" s="2">
        <v>10416</v>
      </c>
      <c r="C818" s="2" t="s">
        <v>598</v>
      </c>
      <c r="D818" s="2">
        <v>39</v>
      </c>
      <c r="E818" s="2">
        <v>65.599999999999994</v>
      </c>
      <c r="F818" s="2">
        <v>54.4</v>
      </c>
      <c r="G818" s="2">
        <v>80</v>
      </c>
      <c r="H818" s="2">
        <v>2121.6</v>
      </c>
      <c r="I818" s="2">
        <v>2558.4</v>
      </c>
      <c r="J818" s="2">
        <v>3120</v>
      </c>
      <c r="K818" s="2">
        <v>561.6</v>
      </c>
      <c r="L818" s="2">
        <v>0.18</v>
      </c>
    </row>
    <row r="819" spans="1:12" x14ac:dyDescent="0.25">
      <c r="A819" s="2">
        <v>10</v>
      </c>
      <c r="B819" s="2">
        <v>10419</v>
      </c>
      <c r="C819" s="2" t="s">
        <v>624</v>
      </c>
      <c r="D819" s="2">
        <v>32</v>
      </c>
      <c r="E819" s="2">
        <v>99.04</v>
      </c>
      <c r="F819" s="2">
        <v>58.73</v>
      </c>
      <c r="G819" s="2">
        <v>115.16</v>
      </c>
      <c r="H819" s="2">
        <v>1879.36</v>
      </c>
      <c r="I819" s="2">
        <v>3169.28</v>
      </c>
      <c r="J819" s="2">
        <v>3685.12</v>
      </c>
      <c r="K819" s="2">
        <v>515.84</v>
      </c>
      <c r="L819" s="2">
        <v>0.14000000000000001</v>
      </c>
    </row>
    <row r="820" spans="1:12" x14ac:dyDescent="0.25">
      <c r="A820" s="2">
        <v>10</v>
      </c>
      <c r="B820" s="2">
        <v>10420</v>
      </c>
      <c r="C820" s="2" t="s">
        <v>654</v>
      </c>
      <c r="D820" s="2">
        <v>35</v>
      </c>
      <c r="E820" s="2">
        <v>77.05</v>
      </c>
      <c r="F820" s="2">
        <v>50.51</v>
      </c>
      <c r="G820" s="2">
        <v>85.61</v>
      </c>
      <c r="H820" s="2">
        <v>1767.85</v>
      </c>
      <c r="I820" s="2">
        <v>2696.75</v>
      </c>
      <c r="J820" s="2">
        <v>2996.35</v>
      </c>
      <c r="K820" s="2">
        <v>299.60000000000002</v>
      </c>
      <c r="L820" s="2">
        <v>0.1</v>
      </c>
    </row>
    <row r="821" spans="1:12" x14ac:dyDescent="0.25">
      <c r="A821" s="2">
        <v>10</v>
      </c>
      <c r="B821" s="2">
        <v>10425</v>
      </c>
      <c r="C821" s="2" t="s">
        <v>609</v>
      </c>
      <c r="D821" s="2">
        <v>19</v>
      </c>
      <c r="E821" s="2">
        <v>48.62</v>
      </c>
      <c r="F821" s="2">
        <v>24.92</v>
      </c>
      <c r="G821" s="2">
        <v>60.77</v>
      </c>
      <c r="H821" s="2">
        <v>473.48</v>
      </c>
      <c r="I821" s="2">
        <v>923.78</v>
      </c>
      <c r="J821" s="2">
        <v>1154.6300000000001</v>
      </c>
      <c r="K821" s="2">
        <v>230.85</v>
      </c>
      <c r="L821" s="2">
        <v>0.2</v>
      </c>
    </row>
    <row r="822" spans="1:12" x14ac:dyDescent="0.25">
      <c r="A822" s="2">
        <v>9</v>
      </c>
      <c r="B822" s="2">
        <v>10104</v>
      </c>
      <c r="C822" s="2" t="s">
        <v>620</v>
      </c>
      <c r="D822" s="2">
        <v>41</v>
      </c>
      <c r="E822" s="2">
        <v>111.39</v>
      </c>
      <c r="F822" s="2">
        <v>55.7</v>
      </c>
      <c r="G822" s="2">
        <v>118.5</v>
      </c>
      <c r="H822" s="2">
        <v>2283.6999999999998</v>
      </c>
      <c r="I822" s="2">
        <v>4566.99</v>
      </c>
      <c r="J822" s="2">
        <v>4858.5</v>
      </c>
      <c r="K822" s="2">
        <v>291.51</v>
      </c>
      <c r="L822" s="2">
        <v>0.06</v>
      </c>
    </row>
    <row r="823" spans="1:12" x14ac:dyDescent="0.25">
      <c r="A823" s="2">
        <v>9</v>
      </c>
      <c r="B823" s="2">
        <v>10103</v>
      </c>
      <c r="C823" s="2" t="s">
        <v>688</v>
      </c>
      <c r="D823" s="2">
        <v>41</v>
      </c>
      <c r="E823" s="2">
        <v>40.75</v>
      </c>
      <c r="F823" s="2">
        <v>23.14</v>
      </c>
      <c r="G823" s="2">
        <v>50.31</v>
      </c>
      <c r="H823" s="2">
        <v>948.74</v>
      </c>
      <c r="I823" s="2">
        <v>1670.75</v>
      </c>
      <c r="J823" s="2">
        <v>2062.71</v>
      </c>
      <c r="K823" s="2">
        <v>391.96</v>
      </c>
      <c r="L823" s="2">
        <v>0.19</v>
      </c>
    </row>
    <row r="824" spans="1:12" x14ac:dyDescent="0.25">
      <c r="A824" s="2">
        <v>9</v>
      </c>
      <c r="B824" s="2">
        <v>10108</v>
      </c>
      <c r="C824" s="2" t="s">
        <v>674</v>
      </c>
      <c r="D824" s="2">
        <v>26</v>
      </c>
      <c r="E824" s="2">
        <v>73.17</v>
      </c>
      <c r="F824" s="2">
        <v>49.05</v>
      </c>
      <c r="G824" s="2">
        <v>80.41</v>
      </c>
      <c r="H824" s="2">
        <v>1275.3</v>
      </c>
      <c r="I824" s="2">
        <v>1902.42</v>
      </c>
      <c r="J824" s="2">
        <v>2090.66</v>
      </c>
      <c r="K824" s="2">
        <v>188.24</v>
      </c>
      <c r="L824" s="2">
        <v>0.09</v>
      </c>
    </row>
    <row r="825" spans="1:12" x14ac:dyDescent="0.25">
      <c r="A825" s="2">
        <v>9</v>
      </c>
      <c r="B825" s="2">
        <v>10105</v>
      </c>
      <c r="C825" s="2" t="s">
        <v>630</v>
      </c>
      <c r="D825" s="2">
        <v>43</v>
      </c>
      <c r="E825" s="2">
        <v>117.97</v>
      </c>
      <c r="F825" s="2">
        <v>82.34</v>
      </c>
      <c r="G825" s="2">
        <v>122.89</v>
      </c>
      <c r="H825" s="2">
        <v>3540.62</v>
      </c>
      <c r="I825" s="2">
        <v>5072.71</v>
      </c>
      <c r="J825" s="2">
        <v>5284.27</v>
      </c>
      <c r="K825" s="2">
        <v>211.56</v>
      </c>
      <c r="L825" s="2">
        <v>0.04</v>
      </c>
    </row>
    <row r="826" spans="1:12" x14ac:dyDescent="0.25">
      <c r="A826" s="2">
        <v>9</v>
      </c>
      <c r="B826" s="2">
        <v>10110</v>
      </c>
      <c r="C826" s="2" t="s">
        <v>645</v>
      </c>
      <c r="D826" s="2">
        <v>42</v>
      </c>
      <c r="E826" s="2">
        <v>62</v>
      </c>
      <c r="F826" s="2">
        <v>34.21</v>
      </c>
      <c r="G826" s="2">
        <v>71.27</v>
      </c>
      <c r="H826" s="2">
        <v>1436.82</v>
      </c>
      <c r="I826" s="2">
        <v>2604</v>
      </c>
      <c r="J826" s="2">
        <v>2993.34</v>
      </c>
      <c r="K826" s="2">
        <v>389.34</v>
      </c>
      <c r="L826" s="2">
        <v>0.13</v>
      </c>
    </row>
    <row r="827" spans="1:12" x14ac:dyDescent="0.25">
      <c r="A827" s="2">
        <v>9</v>
      </c>
      <c r="B827" s="2">
        <v>10114</v>
      </c>
      <c r="C827" s="2" t="s">
        <v>678</v>
      </c>
      <c r="D827" s="2">
        <v>41</v>
      </c>
      <c r="E827" s="2">
        <v>105.34</v>
      </c>
      <c r="F827" s="2">
        <v>84.76</v>
      </c>
      <c r="G827" s="2">
        <v>121.08</v>
      </c>
      <c r="H827" s="2">
        <v>3475.16</v>
      </c>
      <c r="I827" s="2">
        <v>4318.9399999999996</v>
      </c>
      <c r="J827" s="2">
        <v>4964.28</v>
      </c>
      <c r="K827" s="2">
        <v>645.34</v>
      </c>
      <c r="L827" s="2">
        <v>0.13</v>
      </c>
    </row>
    <row r="828" spans="1:12" x14ac:dyDescent="0.25">
      <c r="A828" s="2">
        <v>9</v>
      </c>
      <c r="B828" s="2">
        <v>10117</v>
      </c>
      <c r="C828" s="2" t="s">
        <v>661</v>
      </c>
      <c r="D828" s="2">
        <v>33</v>
      </c>
      <c r="E828" s="2">
        <v>195.33</v>
      </c>
      <c r="F828" s="2">
        <v>95.59</v>
      </c>
      <c r="G828" s="2">
        <v>207.8</v>
      </c>
      <c r="H828" s="2">
        <v>3154.47</v>
      </c>
      <c r="I828" s="2">
        <v>6445.89</v>
      </c>
      <c r="J828" s="2">
        <v>6857.4</v>
      </c>
      <c r="K828" s="2">
        <v>411.51</v>
      </c>
      <c r="L828" s="2">
        <v>0.06</v>
      </c>
    </row>
    <row r="829" spans="1:12" x14ac:dyDescent="0.25">
      <c r="A829" s="2">
        <v>9</v>
      </c>
      <c r="B829" s="2">
        <v>10119</v>
      </c>
      <c r="C829" s="2" t="s">
        <v>671</v>
      </c>
      <c r="D829" s="2">
        <v>21</v>
      </c>
      <c r="E829" s="2">
        <v>74.84</v>
      </c>
      <c r="F829" s="2">
        <v>51.61</v>
      </c>
      <c r="G829" s="2">
        <v>86.02</v>
      </c>
      <c r="H829" s="2">
        <v>1083.81</v>
      </c>
      <c r="I829" s="2">
        <v>1571.64</v>
      </c>
      <c r="J829" s="2">
        <v>1806.42</v>
      </c>
      <c r="K829" s="2">
        <v>234.78</v>
      </c>
      <c r="L829" s="2">
        <v>0.13</v>
      </c>
    </row>
    <row r="830" spans="1:12" x14ac:dyDescent="0.25">
      <c r="A830" s="2">
        <v>9</v>
      </c>
      <c r="B830" s="2">
        <v>10120</v>
      </c>
      <c r="C830" s="2" t="s">
        <v>641</v>
      </c>
      <c r="D830" s="2">
        <v>29</v>
      </c>
      <c r="E830" s="2">
        <v>71.73</v>
      </c>
      <c r="F830" s="2">
        <v>36.229999999999997</v>
      </c>
      <c r="G830" s="2">
        <v>72.45</v>
      </c>
      <c r="H830" s="2">
        <v>1050.67</v>
      </c>
      <c r="I830" s="2">
        <v>2080.17</v>
      </c>
      <c r="J830" s="2">
        <v>2101.0500000000002</v>
      </c>
      <c r="K830" s="2">
        <v>20.88</v>
      </c>
      <c r="L830" s="2">
        <v>0.01</v>
      </c>
    </row>
    <row r="831" spans="1:12" x14ac:dyDescent="0.25">
      <c r="A831" s="2">
        <v>9</v>
      </c>
      <c r="B831" s="2">
        <v>10122</v>
      </c>
      <c r="C831" s="2" t="s">
        <v>683</v>
      </c>
      <c r="D831" s="2">
        <v>34</v>
      </c>
      <c r="E831" s="2">
        <v>50.82</v>
      </c>
      <c r="F831" s="2">
        <v>38.58</v>
      </c>
      <c r="G831" s="2">
        <v>61.23</v>
      </c>
      <c r="H831" s="2">
        <v>1311.72</v>
      </c>
      <c r="I831" s="2">
        <v>1727.88</v>
      </c>
      <c r="J831" s="2">
        <v>2081.8200000000002</v>
      </c>
      <c r="K831" s="2">
        <v>353.94</v>
      </c>
      <c r="L831" s="2">
        <v>0.17</v>
      </c>
    </row>
    <row r="832" spans="1:12" x14ac:dyDescent="0.25">
      <c r="A832" s="2">
        <v>9</v>
      </c>
      <c r="B832" s="2">
        <v>10124</v>
      </c>
      <c r="C832" s="2" t="s">
        <v>636</v>
      </c>
      <c r="D832" s="2">
        <v>25</v>
      </c>
      <c r="E832" s="2">
        <v>93.95</v>
      </c>
      <c r="F832" s="2">
        <v>72.819999999999993</v>
      </c>
      <c r="G832" s="2">
        <v>117.44</v>
      </c>
      <c r="H832" s="2">
        <v>1820.5</v>
      </c>
      <c r="I832" s="2">
        <v>2348.75</v>
      </c>
      <c r="J832" s="2">
        <v>2936</v>
      </c>
      <c r="K832" s="2">
        <v>587.25</v>
      </c>
      <c r="L832" s="2">
        <v>0.2</v>
      </c>
    </row>
    <row r="833" spans="1:12" x14ac:dyDescent="0.25">
      <c r="A833" s="2">
        <v>9</v>
      </c>
      <c r="B833" s="2">
        <v>10126</v>
      </c>
      <c r="C833" s="2" t="s">
        <v>688</v>
      </c>
      <c r="D833" s="2">
        <v>43</v>
      </c>
      <c r="E833" s="2">
        <v>47.29</v>
      </c>
      <c r="F833" s="2">
        <v>23.14</v>
      </c>
      <c r="G833" s="2">
        <v>50.31</v>
      </c>
      <c r="H833" s="2">
        <v>995.02</v>
      </c>
      <c r="I833" s="2">
        <v>2033.47</v>
      </c>
      <c r="J833" s="2">
        <v>2163.33</v>
      </c>
      <c r="K833" s="2">
        <v>129.86000000000001</v>
      </c>
      <c r="L833" s="2">
        <v>0.06</v>
      </c>
    </row>
    <row r="834" spans="1:12" x14ac:dyDescent="0.25">
      <c r="A834" s="2">
        <v>9</v>
      </c>
      <c r="B834" s="2">
        <v>10127</v>
      </c>
      <c r="C834" s="2" t="s">
        <v>657</v>
      </c>
      <c r="D834" s="2">
        <v>46</v>
      </c>
      <c r="E834" s="2">
        <v>111.12</v>
      </c>
      <c r="F834" s="2">
        <v>68.290000000000006</v>
      </c>
      <c r="G834" s="2">
        <v>115.75</v>
      </c>
      <c r="H834" s="2">
        <v>3141.34</v>
      </c>
      <c r="I834" s="2">
        <v>5111.5200000000004</v>
      </c>
      <c r="J834" s="2">
        <v>5324.5</v>
      </c>
      <c r="K834" s="2">
        <v>212.98</v>
      </c>
      <c r="L834" s="2">
        <v>0.04</v>
      </c>
    </row>
    <row r="835" spans="1:12" x14ac:dyDescent="0.25">
      <c r="A835" s="2">
        <v>9</v>
      </c>
      <c r="B835" s="2">
        <v>10129</v>
      </c>
      <c r="C835" s="2" t="s">
        <v>630</v>
      </c>
      <c r="D835" s="2">
        <v>45</v>
      </c>
      <c r="E835" s="2">
        <v>113.06</v>
      </c>
      <c r="F835" s="2">
        <v>82.34</v>
      </c>
      <c r="G835" s="2">
        <v>122.89</v>
      </c>
      <c r="H835" s="2">
        <v>3705.3</v>
      </c>
      <c r="I835" s="2">
        <v>5087.7</v>
      </c>
      <c r="J835" s="2">
        <v>5530.05</v>
      </c>
      <c r="K835" s="2">
        <v>442.35</v>
      </c>
      <c r="L835" s="2">
        <v>0.08</v>
      </c>
    </row>
    <row r="836" spans="1:12" x14ac:dyDescent="0.25">
      <c r="A836" s="2">
        <v>9</v>
      </c>
      <c r="B836" s="2">
        <v>10135</v>
      </c>
      <c r="C836" s="2" t="s">
        <v>666</v>
      </c>
      <c r="D836" s="2">
        <v>42</v>
      </c>
      <c r="E836" s="2">
        <v>139.63999999999999</v>
      </c>
      <c r="F836" s="2">
        <v>73.489999999999995</v>
      </c>
      <c r="G836" s="2">
        <v>146.99</v>
      </c>
      <c r="H836" s="2">
        <v>3086.58</v>
      </c>
      <c r="I836" s="2">
        <v>5864.88</v>
      </c>
      <c r="J836" s="2">
        <v>6173.58</v>
      </c>
      <c r="K836" s="2">
        <v>308.7</v>
      </c>
      <c r="L836" s="2">
        <v>0.05</v>
      </c>
    </row>
    <row r="837" spans="1:12" x14ac:dyDescent="0.25">
      <c r="A837" s="2">
        <v>9</v>
      </c>
      <c r="B837" s="2">
        <v>10138</v>
      </c>
      <c r="C837" s="2" t="s">
        <v>636</v>
      </c>
      <c r="D837" s="2">
        <v>30</v>
      </c>
      <c r="E837" s="2">
        <v>96.3</v>
      </c>
      <c r="F837" s="2">
        <v>72.819999999999993</v>
      </c>
      <c r="G837" s="2">
        <v>117.44</v>
      </c>
      <c r="H837" s="2">
        <v>2184.6</v>
      </c>
      <c r="I837" s="2">
        <v>2889</v>
      </c>
      <c r="J837" s="2">
        <v>3523.2</v>
      </c>
      <c r="K837" s="2">
        <v>634.20000000000005</v>
      </c>
      <c r="L837" s="2">
        <v>0.18</v>
      </c>
    </row>
    <row r="838" spans="1:12" x14ac:dyDescent="0.25">
      <c r="A838" s="2">
        <v>9</v>
      </c>
      <c r="B838" s="2">
        <v>10140</v>
      </c>
      <c r="C838" s="2" t="s">
        <v>688</v>
      </c>
      <c r="D838" s="2">
        <v>29</v>
      </c>
      <c r="E838" s="2">
        <v>40.25</v>
      </c>
      <c r="F838" s="2">
        <v>23.14</v>
      </c>
      <c r="G838" s="2">
        <v>50.31</v>
      </c>
      <c r="H838" s="2">
        <v>671.06</v>
      </c>
      <c r="I838" s="2">
        <v>1167.25</v>
      </c>
      <c r="J838" s="2">
        <v>1458.99</v>
      </c>
      <c r="K838" s="2">
        <v>291.74</v>
      </c>
      <c r="L838" s="2">
        <v>0.2</v>
      </c>
    </row>
    <row r="839" spans="1:12" x14ac:dyDescent="0.25">
      <c r="A839" s="2">
        <v>9</v>
      </c>
      <c r="B839" s="2">
        <v>10141</v>
      </c>
      <c r="C839" s="2" t="s">
        <v>592</v>
      </c>
      <c r="D839" s="2">
        <v>34</v>
      </c>
      <c r="E839" s="2">
        <v>143.94</v>
      </c>
      <c r="F839" s="2">
        <v>77.900000000000006</v>
      </c>
      <c r="G839" s="2">
        <v>169.34</v>
      </c>
      <c r="H839" s="2">
        <v>2648.6</v>
      </c>
      <c r="I839" s="2">
        <v>4893.96</v>
      </c>
      <c r="J839" s="2">
        <v>5757.56</v>
      </c>
      <c r="K839" s="2">
        <v>863.6</v>
      </c>
      <c r="L839" s="2">
        <v>0.15</v>
      </c>
    </row>
    <row r="840" spans="1:12" x14ac:dyDescent="0.25">
      <c r="A840" s="2">
        <v>9</v>
      </c>
      <c r="B840" s="2">
        <v>10142</v>
      </c>
      <c r="C840" s="2" t="s">
        <v>588</v>
      </c>
      <c r="D840" s="2">
        <v>43</v>
      </c>
      <c r="E840" s="2">
        <v>77.08</v>
      </c>
      <c r="F840" s="2">
        <v>43.3</v>
      </c>
      <c r="G840" s="2">
        <v>86.61</v>
      </c>
      <c r="H840" s="2">
        <v>1861.9</v>
      </c>
      <c r="I840" s="2">
        <v>3314.44</v>
      </c>
      <c r="J840" s="2">
        <v>3724.23</v>
      </c>
      <c r="K840" s="2">
        <v>409.79</v>
      </c>
      <c r="L840" s="2">
        <v>0.11</v>
      </c>
    </row>
    <row r="841" spans="1:12" x14ac:dyDescent="0.25">
      <c r="A841" s="2">
        <v>9</v>
      </c>
      <c r="B841" s="2">
        <v>10143</v>
      </c>
      <c r="C841" s="2" t="s">
        <v>612</v>
      </c>
      <c r="D841" s="2">
        <v>33</v>
      </c>
      <c r="E841" s="2">
        <v>59.83</v>
      </c>
      <c r="F841" s="2">
        <v>26.3</v>
      </c>
      <c r="G841" s="2">
        <v>65.75</v>
      </c>
      <c r="H841" s="2">
        <v>867.9</v>
      </c>
      <c r="I841" s="2">
        <v>1974.39</v>
      </c>
      <c r="J841" s="2">
        <v>2169.75</v>
      </c>
      <c r="K841" s="2">
        <v>195.36</v>
      </c>
      <c r="L841" s="2">
        <v>0.09</v>
      </c>
    </row>
    <row r="842" spans="1:12" x14ac:dyDescent="0.25">
      <c r="A842" s="2">
        <v>9</v>
      </c>
      <c r="B842" s="2">
        <v>10145</v>
      </c>
      <c r="C842" s="2" t="s">
        <v>594</v>
      </c>
      <c r="D842" s="2">
        <v>37</v>
      </c>
      <c r="E842" s="2">
        <v>104.67</v>
      </c>
      <c r="F842" s="2">
        <v>68.989999999999995</v>
      </c>
      <c r="G842" s="2">
        <v>118.94</v>
      </c>
      <c r="H842" s="2">
        <v>2552.63</v>
      </c>
      <c r="I842" s="2">
        <v>3872.79</v>
      </c>
      <c r="J842" s="2">
        <v>4400.78</v>
      </c>
      <c r="K842" s="2">
        <v>527.99</v>
      </c>
      <c r="L842" s="2">
        <v>0.12</v>
      </c>
    </row>
    <row r="843" spans="1:12" x14ac:dyDescent="0.25">
      <c r="A843" s="2">
        <v>9</v>
      </c>
      <c r="B843" s="2">
        <v>10147</v>
      </c>
      <c r="C843" s="2" t="s">
        <v>666</v>
      </c>
      <c r="D843" s="2">
        <v>37</v>
      </c>
      <c r="E843" s="2">
        <v>129.35</v>
      </c>
      <c r="F843" s="2">
        <v>73.489999999999995</v>
      </c>
      <c r="G843" s="2">
        <v>146.99</v>
      </c>
      <c r="H843" s="2">
        <v>2719.13</v>
      </c>
      <c r="I843" s="2">
        <v>4785.95</v>
      </c>
      <c r="J843" s="2">
        <v>5438.63</v>
      </c>
      <c r="K843" s="2">
        <v>652.67999999999995</v>
      </c>
      <c r="L843" s="2">
        <v>0.12</v>
      </c>
    </row>
    <row r="844" spans="1:12" x14ac:dyDescent="0.25">
      <c r="A844" s="2">
        <v>9</v>
      </c>
      <c r="B844" s="2">
        <v>10148</v>
      </c>
      <c r="C844" s="2" t="s">
        <v>614</v>
      </c>
      <c r="D844" s="2">
        <v>47</v>
      </c>
      <c r="E844" s="2">
        <v>108.26</v>
      </c>
      <c r="F844" s="2">
        <v>65.959999999999994</v>
      </c>
      <c r="G844" s="2">
        <v>124.44</v>
      </c>
      <c r="H844" s="2">
        <v>3100.12</v>
      </c>
      <c r="I844" s="2">
        <v>5088.22</v>
      </c>
      <c r="J844" s="2">
        <v>5848.68</v>
      </c>
      <c r="K844" s="2">
        <v>760.46</v>
      </c>
      <c r="L844" s="2">
        <v>0.13</v>
      </c>
    </row>
    <row r="845" spans="1:12" x14ac:dyDescent="0.25">
      <c r="A845" s="2">
        <v>9</v>
      </c>
      <c r="B845" s="2">
        <v>10149</v>
      </c>
      <c r="C845" s="2" t="s">
        <v>669</v>
      </c>
      <c r="D845" s="2">
        <v>26</v>
      </c>
      <c r="E845" s="2">
        <v>38.57</v>
      </c>
      <c r="F845" s="2">
        <v>21.75</v>
      </c>
      <c r="G845" s="2">
        <v>41.03</v>
      </c>
      <c r="H845" s="2">
        <v>565.5</v>
      </c>
      <c r="I845" s="2">
        <v>1002.82</v>
      </c>
      <c r="J845" s="2">
        <v>1066.78</v>
      </c>
      <c r="K845" s="2">
        <v>63.96</v>
      </c>
      <c r="L845" s="2">
        <v>0.06</v>
      </c>
    </row>
    <row r="846" spans="1:12" x14ac:dyDescent="0.25">
      <c r="A846" s="2">
        <v>9</v>
      </c>
      <c r="B846" s="2">
        <v>10150</v>
      </c>
      <c r="C846" s="2" t="s">
        <v>608</v>
      </c>
      <c r="D846" s="2">
        <v>47</v>
      </c>
      <c r="E846" s="2">
        <v>93.21</v>
      </c>
      <c r="F846" s="2">
        <v>60.78</v>
      </c>
      <c r="G846" s="2">
        <v>101.31</v>
      </c>
      <c r="H846" s="2">
        <v>2856.66</v>
      </c>
      <c r="I846" s="2">
        <v>4380.87</v>
      </c>
      <c r="J846" s="2">
        <v>4761.57</v>
      </c>
      <c r="K846" s="2">
        <v>380.7</v>
      </c>
      <c r="L846" s="2">
        <v>0.08</v>
      </c>
    </row>
    <row r="847" spans="1:12" x14ac:dyDescent="0.25">
      <c r="A847" s="2">
        <v>9</v>
      </c>
      <c r="B847" s="2">
        <v>10151</v>
      </c>
      <c r="C847" s="2" t="s">
        <v>609</v>
      </c>
      <c r="D847" s="2">
        <v>39</v>
      </c>
      <c r="E847" s="2">
        <v>58.34</v>
      </c>
      <c r="F847" s="2">
        <v>24.92</v>
      </c>
      <c r="G847" s="2">
        <v>60.77</v>
      </c>
      <c r="H847" s="2">
        <v>971.88</v>
      </c>
      <c r="I847" s="2">
        <v>2275.2600000000002</v>
      </c>
      <c r="J847" s="2">
        <v>2370.0300000000002</v>
      </c>
      <c r="K847" s="2">
        <v>94.77</v>
      </c>
      <c r="L847" s="2">
        <v>0.04</v>
      </c>
    </row>
    <row r="848" spans="1:12" x14ac:dyDescent="0.25">
      <c r="A848" s="2">
        <v>9</v>
      </c>
      <c r="B848" s="2">
        <v>10153</v>
      </c>
      <c r="C848" s="2" t="s">
        <v>660</v>
      </c>
      <c r="D848" s="2">
        <v>29</v>
      </c>
      <c r="E848" s="2">
        <v>82.69</v>
      </c>
      <c r="F848" s="2">
        <v>67.56</v>
      </c>
      <c r="G848" s="2">
        <v>100.84</v>
      </c>
      <c r="H848" s="2">
        <v>1959.24</v>
      </c>
      <c r="I848" s="2">
        <v>2398.0100000000002</v>
      </c>
      <c r="J848" s="2">
        <v>2924.36</v>
      </c>
      <c r="K848" s="2">
        <v>526.35</v>
      </c>
      <c r="L848" s="2">
        <v>0.18</v>
      </c>
    </row>
    <row r="849" spans="1:12" x14ac:dyDescent="0.25">
      <c r="A849" s="2">
        <v>9</v>
      </c>
      <c r="B849" s="2">
        <v>10155</v>
      </c>
      <c r="C849" s="2" t="s">
        <v>631</v>
      </c>
      <c r="D849" s="2">
        <v>32</v>
      </c>
      <c r="E849" s="2">
        <v>89.61</v>
      </c>
      <c r="F849" s="2">
        <v>39.83</v>
      </c>
      <c r="G849" s="2">
        <v>90.52</v>
      </c>
      <c r="H849" s="2">
        <v>1274.56</v>
      </c>
      <c r="I849" s="2">
        <v>2867.52</v>
      </c>
      <c r="J849" s="2">
        <v>2896.64</v>
      </c>
      <c r="K849" s="2">
        <v>29.12</v>
      </c>
      <c r="L849" s="2">
        <v>0.01</v>
      </c>
    </row>
    <row r="850" spans="1:12" x14ac:dyDescent="0.25">
      <c r="A850" s="2">
        <v>9</v>
      </c>
      <c r="B850" s="2">
        <v>10159</v>
      </c>
      <c r="C850" s="2" t="s">
        <v>673</v>
      </c>
      <c r="D850" s="2">
        <v>35</v>
      </c>
      <c r="E850" s="2">
        <v>39.43</v>
      </c>
      <c r="F850" s="2">
        <v>24.14</v>
      </c>
      <c r="G850" s="2">
        <v>40.229999999999997</v>
      </c>
      <c r="H850" s="2">
        <v>844.9</v>
      </c>
      <c r="I850" s="2">
        <v>1380.05</v>
      </c>
      <c r="J850" s="2">
        <v>1408.05</v>
      </c>
      <c r="K850" s="2">
        <v>28</v>
      </c>
      <c r="L850" s="2">
        <v>0.02</v>
      </c>
    </row>
    <row r="851" spans="1:12" x14ac:dyDescent="0.25">
      <c r="A851" s="2">
        <v>9</v>
      </c>
      <c r="B851" s="2">
        <v>10161</v>
      </c>
      <c r="C851" s="2" t="s">
        <v>668</v>
      </c>
      <c r="D851" s="2">
        <v>23</v>
      </c>
      <c r="E851" s="2">
        <v>125.4</v>
      </c>
      <c r="F851" s="2">
        <v>56.76</v>
      </c>
      <c r="G851" s="2">
        <v>132</v>
      </c>
      <c r="H851" s="2">
        <v>1305.48</v>
      </c>
      <c r="I851" s="2">
        <v>2884.2</v>
      </c>
      <c r="J851" s="2">
        <v>3036</v>
      </c>
      <c r="K851" s="2">
        <v>151.80000000000001</v>
      </c>
      <c r="L851" s="2">
        <v>0.05</v>
      </c>
    </row>
    <row r="852" spans="1:12" x14ac:dyDescent="0.25">
      <c r="A852" s="2">
        <v>9</v>
      </c>
      <c r="B852" s="2">
        <v>10162</v>
      </c>
      <c r="C852" s="2" t="s">
        <v>680</v>
      </c>
      <c r="D852" s="2">
        <v>29</v>
      </c>
      <c r="E852" s="2">
        <v>141.1</v>
      </c>
      <c r="F852" s="2">
        <v>86.7</v>
      </c>
      <c r="G852" s="2">
        <v>170</v>
      </c>
      <c r="H852" s="2">
        <v>2514.3000000000002</v>
      </c>
      <c r="I852" s="2">
        <v>4091.9</v>
      </c>
      <c r="J852" s="2">
        <v>4930</v>
      </c>
      <c r="K852" s="2">
        <v>838.1</v>
      </c>
      <c r="L852" s="2">
        <v>0.17</v>
      </c>
    </row>
    <row r="853" spans="1:12" x14ac:dyDescent="0.25">
      <c r="A853" s="2">
        <v>9</v>
      </c>
      <c r="B853" s="2">
        <v>10165</v>
      </c>
      <c r="C853" s="2" t="s">
        <v>628</v>
      </c>
      <c r="D853" s="2">
        <v>25</v>
      </c>
      <c r="E853" s="2">
        <v>46.82</v>
      </c>
      <c r="F853" s="2">
        <v>32.369999999999997</v>
      </c>
      <c r="G853" s="2">
        <v>57.8</v>
      </c>
      <c r="H853" s="2">
        <v>809.25</v>
      </c>
      <c r="I853" s="2">
        <v>1170.5</v>
      </c>
      <c r="J853" s="2">
        <v>1445</v>
      </c>
      <c r="K853" s="2">
        <v>274.5</v>
      </c>
      <c r="L853" s="2">
        <v>0.19</v>
      </c>
    </row>
    <row r="854" spans="1:12" x14ac:dyDescent="0.25">
      <c r="A854" s="2">
        <v>9</v>
      </c>
      <c r="B854" s="2">
        <v>10167</v>
      </c>
      <c r="C854" s="2" t="s">
        <v>646</v>
      </c>
      <c r="D854" s="2">
        <v>44</v>
      </c>
      <c r="E854" s="2">
        <v>123.76</v>
      </c>
      <c r="F854" s="2">
        <v>85.68</v>
      </c>
      <c r="G854" s="2">
        <v>136</v>
      </c>
      <c r="H854" s="2">
        <v>3769.92</v>
      </c>
      <c r="I854" s="2">
        <v>5445.44</v>
      </c>
      <c r="J854" s="2">
        <v>5984</v>
      </c>
      <c r="K854" s="2">
        <v>538.55999999999995</v>
      </c>
      <c r="L854" s="2">
        <v>0.09</v>
      </c>
    </row>
    <row r="855" spans="1:12" x14ac:dyDescent="0.25">
      <c r="A855" s="2">
        <v>9</v>
      </c>
      <c r="B855" s="2">
        <v>10168</v>
      </c>
      <c r="C855" s="2" t="s">
        <v>640</v>
      </c>
      <c r="D855" s="2">
        <v>21</v>
      </c>
      <c r="E855" s="2">
        <v>75.19</v>
      </c>
      <c r="F855" s="2">
        <v>49</v>
      </c>
      <c r="G855" s="2">
        <v>84.48</v>
      </c>
      <c r="H855" s="2">
        <v>1029</v>
      </c>
      <c r="I855" s="2">
        <v>1578.99</v>
      </c>
      <c r="J855" s="2">
        <v>1774.08</v>
      </c>
      <c r="K855" s="2">
        <v>195.09</v>
      </c>
      <c r="L855" s="2">
        <v>0.11</v>
      </c>
    </row>
    <row r="856" spans="1:12" x14ac:dyDescent="0.25">
      <c r="A856" s="2">
        <v>9</v>
      </c>
      <c r="B856" s="2">
        <v>10169</v>
      </c>
      <c r="C856" s="2" t="s">
        <v>673</v>
      </c>
      <c r="D856" s="2">
        <v>26</v>
      </c>
      <c r="E856" s="2">
        <v>37.01</v>
      </c>
      <c r="F856" s="2">
        <v>24.14</v>
      </c>
      <c r="G856" s="2">
        <v>40.229999999999997</v>
      </c>
      <c r="H856" s="2">
        <v>627.64</v>
      </c>
      <c r="I856" s="2">
        <v>962.26</v>
      </c>
      <c r="J856" s="2">
        <v>1045.98</v>
      </c>
      <c r="K856" s="2">
        <v>83.72</v>
      </c>
      <c r="L856" s="2">
        <v>0.08</v>
      </c>
    </row>
    <row r="857" spans="1:12" x14ac:dyDescent="0.25">
      <c r="A857" s="2">
        <v>9</v>
      </c>
      <c r="B857" s="2">
        <v>10173</v>
      </c>
      <c r="C857" s="2" t="s">
        <v>600</v>
      </c>
      <c r="D857" s="2">
        <v>31</v>
      </c>
      <c r="E857" s="2">
        <v>29.87</v>
      </c>
      <c r="F857" s="2">
        <v>22.57</v>
      </c>
      <c r="G857" s="2">
        <v>33.19</v>
      </c>
      <c r="H857" s="2">
        <v>699.67</v>
      </c>
      <c r="I857" s="2">
        <v>925.97</v>
      </c>
      <c r="J857" s="2">
        <v>1028.8900000000001</v>
      </c>
      <c r="K857" s="2">
        <v>102.92</v>
      </c>
      <c r="L857" s="2">
        <v>0.1</v>
      </c>
    </row>
    <row r="858" spans="1:12" x14ac:dyDescent="0.25">
      <c r="A858" s="2">
        <v>9</v>
      </c>
      <c r="B858" s="2">
        <v>10175</v>
      </c>
      <c r="C858" s="2" t="s">
        <v>639</v>
      </c>
      <c r="D858" s="2">
        <v>33</v>
      </c>
      <c r="E858" s="2">
        <v>119.67</v>
      </c>
      <c r="F858" s="2">
        <v>103.42</v>
      </c>
      <c r="G858" s="2">
        <v>147.74</v>
      </c>
      <c r="H858" s="2">
        <v>3412.86</v>
      </c>
      <c r="I858" s="2">
        <v>3949.11</v>
      </c>
      <c r="J858" s="2">
        <v>4875.42</v>
      </c>
      <c r="K858" s="2">
        <v>926.31</v>
      </c>
      <c r="L858" s="2">
        <v>0.19</v>
      </c>
    </row>
    <row r="859" spans="1:12" x14ac:dyDescent="0.25">
      <c r="A859" s="2">
        <v>9</v>
      </c>
      <c r="B859" s="2">
        <v>10176</v>
      </c>
      <c r="C859" s="2" t="s">
        <v>657</v>
      </c>
      <c r="D859" s="2">
        <v>23</v>
      </c>
      <c r="E859" s="2">
        <v>109.96</v>
      </c>
      <c r="F859" s="2">
        <v>68.290000000000006</v>
      </c>
      <c r="G859" s="2">
        <v>115.75</v>
      </c>
      <c r="H859" s="2">
        <v>1570.67</v>
      </c>
      <c r="I859" s="2">
        <v>2529.08</v>
      </c>
      <c r="J859" s="2">
        <v>2662.25</v>
      </c>
      <c r="K859" s="2">
        <v>133.16999999999999</v>
      </c>
      <c r="L859" s="2">
        <v>0.05</v>
      </c>
    </row>
    <row r="860" spans="1:12" x14ac:dyDescent="0.25">
      <c r="A860" s="2">
        <v>9</v>
      </c>
      <c r="B860" s="2">
        <v>10177</v>
      </c>
      <c r="C860" s="2" t="s">
        <v>587</v>
      </c>
      <c r="D860" s="2">
        <v>23</v>
      </c>
      <c r="E860" s="2">
        <v>113.37</v>
      </c>
      <c r="F860" s="2">
        <v>68.3</v>
      </c>
      <c r="G860" s="2">
        <v>136.59</v>
      </c>
      <c r="H860" s="2">
        <v>1570.9</v>
      </c>
      <c r="I860" s="2">
        <v>2607.5100000000002</v>
      </c>
      <c r="J860" s="2">
        <v>3141.57</v>
      </c>
      <c r="K860" s="2">
        <v>534.05999999999995</v>
      </c>
      <c r="L860" s="2">
        <v>0.17</v>
      </c>
    </row>
    <row r="861" spans="1:12" x14ac:dyDescent="0.25">
      <c r="A861" s="2">
        <v>9</v>
      </c>
      <c r="B861" s="2">
        <v>10178</v>
      </c>
      <c r="C861" s="2" t="s">
        <v>604</v>
      </c>
      <c r="D861" s="2">
        <v>48</v>
      </c>
      <c r="E861" s="2">
        <v>104.81</v>
      </c>
      <c r="F861" s="2">
        <v>64.58</v>
      </c>
      <c r="G861" s="2">
        <v>105.87</v>
      </c>
      <c r="H861" s="2">
        <v>3099.84</v>
      </c>
      <c r="I861" s="2">
        <v>5030.88</v>
      </c>
      <c r="J861" s="2">
        <v>5081.76</v>
      </c>
      <c r="K861" s="2">
        <v>50.88</v>
      </c>
      <c r="L861" s="2">
        <v>0.01</v>
      </c>
    </row>
    <row r="862" spans="1:12" x14ac:dyDescent="0.25">
      <c r="A862" s="2">
        <v>9</v>
      </c>
      <c r="B862" s="2">
        <v>10180</v>
      </c>
      <c r="C862" s="2" t="s">
        <v>616</v>
      </c>
      <c r="D862" s="2">
        <v>29</v>
      </c>
      <c r="E862" s="2">
        <v>76.56</v>
      </c>
      <c r="F862" s="2">
        <v>48.81</v>
      </c>
      <c r="G862" s="2">
        <v>95.7</v>
      </c>
      <c r="H862" s="2">
        <v>1415.49</v>
      </c>
      <c r="I862" s="2">
        <v>2220.2399999999998</v>
      </c>
      <c r="J862" s="2">
        <v>2775.3</v>
      </c>
      <c r="K862" s="2">
        <v>555.05999999999995</v>
      </c>
      <c r="L862" s="2">
        <v>0.2</v>
      </c>
    </row>
    <row r="863" spans="1:12" x14ac:dyDescent="0.25">
      <c r="A863" s="2">
        <v>9</v>
      </c>
      <c r="B863" s="2">
        <v>10181</v>
      </c>
      <c r="C863" s="2" t="s">
        <v>625</v>
      </c>
      <c r="D863" s="2">
        <v>25</v>
      </c>
      <c r="E863" s="2">
        <v>122.17</v>
      </c>
      <c r="F863" s="2">
        <v>98.3</v>
      </c>
      <c r="G863" s="2">
        <v>140.43</v>
      </c>
      <c r="H863" s="2">
        <v>2457.5</v>
      </c>
      <c r="I863" s="2">
        <v>3054.25</v>
      </c>
      <c r="J863" s="2">
        <v>3510.75</v>
      </c>
      <c r="K863" s="2">
        <v>456.5</v>
      </c>
      <c r="L863" s="2">
        <v>0.13</v>
      </c>
    </row>
    <row r="864" spans="1:12" x14ac:dyDescent="0.25">
      <c r="A864" s="2">
        <v>9</v>
      </c>
      <c r="B864" s="2">
        <v>10182</v>
      </c>
      <c r="C864" s="2" t="s">
        <v>617</v>
      </c>
      <c r="D864" s="2">
        <v>38</v>
      </c>
      <c r="E864" s="2">
        <v>54.49</v>
      </c>
      <c r="F864" s="2">
        <v>33.299999999999997</v>
      </c>
      <c r="G864" s="2">
        <v>60.54</v>
      </c>
      <c r="H864" s="2">
        <v>1265.4000000000001</v>
      </c>
      <c r="I864" s="2">
        <v>2070.62</v>
      </c>
      <c r="J864" s="2">
        <v>2300.52</v>
      </c>
      <c r="K864" s="2">
        <v>229.9</v>
      </c>
      <c r="L864" s="2">
        <v>0.1</v>
      </c>
    </row>
    <row r="865" spans="1:12" x14ac:dyDescent="0.25">
      <c r="A865" s="2">
        <v>9</v>
      </c>
      <c r="B865" s="2">
        <v>10183</v>
      </c>
      <c r="C865" s="2" t="s">
        <v>608</v>
      </c>
      <c r="D865" s="2">
        <v>37</v>
      </c>
      <c r="E865" s="2">
        <v>91.18</v>
      </c>
      <c r="F865" s="2">
        <v>60.78</v>
      </c>
      <c r="G865" s="2">
        <v>101.31</v>
      </c>
      <c r="H865" s="2">
        <v>2248.86</v>
      </c>
      <c r="I865" s="2">
        <v>3373.66</v>
      </c>
      <c r="J865" s="2">
        <v>3748.47</v>
      </c>
      <c r="K865" s="2">
        <v>374.81</v>
      </c>
      <c r="L865" s="2">
        <v>0.1</v>
      </c>
    </row>
    <row r="866" spans="1:12" x14ac:dyDescent="0.25">
      <c r="A866" s="2">
        <v>9</v>
      </c>
      <c r="B866" s="2">
        <v>10184</v>
      </c>
      <c r="C866" s="2" t="s">
        <v>586</v>
      </c>
      <c r="D866" s="2">
        <v>46</v>
      </c>
      <c r="E866" s="2">
        <v>119.05</v>
      </c>
      <c r="F866" s="2">
        <v>74.86</v>
      </c>
      <c r="G866" s="2">
        <v>122.73</v>
      </c>
      <c r="H866" s="2">
        <v>3443.56</v>
      </c>
      <c r="I866" s="2">
        <v>5476.3</v>
      </c>
      <c r="J866" s="2">
        <v>5645.58</v>
      </c>
      <c r="K866" s="2">
        <v>169.28</v>
      </c>
      <c r="L866" s="2">
        <v>0.03</v>
      </c>
    </row>
    <row r="867" spans="1:12" x14ac:dyDescent="0.25">
      <c r="A867" s="2">
        <v>9</v>
      </c>
      <c r="B867" s="2">
        <v>10185</v>
      </c>
      <c r="C867" s="2" t="s">
        <v>587</v>
      </c>
      <c r="D867" s="2">
        <v>28</v>
      </c>
      <c r="E867" s="2">
        <v>124.3</v>
      </c>
      <c r="F867" s="2">
        <v>68.3</v>
      </c>
      <c r="G867" s="2">
        <v>136.59</v>
      </c>
      <c r="H867" s="2">
        <v>1912.4</v>
      </c>
      <c r="I867" s="2">
        <v>3480.4</v>
      </c>
      <c r="J867" s="2">
        <v>3824.52</v>
      </c>
      <c r="K867" s="2">
        <v>344.12</v>
      </c>
      <c r="L867" s="2">
        <v>0.09</v>
      </c>
    </row>
    <row r="868" spans="1:12" x14ac:dyDescent="0.25">
      <c r="A868" s="2">
        <v>9</v>
      </c>
      <c r="B868" s="2">
        <v>10186</v>
      </c>
      <c r="C868" s="2" t="s">
        <v>646</v>
      </c>
      <c r="D868" s="2">
        <v>26</v>
      </c>
      <c r="E868" s="2">
        <v>108.8</v>
      </c>
      <c r="F868" s="2">
        <v>85.68</v>
      </c>
      <c r="G868" s="2">
        <v>136</v>
      </c>
      <c r="H868" s="2">
        <v>2227.6799999999998</v>
      </c>
      <c r="I868" s="2">
        <v>2828.8</v>
      </c>
      <c r="J868" s="2">
        <v>3536</v>
      </c>
      <c r="K868" s="2">
        <v>707.2</v>
      </c>
      <c r="L868" s="2">
        <v>0.2</v>
      </c>
    </row>
    <row r="869" spans="1:12" x14ac:dyDescent="0.25">
      <c r="A869" s="2">
        <v>9</v>
      </c>
      <c r="B869" s="2">
        <v>10187</v>
      </c>
      <c r="C869" s="2" t="s">
        <v>623</v>
      </c>
      <c r="D869" s="2">
        <v>44</v>
      </c>
      <c r="E869" s="2">
        <v>70.33</v>
      </c>
      <c r="F869" s="2">
        <v>36.270000000000003</v>
      </c>
      <c r="G869" s="2">
        <v>74.03</v>
      </c>
      <c r="H869" s="2">
        <v>1595.88</v>
      </c>
      <c r="I869" s="2">
        <v>3094.52</v>
      </c>
      <c r="J869" s="2">
        <v>3257.32</v>
      </c>
      <c r="K869" s="2">
        <v>162.80000000000001</v>
      </c>
      <c r="L869" s="2">
        <v>0.05</v>
      </c>
    </row>
    <row r="870" spans="1:12" x14ac:dyDescent="0.25">
      <c r="A870" s="2">
        <v>9</v>
      </c>
      <c r="B870" s="2">
        <v>10191</v>
      </c>
      <c r="C870" s="2" t="s">
        <v>652</v>
      </c>
      <c r="D870" s="2">
        <v>43</v>
      </c>
      <c r="E870" s="2">
        <v>60.93</v>
      </c>
      <c r="F870" s="2">
        <v>32.950000000000003</v>
      </c>
      <c r="G870" s="2">
        <v>62.17</v>
      </c>
      <c r="H870" s="2">
        <v>1416.85</v>
      </c>
      <c r="I870" s="2">
        <v>2619.9899999999998</v>
      </c>
      <c r="J870" s="2">
        <v>2673.31</v>
      </c>
      <c r="K870" s="2">
        <v>53.32</v>
      </c>
      <c r="L870" s="2">
        <v>0.02</v>
      </c>
    </row>
    <row r="871" spans="1:12" x14ac:dyDescent="0.25">
      <c r="A871" s="2">
        <v>9</v>
      </c>
      <c r="B871" s="2">
        <v>10192</v>
      </c>
      <c r="C871" s="2" t="s">
        <v>677</v>
      </c>
      <c r="D871" s="2">
        <v>45</v>
      </c>
      <c r="E871" s="2">
        <v>125.74</v>
      </c>
      <c r="F871" s="2">
        <v>62.16</v>
      </c>
      <c r="G871" s="2">
        <v>141.28</v>
      </c>
      <c r="H871" s="2">
        <v>2797.2</v>
      </c>
      <c r="I871" s="2">
        <v>5658.3</v>
      </c>
      <c r="J871" s="2">
        <v>6357.6</v>
      </c>
      <c r="K871" s="2">
        <v>699.3</v>
      </c>
      <c r="L871" s="2">
        <v>0.11</v>
      </c>
    </row>
    <row r="872" spans="1:12" x14ac:dyDescent="0.25">
      <c r="A872" s="2">
        <v>9</v>
      </c>
      <c r="B872" s="2">
        <v>10194</v>
      </c>
      <c r="C872" s="2" t="s">
        <v>688</v>
      </c>
      <c r="D872" s="2">
        <v>41</v>
      </c>
      <c r="E872" s="2">
        <v>47.79</v>
      </c>
      <c r="F872" s="2">
        <v>23.14</v>
      </c>
      <c r="G872" s="2">
        <v>50.31</v>
      </c>
      <c r="H872" s="2">
        <v>948.74</v>
      </c>
      <c r="I872" s="2">
        <v>1959.39</v>
      </c>
      <c r="J872" s="2">
        <v>2062.71</v>
      </c>
      <c r="K872" s="2">
        <v>103.32</v>
      </c>
      <c r="L872" s="2">
        <v>0.05</v>
      </c>
    </row>
    <row r="873" spans="1:12" x14ac:dyDescent="0.25">
      <c r="A873" s="2">
        <v>9</v>
      </c>
      <c r="B873" s="2">
        <v>10195</v>
      </c>
      <c r="C873" s="2" t="s">
        <v>586</v>
      </c>
      <c r="D873" s="2">
        <v>35</v>
      </c>
      <c r="E873" s="2">
        <v>112.91</v>
      </c>
      <c r="F873" s="2">
        <v>74.86</v>
      </c>
      <c r="G873" s="2">
        <v>122.73</v>
      </c>
      <c r="H873" s="2">
        <v>2620.1</v>
      </c>
      <c r="I873" s="2">
        <v>3951.85</v>
      </c>
      <c r="J873" s="2">
        <v>4295.55</v>
      </c>
      <c r="K873" s="2">
        <v>343.7</v>
      </c>
      <c r="L873" s="2">
        <v>0.08</v>
      </c>
    </row>
    <row r="874" spans="1:12" x14ac:dyDescent="0.25">
      <c r="A874" s="2">
        <v>9</v>
      </c>
      <c r="B874" s="2">
        <v>10197</v>
      </c>
      <c r="C874" s="2" t="s">
        <v>679</v>
      </c>
      <c r="D874" s="2">
        <v>23</v>
      </c>
      <c r="E874" s="2">
        <v>60</v>
      </c>
      <c r="F874" s="2">
        <v>34</v>
      </c>
      <c r="G874" s="2">
        <v>66.67</v>
      </c>
      <c r="H874" s="2">
        <v>782</v>
      </c>
      <c r="I874" s="2">
        <v>1380</v>
      </c>
      <c r="J874" s="2">
        <v>1533.41</v>
      </c>
      <c r="K874" s="2">
        <v>153.41</v>
      </c>
      <c r="L874" s="2">
        <v>0.1</v>
      </c>
    </row>
    <row r="875" spans="1:12" x14ac:dyDescent="0.25">
      <c r="A875" s="2">
        <v>9</v>
      </c>
      <c r="B875" s="2">
        <v>10203</v>
      </c>
      <c r="C875" s="2" t="s">
        <v>632</v>
      </c>
      <c r="D875" s="2">
        <v>44</v>
      </c>
      <c r="E875" s="2">
        <v>63.84</v>
      </c>
      <c r="F875" s="2">
        <v>31.92</v>
      </c>
      <c r="G875" s="2">
        <v>79.8</v>
      </c>
      <c r="H875" s="2">
        <v>1404.48</v>
      </c>
      <c r="I875" s="2">
        <v>2808.96</v>
      </c>
      <c r="J875" s="2">
        <v>3511.2</v>
      </c>
      <c r="K875" s="2">
        <v>702.24</v>
      </c>
      <c r="L875" s="2">
        <v>0.2</v>
      </c>
    </row>
    <row r="876" spans="1:12" x14ac:dyDescent="0.25">
      <c r="A876" s="2">
        <v>9</v>
      </c>
      <c r="B876" s="2">
        <v>10204</v>
      </c>
      <c r="C876" s="2" t="s">
        <v>654</v>
      </c>
      <c r="D876" s="2">
        <v>40</v>
      </c>
      <c r="E876" s="2">
        <v>84.75</v>
      </c>
      <c r="F876" s="2">
        <v>50.51</v>
      </c>
      <c r="G876" s="2">
        <v>85.61</v>
      </c>
      <c r="H876" s="2">
        <v>2020.4</v>
      </c>
      <c r="I876" s="2">
        <v>3390</v>
      </c>
      <c r="J876" s="2">
        <v>3424.4</v>
      </c>
      <c r="K876" s="2">
        <v>34.4</v>
      </c>
      <c r="L876" s="2">
        <v>0.01</v>
      </c>
    </row>
    <row r="877" spans="1:12" x14ac:dyDescent="0.25">
      <c r="A877" s="2">
        <v>9</v>
      </c>
      <c r="B877" s="2">
        <v>10206</v>
      </c>
      <c r="C877" s="2" t="s">
        <v>681</v>
      </c>
      <c r="D877" s="2">
        <v>28</v>
      </c>
      <c r="E877" s="2">
        <v>51.84</v>
      </c>
      <c r="F877" s="2">
        <v>34.35</v>
      </c>
      <c r="G877" s="2">
        <v>62.46</v>
      </c>
      <c r="H877" s="2">
        <v>961.8</v>
      </c>
      <c r="I877" s="2">
        <v>1451.52</v>
      </c>
      <c r="J877" s="2">
        <v>1748.88</v>
      </c>
      <c r="K877" s="2">
        <v>297.36</v>
      </c>
      <c r="L877" s="2">
        <v>0.17</v>
      </c>
    </row>
    <row r="878" spans="1:12" x14ac:dyDescent="0.25">
      <c r="A878" s="2">
        <v>9</v>
      </c>
      <c r="B878" s="2">
        <v>10207</v>
      </c>
      <c r="C878" s="2" t="s">
        <v>650</v>
      </c>
      <c r="D878" s="2">
        <v>27</v>
      </c>
      <c r="E878" s="2">
        <v>51.95</v>
      </c>
      <c r="F878" s="2">
        <v>25.98</v>
      </c>
      <c r="G878" s="2">
        <v>54.11</v>
      </c>
      <c r="H878" s="2">
        <v>701.46</v>
      </c>
      <c r="I878" s="2">
        <v>1402.65</v>
      </c>
      <c r="J878" s="2">
        <v>1460.97</v>
      </c>
      <c r="K878" s="2">
        <v>58.32</v>
      </c>
      <c r="L878" s="2">
        <v>0.04</v>
      </c>
    </row>
    <row r="879" spans="1:12" x14ac:dyDescent="0.25">
      <c r="A879" s="2">
        <v>9</v>
      </c>
      <c r="B879" s="2">
        <v>10208</v>
      </c>
      <c r="C879" s="2" t="s">
        <v>587</v>
      </c>
      <c r="D879" s="2">
        <v>24</v>
      </c>
      <c r="E879" s="2">
        <v>117.47</v>
      </c>
      <c r="F879" s="2">
        <v>68.3</v>
      </c>
      <c r="G879" s="2">
        <v>136.59</v>
      </c>
      <c r="H879" s="2">
        <v>1639.2</v>
      </c>
      <c r="I879" s="2">
        <v>2819.28</v>
      </c>
      <c r="J879" s="2">
        <v>3278.16</v>
      </c>
      <c r="K879" s="2">
        <v>458.88</v>
      </c>
      <c r="L879" s="2">
        <v>0.14000000000000001</v>
      </c>
    </row>
    <row r="880" spans="1:12" x14ac:dyDescent="0.25">
      <c r="A880" s="2">
        <v>9</v>
      </c>
      <c r="B880" s="2">
        <v>10210</v>
      </c>
      <c r="C880" s="2" t="s">
        <v>599</v>
      </c>
      <c r="D880" s="2">
        <v>27</v>
      </c>
      <c r="E880" s="2">
        <v>100.67</v>
      </c>
      <c r="F880" s="2">
        <v>66.739999999999995</v>
      </c>
      <c r="G880" s="2">
        <v>109.42</v>
      </c>
      <c r="H880" s="2">
        <v>1801.98</v>
      </c>
      <c r="I880" s="2">
        <v>2718.09</v>
      </c>
      <c r="J880" s="2">
        <v>2954.34</v>
      </c>
      <c r="K880" s="2">
        <v>236.25</v>
      </c>
      <c r="L880" s="2">
        <v>0.08</v>
      </c>
    </row>
    <row r="881" spans="1:12" x14ac:dyDescent="0.25">
      <c r="A881" s="2">
        <v>9</v>
      </c>
      <c r="B881" s="2">
        <v>10211</v>
      </c>
      <c r="C881" s="2" t="s">
        <v>673</v>
      </c>
      <c r="D881" s="2">
        <v>41</v>
      </c>
      <c r="E881" s="2">
        <v>39.83</v>
      </c>
      <c r="F881" s="2">
        <v>24.14</v>
      </c>
      <c r="G881" s="2">
        <v>40.229999999999997</v>
      </c>
      <c r="H881" s="2">
        <v>989.74</v>
      </c>
      <c r="I881" s="2">
        <v>1633.03</v>
      </c>
      <c r="J881" s="2">
        <v>1649.43</v>
      </c>
      <c r="K881" s="2">
        <v>16.399999999999999</v>
      </c>
      <c r="L881" s="2">
        <v>0.01</v>
      </c>
    </row>
    <row r="882" spans="1:12" x14ac:dyDescent="0.25">
      <c r="A882" s="2">
        <v>9</v>
      </c>
      <c r="B882" s="2">
        <v>10212</v>
      </c>
      <c r="C882" s="2" t="s">
        <v>658</v>
      </c>
      <c r="D882" s="2">
        <v>41</v>
      </c>
      <c r="E882" s="2">
        <v>133.72</v>
      </c>
      <c r="F882" s="2">
        <v>93.89</v>
      </c>
      <c r="G882" s="2">
        <v>142.25</v>
      </c>
      <c r="H882" s="2">
        <v>3849.49</v>
      </c>
      <c r="I882" s="2">
        <v>5482.52</v>
      </c>
      <c r="J882" s="2">
        <v>5832.25</v>
      </c>
      <c r="K882" s="2">
        <v>349.73</v>
      </c>
      <c r="L882" s="2">
        <v>0.06</v>
      </c>
    </row>
    <row r="883" spans="1:12" x14ac:dyDescent="0.25">
      <c r="A883" s="2">
        <v>9</v>
      </c>
      <c r="B883" s="2">
        <v>10220</v>
      </c>
      <c r="C883" s="2" t="s">
        <v>657</v>
      </c>
      <c r="D883" s="2">
        <v>37</v>
      </c>
      <c r="E883" s="2">
        <v>92.6</v>
      </c>
      <c r="F883" s="2">
        <v>68.290000000000006</v>
      </c>
      <c r="G883" s="2">
        <v>115.75</v>
      </c>
      <c r="H883" s="2">
        <v>2526.73</v>
      </c>
      <c r="I883" s="2">
        <v>3426.2</v>
      </c>
      <c r="J883" s="2">
        <v>4282.75</v>
      </c>
      <c r="K883" s="2">
        <v>856.55</v>
      </c>
      <c r="L883" s="2">
        <v>0.2</v>
      </c>
    </row>
    <row r="884" spans="1:12" x14ac:dyDescent="0.25">
      <c r="A884" s="2">
        <v>9</v>
      </c>
      <c r="B884" s="2">
        <v>10222</v>
      </c>
      <c r="C884" s="2" t="s">
        <v>604</v>
      </c>
      <c r="D884" s="2">
        <v>45</v>
      </c>
      <c r="E884" s="2">
        <v>88.93</v>
      </c>
      <c r="F884" s="2">
        <v>64.58</v>
      </c>
      <c r="G884" s="2">
        <v>105.87</v>
      </c>
      <c r="H884" s="2">
        <v>2906.1</v>
      </c>
      <c r="I884" s="2">
        <v>4001.85</v>
      </c>
      <c r="J884" s="2">
        <v>4764.1499999999996</v>
      </c>
      <c r="K884" s="2">
        <v>762.3</v>
      </c>
      <c r="L884" s="2">
        <v>0.16</v>
      </c>
    </row>
    <row r="885" spans="1:12" x14ac:dyDescent="0.25">
      <c r="A885" s="2">
        <v>9</v>
      </c>
      <c r="B885" s="2">
        <v>10223</v>
      </c>
      <c r="C885" s="2" t="s">
        <v>640</v>
      </c>
      <c r="D885" s="2">
        <v>47</v>
      </c>
      <c r="E885" s="2">
        <v>67.58</v>
      </c>
      <c r="F885" s="2">
        <v>49</v>
      </c>
      <c r="G885" s="2">
        <v>84.48</v>
      </c>
      <c r="H885" s="2">
        <v>2303</v>
      </c>
      <c r="I885" s="2">
        <v>3176.26</v>
      </c>
      <c r="J885" s="2">
        <v>3970.56</v>
      </c>
      <c r="K885" s="2">
        <v>794.3</v>
      </c>
      <c r="L885" s="2">
        <v>0.2</v>
      </c>
    </row>
    <row r="886" spans="1:12" x14ac:dyDescent="0.25">
      <c r="A886" s="2">
        <v>9</v>
      </c>
      <c r="B886" s="2">
        <v>10225</v>
      </c>
      <c r="C886" s="2" t="s">
        <v>685</v>
      </c>
      <c r="D886" s="2">
        <v>27</v>
      </c>
      <c r="E886" s="2">
        <v>157.6</v>
      </c>
      <c r="F886" s="2">
        <v>95.34</v>
      </c>
      <c r="G886" s="2">
        <v>194.57</v>
      </c>
      <c r="H886" s="2">
        <v>2574.1799999999998</v>
      </c>
      <c r="I886" s="2">
        <v>4255.2</v>
      </c>
      <c r="J886" s="2">
        <v>5253.39</v>
      </c>
      <c r="K886" s="2">
        <v>998.19</v>
      </c>
      <c r="L886" s="2">
        <v>0.19</v>
      </c>
    </row>
    <row r="887" spans="1:12" x14ac:dyDescent="0.25">
      <c r="A887" s="2">
        <v>9</v>
      </c>
      <c r="B887" s="2">
        <v>10227</v>
      </c>
      <c r="C887" s="2" t="s">
        <v>617</v>
      </c>
      <c r="D887" s="2">
        <v>28</v>
      </c>
      <c r="E887" s="2">
        <v>59.93</v>
      </c>
      <c r="F887" s="2">
        <v>33.299999999999997</v>
      </c>
      <c r="G887" s="2">
        <v>60.54</v>
      </c>
      <c r="H887" s="2">
        <v>932.4</v>
      </c>
      <c r="I887" s="2">
        <v>1678.04</v>
      </c>
      <c r="J887" s="2">
        <v>1695.12</v>
      </c>
      <c r="K887" s="2">
        <v>17.079999999999998</v>
      </c>
      <c r="L887" s="2">
        <v>0.01</v>
      </c>
    </row>
    <row r="888" spans="1:12" x14ac:dyDescent="0.25">
      <c r="A888" s="2">
        <v>9</v>
      </c>
      <c r="B888" s="2">
        <v>10229</v>
      </c>
      <c r="C888" s="2" t="s">
        <v>639</v>
      </c>
      <c r="D888" s="2">
        <v>50</v>
      </c>
      <c r="E888" s="2">
        <v>138.88</v>
      </c>
      <c r="F888" s="2">
        <v>103.42</v>
      </c>
      <c r="G888" s="2">
        <v>147.74</v>
      </c>
      <c r="H888" s="2">
        <v>5171</v>
      </c>
      <c r="I888" s="2">
        <v>6944</v>
      </c>
      <c r="J888" s="2">
        <v>7387</v>
      </c>
      <c r="K888" s="2">
        <v>443</v>
      </c>
      <c r="L888" s="2">
        <v>0.06</v>
      </c>
    </row>
    <row r="889" spans="1:12" x14ac:dyDescent="0.25">
      <c r="A889" s="2">
        <v>9</v>
      </c>
      <c r="B889" s="2">
        <v>10234</v>
      </c>
      <c r="C889" s="2" t="s">
        <v>646</v>
      </c>
      <c r="D889" s="2">
        <v>48</v>
      </c>
      <c r="E889" s="2">
        <v>118.32</v>
      </c>
      <c r="F889" s="2">
        <v>85.68</v>
      </c>
      <c r="G889" s="2">
        <v>136</v>
      </c>
      <c r="H889" s="2">
        <v>4112.6400000000003</v>
      </c>
      <c r="I889" s="2">
        <v>5679.36</v>
      </c>
      <c r="J889" s="2">
        <v>6528</v>
      </c>
      <c r="K889" s="2">
        <v>848.64</v>
      </c>
      <c r="L889" s="2">
        <v>0.13</v>
      </c>
    </row>
    <row r="890" spans="1:12" x14ac:dyDescent="0.25">
      <c r="A890" s="2">
        <v>9</v>
      </c>
      <c r="B890" s="2">
        <v>10235</v>
      </c>
      <c r="C890" s="2" t="s">
        <v>598</v>
      </c>
      <c r="D890" s="2">
        <v>32</v>
      </c>
      <c r="E890" s="2">
        <v>73.599999999999994</v>
      </c>
      <c r="F890" s="2">
        <v>54.4</v>
      </c>
      <c r="G890" s="2">
        <v>80</v>
      </c>
      <c r="H890" s="2">
        <v>1740.8</v>
      </c>
      <c r="I890" s="2">
        <v>2355.1999999999998</v>
      </c>
      <c r="J890" s="2">
        <v>2560</v>
      </c>
      <c r="K890" s="2">
        <v>204.8</v>
      </c>
      <c r="L890" s="2">
        <v>0.08</v>
      </c>
    </row>
    <row r="891" spans="1:12" x14ac:dyDescent="0.25">
      <c r="A891" s="2">
        <v>9</v>
      </c>
      <c r="B891" s="2">
        <v>10237</v>
      </c>
      <c r="C891" s="2" t="s">
        <v>643</v>
      </c>
      <c r="D891" s="2">
        <v>39</v>
      </c>
      <c r="E891" s="2">
        <v>158.80000000000001</v>
      </c>
      <c r="F891" s="2">
        <v>91.02</v>
      </c>
      <c r="G891" s="2">
        <v>193.66</v>
      </c>
      <c r="H891" s="2">
        <v>3549.78</v>
      </c>
      <c r="I891" s="2">
        <v>6193.2</v>
      </c>
      <c r="J891" s="2">
        <v>7552.74</v>
      </c>
      <c r="K891" s="2">
        <v>1359.54</v>
      </c>
      <c r="L891" s="2">
        <v>0.18</v>
      </c>
    </row>
    <row r="892" spans="1:12" x14ac:dyDescent="0.25">
      <c r="A892" s="2">
        <v>9</v>
      </c>
      <c r="B892" s="2">
        <v>10244</v>
      </c>
      <c r="C892" s="2" t="s">
        <v>619</v>
      </c>
      <c r="D892" s="2">
        <v>39</v>
      </c>
      <c r="E892" s="2">
        <v>42.11</v>
      </c>
      <c r="F892" s="2">
        <v>20.61</v>
      </c>
      <c r="G892" s="2">
        <v>44.8</v>
      </c>
      <c r="H892" s="2">
        <v>803.79</v>
      </c>
      <c r="I892" s="2">
        <v>1642.29</v>
      </c>
      <c r="J892" s="2">
        <v>1747.2</v>
      </c>
      <c r="K892" s="2">
        <v>104.91</v>
      </c>
      <c r="L892" s="2">
        <v>0.06</v>
      </c>
    </row>
    <row r="893" spans="1:12" x14ac:dyDescent="0.25">
      <c r="A893" s="2">
        <v>9</v>
      </c>
      <c r="B893" s="2">
        <v>10245</v>
      </c>
      <c r="C893" s="2" t="s">
        <v>585</v>
      </c>
      <c r="D893" s="2">
        <v>34</v>
      </c>
      <c r="E893" s="2">
        <v>195.01</v>
      </c>
      <c r="F893" s="2">
        <v>98.58</v>
      </c>
      <c r="G893" s="2">
        <v>214.3</v>
      </c>
      <c r="H893" s="2">
        <v>3351.72</v>
      </c>
      <c r="I893" s="2">
        <v>6630.34</v>
      </c>
      <c r="J893" s="2">
        <v>7286.2</v>
      </c>
      <c r="K893" s="2">
        <v>655.86</v>
      </c>
      <c r="L893" s="2">
        <v>0.09</v>
      </c>
    </row>
    <row r="894" spans="1:12" x14ac:dyDescent="0.25">
      <c r="A894" s="2">
        <v>9</v>
      </c>
      <c r="B894" s="2">
        <v>10246</v>
      </c>
      <c r="C894" s="2" t="s">
        <v>592</v>
      </c>
      <c r="D894" s="2">
        <v>36</v>
      </c>
      <c r="E894" s="2">
        <v>145.63</v>
      </c>
      <c r="F894" s="2">
        <v>77.900000000000006</v>
      </c>
      <c r="G894" s="2">
        <v>169.34</v>
      </c>
      <c r="H894" s="2">
        <v>2804.4</v>
      </c>
      <c r="I894" s="2">
        <v>5242.68</v>
      </c>
      <c r="J894" s="2">
        <v>6096.24</v>
      </c>
      <c r="K894" s="2">
        <v>853.56</v>
      </c>
      <c r="L894" s="2">
        <v>0.14000000000000001</v>
      </c>
    </row>
    <row r="895" spans="1:12" x14ac:dyDescent="0.25">
      <c r="A895" s="2">
        <v>9</v>
      </c>
      <c r="B895" s="2">
        <v>10248</v>
      </c>
      <c r="C895" s="2" t="s">
        <v>670</v>
      </c>
      <c r="D895" s="2">
        <v>23</v>
      </c>
      <c r="E895" s="2">
        <v>53.51</v>
      </c>
      <c r="F895" s="2">
        <v>33.299999999999997</v>
      </c>
      <c r="G895" s="2">
        <v>54.6</v>
      </c>
      <c r="H895" s="2">
        <v>765.9</v>
      </c>
      <c r="I895" s="2">
        <v>1230.73</v>
      </c>
      <c r="J895" s="2">
        <v>1255.8</v>
      </c>
      <c r="K895" s="2">
        <v>25.07</v>
      </c>
      <c r="L895" s="2">
        <v>0.02</v>
      </c>
    </row>
    <row r="896" spans="1:12" x14ac:dyDescent="0.25">
      <c r="A896" s="2">
        <v>9</v>
      </c>
      <c r="B896" s="2">
        <v>10252</v>
      </c>
      <c r="C896" s="2" t="s">
        <v>613</v>
      </c>
      <c r="D896" s="2">
        <v>25</v>
      </c>
      <c r="E896" s="2">
        <v>93.89</v>
      </c>
      <c r="F896" s="2">
        <v>56.13</v>
      </c>
      <c r="G896" s="2">
        <v>102.05</v>
      </c>
      <c r="H896" s="2">
        <v>1403.25</v>
      </c>
      <c r="I896" s="2">
        <v>2347.25</v>
      </c>
      <c r="J896" s="2">
        <v>2551.25</v>
      </c>
      <c r="K896" s="2">
        <v>204</v>
      </c>
      <c r="L896" s="2">
        <v>0.08</v>
      </c>
    </row>
    <row r="897" spans="1:12" x14ac:dyDescent="0.25">
      <c r="A897" s="2">
        <v>9</v>
      </c>
      <c r="B897" s="2">
        <v>10253</v>
      </c>
      <c r="C897" s="2" t="s">
        <v>644</v>
      </c>
      <c r="D897" s="2">
        <v>23</v>
      </c>
      <c r="E897" s="2">
        <v>67.760000000000005</v>
      </c>
      <c r="F897" s="2">
        <v>53.9</v>
      </c>
      <c r="G897" s="2">
        <v>77</v>
      </c>
      <c r="H897" s="2">
        <v>1239.7</v>
      </c>
      <c r="I897" s="2">
        <v>1558.48</v>
      </c>
      <c r="J897" s="2">
        <v>1771</v>
      </c>
      <c r="K897" s="2">
        <v>212.52</v>
      </c>
      <c r="L897" s="2">
        <v>0.12</v>
      </c>
    </row>
    <row r="898" spans="1:12" x14ac:dyDescent="0.25">
      <c r="A898" s="2">
        <v>9</v>
      </c>
      <c r="B898" s="2">
        <v>10254</v>
      </c>
      <c r="C898" s="2" t="s">
        <v>686</v>
      </c>
      <c r="D898" s="2">
        <v>31</v>
      </c>
      <c r="E898" s="2">
        <v>85.42</v>
      </c>
      <c r="F898" s="2">
        <v>47.25</v>
      </c>
      <c r="G898" s="2">
        <v>90.87</v>
      </c>
      <c r="H898" s="2">
        <v>1464.75</v>
      </c>
      <c r="I898" s="2">
        <v>2648.02</v>
      </c>
      <c r="J898" s="2">
        <v>2816.97</v>
      </c>
      <c r="K898" s="2">
        <v>168.95</v>
      </c>
      <c r="L898" s="2">
        <v>0.06</v>
      </c>
    </row>
    <row r="899" spans="1:12" x14ac:dyDescent="0.25">
      <c r="A899" s="2">
        <v>9</v>
      </c>
      <c r="B899" s="2">
        <v>10259</v>
      </c>
      <c r="C899" s="2" t="s">
        <v>629</v>
      </c>
      <c r="D899" s="2">
        <v>47</v>
      </c>
      <c r="E899" s="2">
        <v>121.4</v>
      </c>
      <c r="F899" s="2">
        <v>61.34</v>
      </c>
      <c r="G899" s="2">
        <v>127.79</v>
      </c>
      <c r="H899" s="2">
        <v>2882.98</v>
      </c>
      <c r="I899" s="2">
        <v>5705.8</v>
      </c>
      <c r="J899" s="2">
        <v>6006.13</v>
      </c>
      <c r="K899" s="2">
        <v>300.33</v>
      </c>
      <c r="L899" s="2">
        <v>0.05</v>
      </c>
    </row>
    <row r="900" spans="1:12" x14ac:dyDescent="0.25">
      <c r="A900" s="2">
        <v>9</v>
      </c>
      <c r="B900" s="2">
        <v>10260</v>
      </c>
      <c r="C900" s="2" t="s">
        <v>611</v>
      </c>
      <c r="D900" s="2">
        <v>27</v>
      </c>
      <c r="E900" s="2">
        <v>55.3</v>
      </c>
      <c r="F900" s="2">
        <v>26.72</v>
      </c>
      <c r="G900" s="2">
        <v>62.14</v>
      </c>
      <c r="H900" s="2">
        <v>721.44</v>
      </c>
      <c r="I900" s="2">
        <v>1493.1</v>
      </c>
      <c r="J900" s="2">
        <v>1677.78</v>
      </c>
      <c r="K900" s="2">
        <v>184.68</v>
      </c>
      <c r="L900" s="2">
        <v>0.11</v>
      </c>
    </row>
    <row r="901" spans="1:12" x14ac:dyDescent="0.25">
      <c r="A901" s="2">
        <v>9</v>
      </c>
      <c r="B901" s="2">
        <v>10261</v>
      </c>
      <c r="C901" s="2" t="s">
        <v>615</v>
      </c>
      <c r="D901" s="2">
        <v>20</v>
      </c>
      <c r="E901" s="2">
        <v>80.75</v>
      </c>
      <c r="F901" s="2">
        <v>52.66</v>
      </c>
      <c r="G901" s="2">
        <v>87.77</v>
      </c>
      <c r="H901" s="2">
        <v>1053.2</v>
      </c>
      <c r="I901" s="2">
        <v>1615</v>
      </c>
      <c r="J901" s="2">
        <v>1755.4</v>
      </c>
      <c r="K901" s="2">
        <v>140.4</v>
      </c>
      <c r="L901" s="2">
        <v>0.08</v>
      </c>
    </row>
    <row r="902" spans="1:12" x14ac:dyDescent="0.25">
      <c r="A902" s="2">
        <v>9</v>
      </c>
      <c r="B902" s="2">
        <v>10263</v>
      </c>
      <c r="C902" s="2" t="s">
        <v>690</v>
      </c>
      <c r="D902" s="2">
        <v>47</v>
      </c>
      <c r="E902" s="2">
        <v>117.46</v>
      </c>
      <c r="F902" s="2">
        <v>59.33</v>
      </c>
      <c r="G902" s="2">
        <v>118.65</v>
      </c>
      <c r="H902" s="2">
        <v>2788.51</v>
      </c>
      <c r="I902" s="2">
        <v>5520.62</v>
      </c>
      <c r="J902" s="2">
        <v>5576.55</v>
      </c>
      <c r="K902" s="2">
        <v>55.93</v>
      </c>
      <c r="L902" s="2">
        <v>0.01</v>
      </c>
    </row>
    <row r="903" spans="1:12" x14ac:dyDescent="0.25">
      <c r="A903" s="2">
        <v>9</v>
      </c>
      <c r="B903" s="2">
        <v>10266</v>
      </c>
      <c r="C903" s="2" t="s">
        <v>625</v>
      </c>
      <c r="D903" s="2">
        <v>24</v>
      </c>
      <c r="E903" s="2">
        <v>119.37</v>
      </c>
      <c r="F903" s="2">
        <v>98.3</v>
      </c>
      <c r="G903" s="2">
        <v>140.43</v>
      </c>
      <c r="H903" s="2">
        <v>2359.1999999999998</v>
      </c>
      <c r="I903" s="2">
        <v>2864.88</v>
      </c>
      <c r="J903" s="2">
        <v>3370.32</v>
      </c>
      <c r="K903" s="2">
        <v>505.44</v>
      </c>
      <c r="L903" s="2">
        <v>0.15</v>
      </c>
    </row>
    <row r="904" spans="1:12" x14ac:dyDescent="0.25">
      <c r="A904" s="2">
        <v>9</v>
      </c>
      <c r="B904" s="2">
        <v>10270</v>
      </c>
      <c r="C904" s="2" t="s">
        <v>585</v>
      </c>
      <c r="D904" s="2">
        <v>21</v>
      </c>
      <c r="E904" s="2">
        <v>171.44</v>
      </c>
      <c r="F904" s="2">
        <v>98.58</v>
      </c>
      <c r="G904" s="2">
        <v>214.3</v>
      </c>
      <c r="H904" s="2">
        <v>2070.1799999999998</v>
      </c>
      <c r="I904" s="2">
        <v>3600.24</v>
      </c>
      <c r="J904" s="2">
        <v>4500.3</v>
      </c>
      <c r="K904" s="2">
        <v>900.06</v>
      </c>
      <c r="L904" s="2">
        <v>0.2</v>
      </c>
    </row>
    <row r="905" spans="1:12" x14ac:dyDescent="0.25">
      <c r="A905" s="2">
        <v>9</v>
      </c>
      <c r="B905" s="2">
        <v>10273</v>
      </c>
      <c r="C905" s="2" t="s">
        <v>589</v>
      </c>
      <c r="D905" s="2">
        <v>26</v>
      </c>
      <c r="E905" s="2">
        <v>89.38</v>
      </c>
      <c r="F905" s="2">
        <v>53.63</v>
      </c>
      <c r="G905" s="2">
        <v>99.31</v>
      </c>
      <c r="H905" s="2">
        <v>1394.38</v>
      </c>
      <c r="I905" s="2">
        <v>2323.88</v>
      </c>
      <c r="J905" s="2">
        <v>2582.06</v>
      </c>
      <c r="K905" s="2">
        <v>258.18</v>
      </c>
      <c r="L905" s="2">
        <v>0.1</v>
      </c>
    </row>
    <row r="906" spans="1:12" x14ac:dyDescent="0.25">
      <c r="A906" s="2">
        <v>9</v>
      </c>
      <c r="B906" s="2">
        <v>10275</v>
      </c>
      <c r="C906" s="2" t="s">
        <v>640</v>
      </c>
      <c r="D906" s="2">
        <v>35</v>
      </c>
      <c r="E906" s="2">
        <v>70.12</v>
      </c>
      <c r="F906" s="2">
        <v>49</v>
      </c>
      <c r="G906" s="2">
        <v>84.48</v>
      </c>
      <c r="H906" s="2">
        <v>1715</v>
      </c>
      <c r="I906" s="2">
        <v>2454.1999999999998</v>
      </c>
      <c r="J906" s="2">
        <v>2956.8</v>
      </c>
      <c r="K906" s="2">
        <v>502.6</v>
      </c>
      <c r="L906" s="2">
        <v>0.17</v>
      </c>
    </row>
    <row r="907" spans="1:12" x14ac:dyDescent="0.25">
      <c r="A907" s="2">
        <v>9</v>
      </c>
      <c r="B907" s="2">
        <v>10276</v>
      </c>
      <c r="C907" s="2" t="s">
        <v>652</v>
      </c>
      <c r="D907" s="2">
        <v>33</v>
      </c>
      <c r="E907" s="2">
        <v>54.71</v>
      </c>
      <c r="F907" s="2">
        <v>32.950000000000003</v>
      </c>
      <c r="G907" s="2">
        <v>62.17</v>
      </c>
      <c r="H907" s="2">
        <v>1087.3499999999999</v>
      </c>
      <c r="I907" s="2">
        <v>1805.43</v>
      </c>
      <c r="J907" s="2">
        <v>2051.61</v>
      </c>
      <c r="K907" s="2">
        <v>246.18</v>
      </c>
      <c r="L907" s="2">
        <v>0.12</v>
      </c>
    </row>
    <row r="908" spans="1:12" x14ac:dyDescent="0.25">
      <c r="A908" s="2">
        <v>9</v>
      </c>
      <c r="B908" s="2">
        <v>10278</v>
      </c>
      <c r="C908" s="2" t="s">
        <v>625</v>
      </c>
      <c r="D908" s="2">
        <v>25</v>
      </c>
      <c r="E908" s="2">
        <v>136.22</v>
      </c>
      <c r="F908" s="2">
        <v>98.3</v>
      </c>
      <c r="G908" s="2">
        <v>140.43</v>
      </c>
      <c r="H908" s="2">
        <v>2457.5</v>
      </c>
      <c r="I908" s="2">
        <v>3405.5</v>
      </c>
      <c r="J908" s="2">
        <v>3510.75</v>
      </c>
      <c r="K908" s="2">
        <v>105.25</v>
      </c>
      <c r="L908" s="2">
        <v>0.03</v>
      </c>
    </row>
    <row r="909" spans="1:12" x14ac:dyDescent="0.25">
      <c r="A909" s="2">
        <v>9</v>
      </c>
      <c r="B909" s="2">
        <v>10280</v>
      </c>
      <c r="C909" s="2" t="s">
        <v>655</v>
      </c>
      <c r="D909" s="2">
        <v>50</v>
      </c>
      <c r="E909" s="2">
        <v>87.33</v>
      </c>
      <c r="F909" s="2">
        <v>60.62</v>
      </c>
      <c r="G909" s="2">
        <v>102.74</v>
      </c>
      <c r="H909" s="2">
        <v>3031</v>
      </c>
      <c r="I909" s="2">
        <v>4366.5</v>
      </c>
      <c r="J909" s="2">
        <v>5137</v>
      </c>
      <c r="K909" s="2">
        <v>770.5</v>
      </c>
      <c r="L909" s="2">
        <v>0.15</v>
      </c>
    </row>
    <row r="910" spans="1:12" x14ac:dyDescent="0.25">
      <c r="A910" s="2">
        <v>9</v>
      </c>
      <c r="B910" s="2">
        <v>10281</v>
      </c>
      <c r="C910" s="2" t="s">
        <v>639</v>
      </c>
      <c r="D910" s="2">
        <v>44</v>
      </c>
      <c r="E910" s="2">
        <v>132.97</v>
      </c>
      <c r="F910" s="2">
        <v>103.42</v>
      </c>
      <c r="G910" s="2">
        <v>147.74</v>
      </c>
      <c r="H910" s="2">
        <v>4550.4799999999996</v>
      </c>
      <c r="I910" s="2">
        <v>5850.68</v>
      </c>
      <c r="J910" s="2">
        <v>6500.56</v>
      </c>
      <c r="K910" s="2">
        <v>649.88</v>
      </c>
      <c r="L910" s="2">
        <v>0.1</v>
      </c>
    </row>
    <row r="911" spans="1:12" x14ac:dyDescent="0.25">
      <c r="A911" s="2">
        <v>9</v>
      </c>
      <c r="B911" s="2">
        <v>10282</v>
      </c>
      <c r="C911" s="2" t="s">
        <v>611</v>
      </c>
      <c r="D911" s="2">
        <v>36</v>
      </c>
      <c r="E911" s="2">
        <v>51.58</v>
      </c>
      <c r="F911" s="2">
        <v>26.72</v>
      </c>
      <c r="G911" s="2">
        <v>62.14</v>
      </c>
      <c r="H911" s="2">
        <v>961.92</v>
      </c>
      <c r="I911" s="2">
        <v>1856.88</v>
      </c>
      <c r="J911" s="2">
        <v>2237.04</v>
      </c>
      <c r="K911" s="2">
        <v>380.16</v>
      </c>
      <c r="L911" s="2">
        <v>0.17</v>
      </c>
    </row>
    <row r="912" spans="1:12" x14ac:dyDescent="0.25">
      <c r="A912" s="2">
        <v>9</v>
      </c>
      <c r="B912" s="2">
        <v>10283</v>
      </c>
      <c r="C912" s="2" t="s">
        <v>679</v>
      </c>
      <c r="D912" s="2">
        <v>45</v>
      </c>
      <c r="E912" s="2">
        <v>62</v>
      </c>
      <c r="F912" s="2">
        <v>34</v>
      </c>
      <c r="G912" s="2">
        <v>66.67</v>
      </c>
      <c r="H912" s="2">
        <v>1530</v>
      </c>
      <c r="I912" s="2">
        <v>2790</v>
      </c>
      <c r="J912" s="2">
        <v>3000.15</v>
      </c>
      <c r="K912" s="2">
        <v>210.15</v>
      </c>
      <c r="L912" s="2">
        <v>7.0000000000000007E-2</v>
      </c>
    </row>
    <row r="913" spans="1:12" x14ac:dyDescent="0.25">
      <c r="A913" s="2">
        <v>9</v>
      </c>
      <c r="B913" s="2">
        <v>10284</v>
      </c>
      <c r="C913" s="2" t="s">
        <v>623</v>
      </c>
      <c r="D913" s="2">
        <v>32</v>
      </c>
      <c r="E913" s="2">
        <v>73.290000000000006</v>
      </c>
      <c r="F913" s="2">
        <v>36.270000000000003</v>
      </c>
      <c r="G913" s="2">
        <v>74.03</v>
      </c>
      <c r="H913" s="2">
        <v>1160.6400000000001</v>
      </c>
      <c r="I913" s="2">
        <v>2345.2800000000002</v>
      </c>
      <c r="J913" s="2">
        <v>2368.96</v>
      </c>
      <c r="K913" s="2">
        <v>23.68</v>
      </c>
      <c r="L913" s="2">
        <v>0.01</v>
      </c>
    </row>
    <row r="914" spans="1:12" x14ac:dyDescent="0.25">
      <c r="A914" s="2">
        <v>9</v>
      </c>
      <c r="B914" s="2">
        <v>10285</v>
      </c>
      <c r="C914" s="2" t="s">
        <v>594</v>
      </c>
      <c r="D914" s="2">
        <v>47</v>
      </c>
      <c r="E914" s="2">
        <v>110.61</v>
      </c>
      <c r="F914" s="2">
        <v>68.989999999999995</v>
      </c>
      <c r="G914" s="2">
        <v>118.94</v>
      </c>
      <c r="H914" s="2">
        <v>3242.53</v>
      </c>
      <c r="I914" s="2">
        <v>5198.67</v>
      </c>
      <c r="J914" s="2">
        <v>5590.18</v>
      </c>
      <c r="K914" s="2">
        <v>391.51</v>
      </c>
      <c r="L914" s="2">
        <v>7.0000000000000007E-2</v>
      </c>
    </row>
    <row r="915" spans="1:12" x14ac:dyDescent="0.25">
      <c r="A915" s="2">
        <v>9</v>
      </c>
      <c r="B915" s="2">
        <v>10287</v>
      </c>
      <c r="C915" s="2" t="s">
        <v>624</v>
      </c>
      <c r="D915" s="2">
        <v>23</v>
      </c>
      <c r="E915" s="2">
        <v>107.1</v>
      </c>
      <c r="F915" s="2">
        <v>58.73</v>
      </c>
      <c r="G915" s="2">
        <v>115.16</v>
      </c>
      <c r="H915" s="2">
        <v>1350.79</v>
      </c>
      <c r="I915" s="2">
        <v>2463.3000000000002</v>
      </c>
      <c r="J915" s="2">
        <v>2648.68</v>
      </c>
      <c r="K915" s="2">
        <v>185.38</v>
      </c>
      <c r="L915" s="2">
        <v>7.0000000000000007E-2</v>
      </c>
    </row>
    <row r="916" spans="1:12" x14ac:dyDescent="0.25">
      <c r="A916" s="2">
        <v>9</v>
      </c>
      <c r="B916" s="2">
        <v>10288</v>
      </c>
      <c r="C916" s="2" t="s">
        <v>686</v>
      </c>
      <c r="D916" s="2">
        <v>35</v>
      </c>
      <c r="E916" s="2">
        <v>81.78</v>
      </c>
      <c r="F916" s="2">
        <v>47.25</v>
      </c>
      <c r="G916" s="2">
        <v>90.87</v>
      </c>
      <c r="H916" s="2">
        <v>1653.75</v>
      </c>
      <c r="I916" s="2">
        <v>2862.3</v>
      </c>
      <c r="J916" s="2">
        <v>3180.45</v>
      </c>
      <c r="K916" s="2">
        <v>318.14999999999998</v>
      </c>
      <c r="L916" s="2">
        <v>0.1</v>
      </c>
    </row>
    <row r="917" spans="1:12" x14ac:dyDescent="0.25">
      <c r="A917" s="2">
        <v>9</v>
      </c>
      <c r="B917" s="2">
        <v>10291</v>
      </c>
      <c r="C917" s="2" t="s">
        <v>688</v>
      </c>
      <c r="D917" s="2">
        <v>29</v>
      </c>
      <c r="E917" s="2">
        <v>45.28</v>
      </c>
      <c r="F917" s="2">
        <v>23.14</v>
      </c>
      <c r="G917" s="2">
        <v>50.31</v>
      </c>
      <c r="H917" s="2">
        <v>671.06</v>
      </c>
      <c r="I917" s="2">
        <v>1313.12</v>
      </c>
      <c r="J917" s="2">
        <v>1458.99</v>
      </c>
      <c r="K917" s="2">
        <v>145.87</v>
      </c>
      <c r="L917" s="2">
        <v>0.1</v>
      </c>
    </row>
    <row r="918" spans="1:12" x14ac:dyDescent="0.25">
      <c r="A918" s="2">
        <v>9</v>
      </c>
      <c r="B918" s="2">
        <v>10292</v>
      </c>
      <c r="C918" s="2" t="s">
        <v>667</v>
      </c>
      <c r="D918" s="2">
        <v>39</v>
      </c>
      <c r="E918" s="2">
        <v>34.299999999999997</v>
      </c>
      <c r="F918" s="2">
        <v>15.91</v>
      </c>
      <c r="G918" s="2">
        <v>35.36</v>
      </c>
      <c r="H918" s="2">
        <v>620.49</v>
      </c>
      <c r="I918" s="2">
        <v>1337.7</v>
      </c>
      <c r="J918" s="2">
        <v>1379.04</v>
      </c>
      <c r="K918" s="2">
        <v>41.34</v>
      </c>
      <c r="L918" s="2">
        <v>0.03</v>
      </c>
    </row>
    <row r="919" spans="1:12" x14ac:dyDescent="0.25">
      <c r="A919" s="2">
        <v>9</v>
      </c>
      <c r="B919" s="2">
        <v>10293</v>
      </c>
      <c r="C919" s="2" t="s">
        <v>621</v>
      </c>
      <c r="D919" s="2">
        <v>24</v>
      </c>
      <c r="E919" s="2">
        <v>129.93</v>
      </c>
      <c r="F919" s="2">
        <v>89.14</v>
      </c>
      <c r="G919" s="2">
        <v>151.08000000000001</v>
      </c>
      <c r="H919" s="2">
        <v>2139.36</v>
      </c>
      <c r="I919" s="2">
        <v>3118.32</v>
      </c>
      <c r="J919" s="2">
        <v>3625.92</v>
      </c>
      <c r="K919" s="2">
        <v>507.6</v>
      </c>
      <c r="L919" s="2">
        <v>0.14000000000000001</v>
      </c>
    </row>
    <row r="920" spans="1:12" x14ac:dyDescent="0.25">
      <c r="A920" s="2">
        <v>9</v>
      </c>
      <c r="B920" s="2">
        <v>10296</v>
      </c>
      <c r="C920" s="2" t="s">
        <v>612</v>
      </c>
      <c r="D920" s="2">
        <v>31</v>
      </c>
      <c r="E920" s="2">
        <v>63.78</v>
      </c>
      <c r="F920" s="2">
        <v>26.3</v>
      </c>
      <c r="G920" s="2">
        <v>65.75</v>
      </c>
      <c r="H920" s="2">
        <v>815.3</v>
      </c>
      <c r="I920" s="2">
        <v>1977.18</v>
      </c>
      <c r="J920" s="2">
        <v>2038.25</v>
      </c>
      <c r="K920" s="2">
        <v>61.07</v>
      </c>
      <c r="L920" s="2">
        <v>0.03</v>
      </c>
    </row>
    <row r="921" spans="1:12" x14ac:dyDescent="0.25">
      <c r="A921" s="2">
        <v>9</v>
      </c>
      <c r="B921" s="2">
        <v>10299</v>
      </c>
      <c r="C921" s="2" t="s">
        <v>616</v>
      </c>
      <c r="D921" s="2">
        <v>23</v>
      </c>
      <c r="E921" s="2">
        <v>76.56</v>
      </c>
      <c r="F921" s="2">
        <v>48.81</v>
      </c>
      <c r="G921" s="2">
        <v>95.7</v>
      </c>
      <c r="H921" s="2">
        <v>1122.6300000000001</v>
      </c>
      <c r="I921" s="2">
        <v>1760.88</v>
      </c>
      <c r="J921" s="2">
        <v>2201.1</v>
      </c>
      <c r="K921" s="2">
        <v>440.22</v>
      </c>
      <c r="L921" s="2">
        <v>0.2</v>
      </c>
    </row>
    <row r="922" spans="1:12" x14ac:dyDescent="0.25">
      <c r="A922" s="2">
        <v>9</v>
      </c>
      <c r="B922" s="2">
        <v>10301</v>
      </c>
      <c r="C922" s="2" t="s">
        <v>592</v>
      </c>
      <c r="D922" s="2">
        <v>23</v>
      </c>
      <c r="E922" s="2">
        <v>135.47</v>
      </c>
      <c r="F922" s="2">
        <v>77.900000000000006</v>
      </c>
      <c r="G922" s="2">
        <v>169.34</v>
      </c>
      <c r="H922" s="2">
        <v>1791.7</v>
      </c>
      <c r="I922" s="2">
        <v>3115.81</v>
      </c>
      <c r="J922" s="2">
        <v>3894.82</v>
      </c>
      <c r="K922" s="2">
        <v>779.01</v>
      </c>
      <c r="L922" s="2">
        <v>0.2</v>
      </c>
    </row>
    <row r="923" spans="1:12" x14ac:dyDescent="0.25">
      <c r="A923" s="2">
        <v>9</v>
      </c>
      <c r="B923" s="2">
        <v>10304</v>
      </c>
      <c r="C923" s="2" t="s">
        <v>681</v>
      </c>
      <c r="D923" s="2">
        <v>24</v>
      </c>
      <c r="E923" s="2">
        <v>54.34</v>
      </c>
      <c r="F923" s="2">
        <v>34.35</v>
      </c>
      <c r="G923" s="2">
        <v>62.46</v>
      </c>
      <c r="H923" s="2">
        <v>824.4</v>
      </c>
      <c r="I923" s="2">
        <v>1304.1600000000001</v>
      </c>
      <c r="J923" s="2">
        <v>1499.04</v>
      </c>
      <c r="K923" s="2">
        <v>194.88</v>
      </c>
      <c r="L923" s="2">
        <v>0.13</v>
      </c>
    </row>
    <row r="924" spans="1:12" x14ac:dyDescent="0.25">
      <c r="A924" s="2">
        <v>9</v>
      </c>
      <c r="B924" s="2">
        <v>10305</v>
      </c>
      <c r="C924" s="2" t="s">
        <v>592</v>
      </c>
      <c r="D924" s="2">
        <v>37</v>
      </c>
      <c r="E924" s="2">
        <v>160.87</v>
      </c>
      <c r="F924" s="2">
        <v>77.900000000000006</v>
      </c>
      <c r="G924" s="2">
        <v>169.34</v>
      </c>
      <c r="H924" s="2">
        <v>2882.3</v>
      </c>
      <c r="I924" s="2">
        <v>5952.19</v>
      </c>
      <c r="J924" s="2">
        <v>6265.58</v>
      </c>
      <c r="K924" s="2">
        <v>313.39</v>
      </c>
      <c r="L924" s="2">
        <v>0.05</v>
      </c>
    </row>
    <row r="925" spans="1:12" x14ac:dyDescent="0.25">
      <c r="A925" s="2">
        <v>9</v>
      </c>
      <c r="B925" s="2">
        <v>10306</v>
      </c>
      <c r="C925" s="2" t="s">
        <v>587</v>
      </c>
      <c r="D925" s="2">
        <v>32</v>
      </c>
      <c r="E925" s="2">
        <v>114.74</v>
      </c>
      <c r="F925" s="2">
        <v>68.3</v>
      </c>
      <c r="G925" s="2">
        <v>136.59</v>
      </c>
      <c r="H925" s="2">
        <v>2185.6</v>
      </c>
      <c r="I925" s="2">
        <v>3671.68</v>
      </c>
      <c r="J925" s="2">
        <v>4370.88</v>
      </c>
      <c r="K925" s="2">
        <v>699.2</v>
      </c>
      <c r="L925" s="2">
        <v>0.16</v>
      </c>
    </row>
    <row r="926" spans="1:12" x14ac:dyDescent="0.25">
      <c r="A926" s="2">
        <v>9</v>
      </c>
      <c r="B926" s="2">
        <v>10307</v>
      </c>
      <c r="C926" s="2" t="s">
        <v>646</v>
      </c>
      <c r="D926" s="2">
        <v>22</v>
      </c>
      <c r="E926" s="2">
        <v>118.32</v>
      </c>
      <c r="F926" s="2">
        <v>85.68</v>
      </c>
      <c r="G926" s="2">
        <v>136</v>
      </c>
      <c r="H926" s="2">
        <v>1884.96</v>
      </c>
      <c r="I926" s="2">
        <v>2603.04</v>
      </c>
      <c r="J926" s="2">
        <v>2992</v>
      </c>
      <c r="K926" s="2">
        <v>388.96</v>
      </c>
      <c r="L926" s="2">
        <v>0.13</v>
      </c>
    </row>
    <row r="927" spans="1:12" x14ac:dyDescent="0.25">
      <c r="A927" s="2">
        <v>9</v>
      </c>
      <c r="B927" s="2">
        <v>10308</v>
      </c>
      <c r="C927" s="2" t="s">
        <v>599</v>
      </c>
      <c r="D927" s="2">
        <v>31</v>
      </c>
      <c r="E927" s="2">
        <v>99.57</v>
      </c>
      <c r="F927" s="2">
        <v>66.739999999999995</v>
      </c>
      <c r="G927" s="2">
        <v>109.42</v>
      </c>
      <c r="H927" s="2">
        <v>2068.94</v>
      </c>
      <c r="I927" s="2">
        <v>3086.67</v>
      </c>
      <c r="J927" s="2">
        <v>3392.02</v>
      </c>
      <c r="K927" s="2">
        <v>305.35000000000002</v>
      </c>
      <c r="L927" s="2">
        <v>0.09</v>
      </c>
    </row>
    <row r="928" spans="1:12" x14ac:dyDescent="0.25">
      <c r="A928" s="2">
        <v>9</v>
      </c>
      <c r="B928" s="2">
        <v>10310</v>
      </c>
      <c r="C928" s="2" t="s">
        <v>683</v>
      </c>
      <c r="D928" s="2">
        <v>38</v>
      </c>
      <c r="E928" s="2">
        <v>50.21</v>
      </c>
      <c r="F928" s="2">
        <v>38.58</v>
      </c>
      <c r="G928" s="2">
        <v>61.23</v>
      </c>
      <c r="H928" s="2">
        <v>1466.04</v>
      </c>
      <c r="I928" s="2">
        <v>1907.98</v>
      </c>
      <c r="J928" s="2">
        <v>2326.7399999999998</v>
      </c>
      <c r="K928" s="2">
        <v>418.76</v>
      </c>
      <c r="L928" s="2">
        <v>0.18</v>
      </c>
    </row>
    <row r="929" spans="1:12" x14ac:dyDescent="0.25">
      <c r="A929" s="2">
        <v>9</v>
      </c>
      <c r="B929" s="2">
        <v>10312</v>
      </c>
      <c r="C929" s="2" t="s">
        <v>634</v>
      </c>
      <c r="D929" s="2">
        <v>25</v>
      </c>
      <c r="E929" s="2">
        <v>43.67</v>
      </c>
      <c r="F929" s="2">
        <v>24.26</v>
      </c>
      <c r="G929" s="2">
        <v>53.91</v>
      </c>
      <c r="H929" s="2">
        <v>606.5</v>
      </c>
      <c r="I929" s="2">
        <v>1091.75</v>
      </c>
      <c r="J929" s="2">
        <v>1347.75</v>
      </c>
      <c r="K929" s="2">
        <v>256</v>
      </c>
      <c r="L929" s="2">
        <v>0.19</v>
      </c>
    </row>
    <row r="930" spans="1:12" x14ac:dyDescent="0.25">
      <c r="A930" s="2">
        <v>9</v>
      </c>
      <c r="B930" s="2">
        <v>10313</v>
      </c>
      <c r="C930" s="2" t="s">
        <v>601</v>
      </c>
      <c r="D930" s="2">
        <v>30</v>
      </c>
      <c r="E930" s="2">
        <v>96.09</v>
      </c>
      <c r="F930" s="2">
        <v>46.53</v>
      </c>
      <c r="G930" s="2">
        <v>101.15</v>
      </c>
      <c r="H930" s="2">
        <v>1395.9</v>
      </c>
      <c r="I930" s="2">
        <v>2882.7</v>
      </c>
      <c r="J930" s="2">
        <v>3034.5</v>
      </c>
      <c r="K930" s="2">
        <v>151.80000000000001</v>
      </c>
      <c r="L930" s="2">
        <v>0.05</v>
      </c>
    </row>
    <row r="931" spans="1:12" x14ac:dyDescent="0.25">
      <c r="A931" s="2">
        <v>9</v>
      </c>
      <c r="B931" s="2">
        <v>10314</v>
      </c>
      <c r="C931" s="2" t="s">
        <v>611</v>
      </c>
      <c r="D931" s="2">
        <v>35</v>
      </c>
      <c r="E931" s="2">
        <v>58.41</v>
      </c>
      <c r="F931" s="2">
        <v>26.72</v>
      </c>
      <c r="G931" s="2">
        <v>62.14</v>
      </c>
      <c r="H931" s="2">
        <v>935.2</v>
      </c>
      <c r="I931" s="2">
        <v>2044.35</v>
      </c>
      <c r="J931" s="2">
        <v>2174.9</v>
      </c>
      <c r="K931" s="2">
        <v>130.55000000000001</v>
      </c>
      <c r="L931" s="2">
        <v>0.06</v>
      </c>
    </row>
    <row r="932" spans="1:12" x14ac:dyDescent="0.25">
      <c r="A932" s="2">
        <v>9</v>
      </c>
      <c r="B932" s="2">
        <v>10316</v>
      </c>
      <c r="C932" s="2" t="s">
        <v>642</v>
      </c>
      <c r="D932" s="2">
        <v>27</v>
      </c>
      <c r="E932" s="2">
        <v>140.34</v>
      </c>
      <c r="F932" s="2">
        <v>77.27</v>
      </c>
      <c r="G932" s="2">
        <v>157.69</v>
      </c>
      <c r="H932" s="2">
        <v>2086.29</v>
      </c>
      <c r="I932" s="2">
        <v>3789.18</v>
      </c>
      <c r="J932" s="2">
        <v>4257.63</v>
      </c>
      <c r="K932" s="2">
        <v>468.45</v>
      </c>
      <c r="L932" s="2">
        <v>0.11</v>
      </c>
    </row>
    <row r="933" spans="1:12" x14ac:dyDescent="0.25">
      <c r="A933" s="2">
        <v>9</v>
      </c>
      <c r="B933" s="2">
        <v>10318</v>
      </c>
      <c r="C933" s="2" t="s">
        <v>640</v>
      </c>
      <c r="D933" s="2">
        <v>31</v>
      </c>
      <c r="E933" s="2">
        <v>81.95</v>
      </c>
      <c r="F933" s="2">
        <v>49</v>
      </c>
      <c r="G933" s="2">
        <v>84.48</v>
      </c>
      <c r="H933" s="2">
        <v>1519</v>
      </c>
      <c r="I933" s="2">
        <v>2540.4499999999998</v>
      </c>
      <c r="J933" s="2">
        <v>2618.88</v>
      </c>
      <c r="K933" s="2">
        <v>78.430000000000007</v>
      </c>
      <c r="L933" s="2">
        <v>0.03</v>
      </c>
    </row>
    <row r="934" spans="1:12" x14ac:dyDescent="0.25">
      <c r="A934" s="2">
        <v>9</v>
      </c>
      <c r="B934" s="2">
        <v>10319</v>
      </c>
      <c r="C934" s="2" t="s">
        <v>648</v>
      </c>
      <c r="D934" s="2">
        <v>30</v>
      </c>
      <c r="E934" s="2">
        <v>134.05000000000001</v>
      </c>
      <c r="F934" s="2">
        <v>66.27</v>
      </c>
      <c r="G934" s="2">
        <v>150.62</v>
      </c>
      <c r="H934" s="2">
        <v>1988.1</v>
      </c>
      <c r="I934" s="2">
        <v>4021.5</v>
      </c>
      <c r="J934" s="2">
        <v>4518.6000000000004</v>
      </c>
      <c r="K934" s="2">
        <v>497.1</v>
      </c>
      <c r="L934" s="2">
        <v>0.11</v>
      </c>
    </row>
    <row r="935" spans="1:12" x14ac:dyDescent="0.25">
      <c r="A935" s="2">
        <v>9</v>
      </c>
      <c r="B935" s="2">
        <v>10324</v>
      </c>
      <c r="C935" s="2" t="s">
        <v>667</v>
      </c>
      <c r="D935" s="2">
        <v>30</v>
      </c>
      <c r="E935" s="2">
        <v>29.35</v>
      </c>
      <c r="F935" s="2">
        <v>15.91</v>
      </c>
      <c r="G935" s="2">
        <v>35.36</v>
      </c>
      <c r="H935" s="2">
        <v>477.3</v>
      </c>
      <c r="I935" s="2">
        <v>880.5</v>
      </c>
      <c r="J935" s="2">
        <v>1060.8</v>
      </c>
      <c r="K935" s="2">
        <v>180.3</v>
      </c>
      <c r="L935" s="2">
        <v>0.17</v>
      </c>
    </row>
    <row r="936" spans="1:12" x14ac:dyDescent="0.25">
      <c r="A936" s="2">
        <v>9</v>
      </c>
      <c r="B936" s="2">
        <v>10325</v>
      </c>
      <c r="C936" s="2" t="s">
        <v>587</v>
      </c>
      <c r="D936" s="2">
        <v>24</v>
      </c>
      <c r="E936" s="2">
        <v>114.74</v>
      </c>
      <c r="F936" s="2">
        <v>68.3</v>
      </c>
      <c r="G936" s="2">
        <v>136.59</v>
      </c>
      <c r="H936" s="2">
        <v>1639.2</v>
      </c>
      <c r="I936" s="2">
        <v>2753.76</v>
      </c>
      <c r="J936" s="2">
        <v>3278.16</v>
      </c>
      <c r="K936" s="2">
        <v>524.4</v>
      </c>
      <c r="L936" s="2">
        <v>0.16</v>
      </c>
    </row>
    <row r="937" spans="1:12" x14ac:dyDescent="0.25">
      <c r="A937" s="2">
        <v>9</v>
      </c>
      <c r="B937" s="2">
        <v>10328</v>
      </c>
      <c r="C937" s="2" t="s">
        <v>631</v>
      </c>
      <c r="D937" s="2">
        <v>41</v>
      </c>
      <c r="E937" s="2">
        <v>75.13</v>
      </c>
      <c r="F937" s="2">
        <v>39.83</v>
      </c>
      <c r="G937" s="2">
        <v>90.52</v>
      </c>
      <c r="H937" s="2">
        <v>1633.03</v>
      </c>
      <c r="I937" s="2">
        <v>3080.33</v>
      </c>
      <c r="J937" s="2">
        <v>3711.32</v>
      </c>
      <c r="K937" s="2">
        <v>630.99</v>
      </c>
      <c r="L937" s="2">
        <v>0.17</v>
      </c>
    </row>
    <row r="938" spans="1:12" x14ac:dyDescent="0.25">
      <c r="A938" s="2">
        <v>9</v>
      </c>
      <c r="B938" s="2">
        <v>10329</v>
      </c>
      <c r="C938" s="2" t="s">
        <v>644</v>
      </c>
      <c r="D938" s="2">
        <v>29</v>
      </c>
      <c r="E938" s="2">
        <v>66.22</v>
      </c>
      <c r="F938" s="2">
        <v>53.9</v>
      </c>
      <c r="G938" s="2">
        <v>77</v>
      </c>
      <c r="H938" s="2">
        <v>1563.1</v>
      </c>
      <c r="I938" s="2">
        <v>1920.38</v>
      </c>
      <c r="J938" s="2">
        <v>2233</v>
      </c>
      <c r="K938" s="2">
        <v>312.62</v>
      </c>
      <c r="L938" s="2">
        <v>0.14000000000000001</v>
      </c>
    </row>
    <row r="939" spans="1:12" x14ac:dyDescent="0.25">
      <c r="A939" s="2">
        <v>9</v>
      </c>
      <c r="B939" s="2">
        <v>10331</v>
      </c>
      <c r="C939" s="2" t="s">
        <v>683</v>
      </c>
      <c r="D939" s="2">
        <v>25</v>
      </c>
      <c r="E939" s="2">
        <v>55.11</v>
      </c>
      <c r="F939" s="2">
        <v>38.58</v>
      </c>
      <c r="G939" s="2">
        <v>61.23</v>
      </c>
      <c r="H939" s="2">
        <v>964.5</v>
      </c>
      <c r="I939" s="2">
        <v>1377.75</v>
      </c>
      <c r="J939" s="2">
        <v>1530.75</v>
      </c>
      <c r="K939" s="2">
        <v>153</v>
      </c>
      <c r="L939" s="2">
        <v>0.1</v>
      </c>
    </row>
    <row r="940" spans="1:12" x14ac:dyDescent="0.25">
      <c r="A940" s="2">
        <v>9</v>
      </c>
      <c r="B940" s="2">
        <v>10332</v>
      </c>
      <c r="C940" s="2" t="s">
        <v>617</v>
      </c>
      <c r="D940" s="2">
        <v>38</v>
      </c>
      <c r="E940" s="2">
        <v>53.88</v>
      </c>
      <c r="F940" s="2">
        <v>33.299999999999997</v>
      </c>
      <c r="G940" s="2">
        <v>60.54</v>
      </c>
      <c r="H940" s="2">
        <v>1265.4000000000001</v>
      </c>
      <c r="I940" s="2">
        <v>2047.44</v>
      </c>
      <c r="J940" s="2">
        <v>2300.52</v>
      </c>
      <c r="K940" s="2">
        <v>253.08</v>
      </c>
      <c r="L940" s="2">
        <v>0.11</v>
      </c>
    </row>
    <row r="941" spans="1:12" x14ac:dyDescent="0.25">
      <c r="A941" s="2">
        <v>9</v>
      </c>
      <c r="B941" s="2">
        <v>10336</v>
      </c>
      <c r="C941" s="2" t="s">
        <v>611</v>
      </c>
      <c r="D941" s="2">
        <v>31</v>
      </c>
      <c r="E941" s="2">
        <v>59.03</v>
      </c>
      <c r="F941" s="2">
        <v>26.72</v>
      </c>
      <c r="G941" s="2">
        <v>62.14</v>
      </c>
      <c r="H941" s="2">
        <v>828.32</v>
      </c>
      <c r="I941" s="2">
        <v>1829.93</v>
      </c>
      <c r="J941" s="2">
        <v>1926.34</v>
      </c>
      <c r="K941" s="2">
        <v>96.41</v>
      </c>
      <c r="L941" s="2">
        <v>0.05</v>
      </c>
    </row>
    <row r="942" spans="1:12" x14ac:dyDescent="0.25">
      <c r="A942" s="2">
        <v>9</v>
      </c>
      <c r="B942" s="2">
        <v>10337</v>
      </c>
      <c r="C942" s="2" t="s">
        <v>588</v>
      </c>
      <c r="D942" s="2">
        <v>36</v>
      </c>
      <c r="E942" s="2">
        <v>73.62</v>
      </c>
      <c r="F942" s="2">
        <v>43.3</v>
      </c>
      <c r="G942" s="2">
        <v>86.61</v>
      </c>
      <c r="H942" s="2">
        <v>1558.8</v>
      </c>
      <c r="I942" s="2">
        <v>2650.32</v>
      </c>
      <c r="J942" s="2">
        <v>3117.96</v>
      </c>
      <c r="K942" s="2">
        <v>467.64</v>
      </c>
      <c r="L942" s="2">
        <v>0.15</v>
      </c>
    </row>
    <row r="943" spans="1:12" x14ac:dyDescent="0.25">
      <c r="A943" s="2">
        <v>9</v>
      </c>
      <c r="B943" s="2">
        <v>10339</v>
      </c>
      <c r="C943" s="2" t="s">
        <v>597</v>
      </c>
      <c r="D943" s="2">
        <v>50</v>
      </c>
      <c r="E943" s="2">
        <v>62.16</v>
      </c>
      <c r="F943" s="2">
        <v>33.97</v>
      </c>
      <c r="G943" s="2">
        <v>72.28</v>
      </c>
      <c r="H943" s="2">
        <v>1698.5</v>
      </c>
      <c r="I943" s="2">
        <v>3108</v>
      </c>
      <c r="J943" s="2">
        <v>3614</v>
      </c>
      <c r="K943" s="2">
        <v>506</v>
      </c>
      <c r="L943" s="2">
        <v>0.14000000000000001</v>
      </c>
    </row>
    <row r="944" spans="1:12" x14ac:dyDescent="0.25">
      <c r="A944" s="2">
        <v>9</v>
      </c>
      <c r="B944" s="2">
        <v>10341</v>
      </c>
      <c r="C944" s="2" t="s">
        <v>616</v>
      </c>
      <c r="D944" s="2">
        <v>41</v>
      </c>
      <c r="E944" s="2">
        <v>84.22</v>
      </c>
      <c r="F944" s="2">
        <v>48.81</v>
      </c>
      <c r="G944" s="2">
        <v>95.7</v>
      </c>
      <c r="H944" s="2">
        <v>2001.21</v>
      </c>
      <c r="I944" s="2">
        <v>3453.02</v>
      </c>
      <c r="J944" s="2">
        <v>3923.7</v>
      </c>
      <c r="K944" s="2">
        <v>470.68</v>
      </c>
      <c r="L944" s="2">
        <v>0.12</v>
      </c>
    </row>
    <row r="945" spans="1:12" x14ac:dyDescent="0.25">
      <c r="A945" s="2">
        <v>9</v>
      </c>
      <c r="B945" s="2">
        <v>10342</v>
      </c>
      <c r="C945" s="2" t="s">
        <v>691</v>
      </c>
      <c r="D945" s="2">
        <v>39</v>
      </c>
      <c r="E945" s="2">
        <v>30.59</v>
      </c>
      <c r="F945" s="2">
        <v>16.239999999999998</v>
      </c>
      <c r="G945" s="2">
        <v>37.76</v>
      </c>
      <c r="H945" s="2">
        <v>633.36</v>
      </c>
      <c r="I945" s="2">
        <v>1193.01</v>
      </c>
      <c r="J945" s="2">
        <v>1472.64</v>
      </c>
      <c r="K945" s="2">
        <v>279.63</v>
      </c>
      <c r="L945" s="2">
        <v>0.19</v>
      </c>
    </row>
    <row r="946" spans="1:12" x14ac:dyDescent="0.25">
      <c r="A946" s="2">
        <v>9</v>
      </c>
      <c r="B946" s="2">
        <v>10347</v>
      </c>
      <c r="C946" s="2" t="s">
        <v>608</v>
      </c>
      <c r="D946" s="2">
        <v>48</v>
      </c>
      <c r="E946" s="2">
        <v>84.09</v>
      </c>
      <c r="F946" s="2">
        <v>60.78</v>
      </c>
      <c r="G946" s="2">
        <v>101.31</v>
      </c>
      <c r="H946" s="2">
        <v>2917.44</v>
      </c>
      <c r="I946" s="2">
        <v>4036.32</v>
      </c>
      <c r="J946" s="2">
        <v>4862.88</v>
      </c>
      <c r="K946" s="2">
        <v>826.56</v>
      </c>
      <c r="L946" s="2">
        <v>0.17</v>
      </c>
    </row>
    <row r="947" spans="1:12" x14ac:dyDescent="0.25">
      <c r="A947" s="2">
        <v>9</v>
      </c>
      <c r="B947" s="2">
        <v>10349</v>
      </c>
      <c r="C947" s="2" t="s">
        <v>620</v>
      </c>
      <c r="D947" s="2">
        <v>48</v>
      </c>
      <c r="E947" s="2">
        <v>114.95</v>
      </c>
      <c r="F947" s="2">
        <v>55.7</v>
      </c>
      <c r="G947" s="2">
        <v>118.5</v>
      </c>
      <c r="H947" s="2">
        <v>2673.6</v>
      </c>
      <c r="I947" s="2">
        <v>5517.6</v>
      </c>
      <c r="J947" s="2">
        <v>5688</v>
      </c>
      <c r="K947" s="2">
        <v>170.4</v>
      </c>
      <c r="L947" s="2">
        <v>0.03</v>
      </c>
    </row>
    <row r="948" spans="1:12" x14ac:dyDescent="0.25">
      <c r="A948" s="2">
        <v>9</v>
      </c>
      <c r="B948" s="2">
        <v>10350</v>
      </c>
      <c r="C948" s="2" t="s">
        <v>687</v>
      </c>
      <c r="D948" s="2">
        <v>30</v>
      </c>
      <c r="E948" s="2">
        <v>86.74</v>
      </c>
      <c r="F948" s="2">
        <v>46.91</v>
      </c>
      <c r="G948" s="2">
        <v>88.51</v>
      </c>
      <c r="H948" s="2">
        <v>1407.3</v>
      </c>
      <c r="I948" s="2">
        <v>2602.1999999999998</v>
      </c>
      <c r="J948" s="2">
        <v>2655.3</v>
      </c>
      <c r="K948" s="2">
        <v>53.1</v>
      </c>
      <c r="L948" s="2">
        <v>0.02</v>
      </c>
    </row>
    <row r="949" spans="1:12" x14ac:dyDescent="0.25">
      <c r="A949" s="2">
        <v>9</v>
      </c>
      <c r="B949" s="2">
        <v>10353</v>
      </c>
      <c r="C949" s="2" t="s">
        <v>590</v>
      </c>
      <c r="D949" s="2">
        <v>39</v>
      </c>
      <c r="E949" s="2">
        <v>73.069999999999993</v>
      </c>
      <c r="F949" s="2">
        <v>51.15</v>
      </c>
      <c r="G949" s="2">
        <v>91.34</v>
      </c>
      <c r="H949" s="2">
        <v>1994.85</v>
      </c>
      <c r="I949" s="2">
        <v>2849.73</v>
      </c>
      <c r="J949" s="2">
        <v>3562.26</v>
      </c>
      <c r="K949" s="2">
        <v>712.53</v>
      </c>
      <c r="L949" s="2">
        <v>0.2</v>
      </c>
    </row>
    <row r="950" spans="1:12" x14ac:dyDescent="0.25">
      <c r="A950" s="2">
        <v>9</v>
      </c>
      <c r="B950" s="2">
        <v>10354</v>
      </c>
      <c r="C950" s="2" t="s">
        <v>685</v>
      </c>
      <c r="D950" s="2">
        <v>31</v>
      </c>
      <c r="E950" s="2">
        <v>157.6</v>
      </c>
      <c r="F950" s="2">
        <v>95.34</v>
      </c>
      <c r="G950" s="2">
        <v>194.57</v>
      </c>
      <c r="H950" s="2">
        <v>2955.54</v>
      </c>
      <c r="I950" s="2">
        <v>4885.6000000000004</v>
      </c>
      <c r="J950" s="2">
        <v>6031.67</v>
      </c>
      <c r="K950" s="2">
        <v>1146.07</v>
      </c>
      <c r="L950" s="2">
        <v>0.19</v>
      </c>
    </row>
    <row r="951" spans="1:12" x14ac:dyDescent="0.25">
      <c r="A951" s="2">
        <v>9</v>
      </c>
      <c r="B951" s="2">
        <v>10355</v>
      </c>
      <c r="C951" s="2" t="s">
        <v>606</v>
      </c>
      <c r="D951" s="2">
        <v>28</v>
      </c>
      <c r="E951" s="2">
        <v>75.180000000000007</v>
      </c>
      <c r="F951" s="2">
        <v>32.33</v>
      </c>
      <c r="G951" s="2">
        <v>80.84</v>
      </c>
      <c r="H951" s="2">
        <v>905.24</v>
      </c>
      <c r="I951" s="2">
        <v>2105.04</v>
      </c>
      <c r="J951" s="2">
        <v>2263.52</v>
      </c>
      <c r="K951" s="2">
        <v>158.47999999999999</v>
      </c>
      <c r="L951" s="2">
        <v>7.0000000000000007E-2</v>
      </c>
    </row>
    <row r="952" spans="1:12" x14ac:dyDescent="0.25">
      <c r="A952" s="2">
        <v>9</v>
      </c>
      <c r="B952" s="2">
        <v>10356</v>
      </c>
      <c r="C952" s="2" t="s">
        <v>655</v>
      </c>
      <c r="D952" s="2">
        <v>50</v>
      </c>
      <c r="E952" s="2">
        <v>82.19</v>
      </c>
      <c r="F952" s="2">
        <v>60.62</v>
      </c>
      <c r="G952" s="2">
        <v>102.74</v>
      </c>
      <c r="H952" s="2">
        <v>3031</v>
      </c>
      <c r="I952" s="2">
        <v>4109.5</v>
      </c>
      <c r="J952" s="2">
        <v>5137</v>
      </c>
      <c r="K952" s="2">
        <v>1027.5</v>
      </c>
      <c r="L952" s="2">
        <v>0.2</v>
      </c>
    </row>
    <row r="953" spans="1:12" x14ac:dyDescent="0.25">
      <c r="A953" s="2">
        <v>9</v>
      </c>
      <c r="B953" s="2">
        <v>10357</v>
      </c>
      <c r="C953" s="2" t="s">
        <v>639</v>
      </c>
      <c r="D953" s="2">
        <v>43</v>
      </c>
      <c r="E953" s="2">
        <v>135.91999999999999</v>
      </c>
      <c r="F953" s="2">
        <v>103.42</v>
      </c>
      <c r="G953" s="2">
        <v>147.74</v>
      </c>
      <c r="H953" s="2">
        <v>4447.0600000000004</v>
      </c>
      <c r="I953" s="2">
        <v>5844.56</v>
      </c>
      <c r="J953" s="2">
        <v>6352.82</v>
      </c>
      <c r="K953" s="2">
        <v>508.26</v>
      </c>
      <c r="L953" s="2">
        <v>0.08</v>
      </c>
    </row>
    <row r="954" spans="1:12" x14ac:dyDescent="0.25">
      <c r="A954" s="2">
        <v>9</v>
      </c>
      <c r="B954" s="2">
        <v>10358</v>
      </c>
      <c r="C954" s="2" t="s">
        <v>620</v>
      </c>
      <c r="D954" s="2">
        <v>42</v>
      </c>
      <c r="E954" s="2">
        <v>98.36</v>
      </c>
      <c r="F954" s="2">
        <v>55.7</v>
      </c>
      <c r="G954" s="2">
        <v>118.5</v>
      </c>
      <c r="H954" s="2">
        <v>2339.4</v>
      </c>
      <c r="I954" s="2">
        <v>4131.12</v>
      </c>
      <c r="J954" s="2">
        <v>4977</v>
      </c>
      <c r="K954" s="2">
        <v>845.88</v>
      </c>
      <c r="L954" s="2">
        <v>0.17</v>
      </c>
    </row>
    <row r="955" spans="1:12" x14ac:dyDescent="0.25">
      <c r="A955" s="2">
        <v>9</v>
      </c>
      <c r="B955" s="2">
        <v>10360</v>
      </c>
      <c r="C955" s="2" t="s">
        <v>622</v>
      </c>
      <c r="D955" s="2">
        <v>35</v>
      </c>
      <c r="E955" s="2">
        <v>83.14</v>
      </c>
      <c r="F955" s="2">
        <v>51.09</v>
      </c>
      <c r="G955" s="2">
        <v>100.17</v>
      </c>
      <c r="H955" s="2">
        <v>1788.15</v>
      </c>
      <c r="I955" s="2">
        <v>2909.9</v>
      </c>
      <c r="J955" s="2">
        <v>3505.95</v>
      </c>
      <c r="K955" s="2">
        <v>596.04999999999995</v>
      </c>
      <c r="L955" s="2">
        <v>0.17</v>
      </c>
    </row>
    <row r="956" spans="1:12" x14ac:dyDescent="0.25">
      <c r="A956" s="2">
        <v>9</v>
      </c>
      <c r="B956" s="2">
        <v>10361</v>
      </c>
      <c r="C956" s="2" t="s">
        <v>591</v>
      </c>
      <c r="D956" s="2">
        <v>26</v>
      </c>
      <c r="E956" s="2">
        <v>91.74</v>
      </c>
      <c r="F956" s="2">
        <v>68.8</v>
      </c>
      <c r="G956" s="2">
        <v>99.72</v>
      </c>
      <c r="H956" s="2">
        <v>1788.8</v>
      </c>
      <c r="I956" s="2">
        <v>2385.2399999999998</v>
      </c>
      <c r="J956" s="2">
        <v>2592.7199999999998</v>
      </c>
      <c r="K956" s="2">
        <v>207.48</v>
      </c>
      <c r="L956" s="2">
        <v>0.08</v>
      </c>
    </row>
    <row r="957" spans="1:12" x14ac:dyDescent="0.25">
      <c r="A957" s="2">
        <v>9</v>
      </c>
      <c r="B957" s="2">
        <v>10363</v>
      </c>
      <c r="C957" s="2" t="s">
        <v>606</v>
      </c>
      <c r="D957" s="2">
        <v>43</v>
      </c>
      <c r="E957" s="2">
        <v>75.989999999999995</v>
      </c>
      <c r="F957" s="2">
        <v>32.33</v>
      </c>
      <c r="G957" s="2">
        <v>80.84</v>
      </c>
      <c r="H957" s="2">
        <v>1390.19</v>
      </c>
      <c r="I957" s="2">
        <v>3267.57</v>
      </c>
      <c r="J957" s="2">
        <v>3476.12</v>
      </c>
      <c r="K957" s="2">
        <v>208.55</v>
      </c>
      <c r="L957" s="2">
        <v>0.06</v>
      </c>
    </row>
    <row r="958" spans="1:12" x14ac:dyDescent="0.25">
      <c r="A958" s="2">
        <v>9</v>
      </c>
      <c r="B958" s="2">
        <v>10367</v>
      </c>
      <c r="C958" s="2" t="s">
        <v>645</v>
      </c>
      <c r="D958" s="2">
        <v>44</v>
      </c>
      <c r="E958" s="2">
        <v>66.989999999999995</v>
      </c>
      <c r="F958" s="2">
        <v>34.21</v>
      </c>
      <c r="G958" s="2">
        <v>71.27</v>
      </c>
      <c r="H958" s="2">
        <v>1505.24</v>
      </c>
      <c r="I958" s="2">
        <v>2947.56</v>
      </c>
      <c r="J958" s="2">
        <v>3135.88</v>
      </c>
      <c r="K958" s="2">
        <v>188.32</v>
      </c>
      <c r="L958" s="2">
        <v>0.06</v>
      </c>
    </row>
    <row r="959" spans="1:12" x14ac:dyDescent="0.25">
      <c r="A959" s="2">
        <v>9</v>
      </c>
      <c r="B959" s="2">
        <v>10370</v>
      </c>
      <c r="C959" s="2" t="s">
        <v>592</v>
      </c>
      <c r="D959" s="2">
        <v>27</v>
      </c>
      <c r="E959" s="2">
        <v>167.65</v>
      </c>
      <c r="F959" s="2">
        <v>77.900000000000006</v>
      </c>
      <c r="G959" s="2">
        <v>169.34</v>
      </c>
      <c r="H959" s="2">
        <v>2103.3000000000002</v>
      </c>
      <c r="I959" s="2">
        <v>4526.55</v>
      </c>
      <c r="J959" s="2">
        <v>4572.18</v>
      </c>
      <c r="K959" s="2">
        <v>45.63</v>
      </c>
      <c r="L959" s="2">
        <v>0.01</v>
      </c>
    </row>
    <row r="960" spans="1:12" x14ac:dyDescent="0.25">
      <c r="A960" s="2">
        <v>9</v>
      </c>
      <c r="B960" s="2">
        <v>10371</v>
      </c>
      <c r="C960" s="2" t="s">
        <v>653</v>
      </c>
      <c r="D960" s="2">
        <v>28</v>
      </c>
      <c r="E960" s="2">
        <v>95.81</v>
      </c>
      <c r="F960" s="2">
        <v>69.78</v>
      </c>
      <c r="G960" s="2">
        <v>118.28</v>
      </c>
      <c r="H960" s="2">
        <v>1953.84</v>
      </c>
      <c r="I960" s="2">
        <v>2682.68</v>
      </c>
      <c r="J960" s="2">
        <v>3311.84</v>
      </c>
      <c r="K960" s="2">
        <v>629.16</v>
      </c>
      <c r="L960" s="2">
        <v>0.19</v>
      </c>
    </row>
    <row r="961" spans="1:12" x14ac:dyDescent="0.25">
      <c r="A961" s="2">
        <v>9</v>
      </c>
      <c r="B961" s="2">
        <v>10372</v>
      </c>
      <c r="C961" s="2" t="s">
        <v>675</v>
      </c>
      <c r="D961" s="2">
        <v>24</v>
      </c>
      <c r="E961" s="2">
        <v>56.82</v>
      </c>
      <c r="F961" s="2">
        <v>37.49</v>
      </c>
      <c r="G961" s="2">
        <v>58.58</v>
      </c>
      <c r="H961" s="2">
        <v>899.76</v>
      </c>
      <c r="I961" s="2">
        <v>1363.68</v>
      </c>
      <c r="J961" s="2">
        <v>1405.92</v>
      </c>
      <c r="K961" s="2">
        <v>42.24</v>
      </c>
      <c r="L961" s="2">
        <v>0.03</v>
      </c>
    </row>
    <row r="962" spans="1:12" x14ac:dyDescent="0.25">
      <c r="A962" s="2">
        <v>9</v>
      </c>
      <c r="B962" s="2">
        <v>10373</v>
      </c>
      <c r="C962" s="2" t="s">
        <v>602</v>
      </c>
      <c r="D962" s="2">
        <v>25</v>
      </c>
      <c r="E962" s="2">
        <v>44.2</v>
      </c>
      <c r="F962" s="2">
        <v>32.770000000000003</v>
      </c>
      <c r="G962" s="2">
        <v>49.66</v>
      </c>
      <c r="H962" s="2">
        <v>819.25</v>
      </c>
      <c r="I962" s="2">
        <v>1105</v>
      </c>
      <c r="J962" s="2">
        <v>1241.5</v>
      </c>
      <c r="K962" s="2">
        <v>136.5</v>
      </c>
      <c r="L962" s="2">
        <v>0.11</v>
      </c>
    </row>
    <row r="963" spans="1:12" x14ac:dyDescent="0.25">
      <c r="A963" s="2">
        <v>9</v>
      </c>
      <c r="B963" s="2">
        <v>10375</v>
      </c>
      <c r="C963" s="2" t="s">
        <v>684</v>
      </c>
      <c r="D963" s="2">
        <v>23</v>
      </c>
      <c r="E963" s="2">
        <v>67.03</v>
      </c>
      <c r="F963" s="2">
        <v>37.32</v>
      </c>
      <c r="G963" s="2">
        <v>76.17</v>
      </c>
      <c r="H963" s="2">
        <v>858.36</v>
      </c>
      <c r="I963" s="2">
        <v>1541.69</v>
      </c>
      <c r="J963" s="2">
        <v>1751.91</v>
      </c>
      <c r="K963" s="2">
        <v>210.22</v>
      </c>
      <c r="L963" s="2">
        <v>0.12</v>
      </c>
    </row>
    <row r="964" spans="1:12" x14ac:dyDescent="0.25">
      <c r="A964" s="2">
        <v>9</v>
      </c>
      <c r="B964" s="2">
        <v>10378</v>
      </c>
      <c r="C964" s="2" t="s">
        <v>652</v>
      </c>
      <c r="D964" s="2">
        <v>28</v>
      </c>
      <c r="E964" s="2">
        <v>60.3</v>
      </c>
      <c r="F964" s="2">
        <v>32.950000000000003</v>
      </c>
      <c r="G964" s="2">
        <v>62.17</v>
      </c>
      <c r="H964" s="2">
        <v>922.6</v>
      </c>
      <c r="I964" s="2">
        <v>1688.4</v>
      </c>
      <c r="J964" s="2">
        <v>1740.76</v>
      </c>
      <c r="K964" s="2">
        <v>52.36</v>
      </c>
      <c r="L964" s="2">
        <v>0.03</v>
      </c>
    </row>
    <row r="965" spans="1:12" x14ac:dyDescent="0.25">
      <c r="A965" s="2">
        <v>9</v>
      </c>
      <c r="B965" s="2">
        <v>10380</v>
      </c>
      <c r="C965" s="2" t="s">
        <v>654</v>
      </c>
      <c r="D965" s="2">
        <v>44</v>
      </c>
      <c r="E965" s="2">
        <v>77.05</v>
      </c>
      <c r="F965" s="2">
        <v>50.51</v>
      </c>
      <c r="G965" s="2">
        <v>85.61</v>
      </c>
      <c r="H965" s="2">
        <v>2222.44</v>
      </c>
      <c r="I965" s="2">
        <v>3390.2</v>
      </c>
      <c r="J965" s="2">
        <v>3766.84</v>
      </c>
      <c r="K965" s="2">
        <v>376.64</v>
      </c>
      <c r="L965" s="2">
        <v>0.1</v>
      </c>
    </row>
    <row r="966" spans="1:12" x14ac:dyDescent="0.25">
      <c r="A966" s="2">
        <v>9</v>
      </c>
      <c r="B966" s="2">
        <v>10381</v>
      </c>
      <c r="C966" s="2" t="s">
        <v>634</v>
      </c>
      <c r="D966" s="2">
        <v>25</v>
      </c>
      <c r="E966" s="2">
        <v>49.6</v>
      </c>
      <c r="F966" s="2">
        <v>24.26</v>
      </c>
      <c r="G966" s="2">
        <v>53.91</v>
      </c>
      <c r="H966" s="2">
        <v>606.5</v>
      </c>
      <c r="I966" s="2">
        <v>1240</v>
      </c>
      <c r="J966" s="2">
        <v>1347.75</v>
      </c>
      <c r="K966" s="2">
        <v>107.75</v>
      </c>
      <c r="L966" s="2">
        <v>0.08</v>
      </c>
    </row>
    <row r="967" spans="1:12" x14ac:dyDescent="0.25">
      <c r="A967" s="2">
        <v>9</v>
      </c>
      <c r="B967" s="2">
        <v>10383</v>
      </c>
      <c r="C967" s="2" t="s">
        <v>587</v>
      </c>
      <c r="D967" s="2">
        <v>24</v>
      </c>
      <c r="E967" s="2">
        <v>125.66</v>
      </c>
      <c r="F967" s="2">
        <v>68.3</v>
      </c>
      <c r="G967" s="2">
        <v>136.59</v>
      </c>
      <c r="H967" s="2">
        <v>1639.2</v>
      </c>
      <c r="I967" s="2">
        <v>3015.84</v>
      </c>
      <c r="J967" s="2">
        <v>3278.16</v>
      </c>
      <c r="K967" s="2">
        <v>262.32</v>
      </c>
      <c r="L967" s="2">
        <v>0.08</v>
      </c>
    </row>
    <row r="968" spans="1:12" x14ac:dyDescent="0.25">
      <c r="A968" s="2">
        <v>9</v>
      </c>
      <c r="B968" s="2">
        <v>10386</v>
      </c>
      <c r="C968" s="2" t="s">
        <v>612</v>
      </c>
      <c r="D968" s="2">
        <v>35</v>
      </c>
      <c r="E968" s="2">
        <v>54.57</v>
      </c>
      <c r="F968" s="2">
        <v>26.3</v>
      </c>
      <c r="G968" s="2">
        <v>65.75</v>
      </c>
      <c r="H968" s="2">
        <v>920.5</v>
      </c>
      <c r="I968" s="2">
        <v>1909.95</v>
      </c>
      <c r="J968" s="2">
        <v>2301.25</v>
      </c>
      <c r="K968" s="2">
        <v>391.3</v>
      </c>
      <c r="L968" s="2">
        <v>0.17</v>
      </c>
    </row>
    <row r="969" spans="1:12" x14ac:dyDescent="0.25">
      <c r="A969" s="2">
        <v>9</v>
      </c>
      <c r="B969" s="2">
        <v>10390</v>
      </c>
      <c r="C969" s="2" t="s">
        <v>674</v>
      </c>
      <c r="D969" s="2">
        <v>40</v>
      </c>
      <c r="E969" s="2">
        <v>75.59</v>
      </c>
      <c r="F969" s="2">
        <v>49.05</v>
      </c>
      <c r="G969" s="2">
        <v>80.41</v>
      </c>
      <c r="H969" s="2">
        <v>1962</v>
      </c>
      <c r="I969" s="2">
        <v>3023.6</v>
      </c>
      <c r="J969" s="2">
        <v>3216.4</v>
      </c>
      <c r="K969" s="2">
        <v>192.8</v>
      </c>
      <c r="L969" s="2">
        <v>0.06</v>
      </c>
    </row>
    <row r="970" spans="1:12" x14ac:dyDescent="0.25">
      <c r="A970" s="2">
        <v>9</v>
      </c>
      <c r="B970" s="2">
        <v>10391</v>
      </c>
      <c r="C970" s="2" t="s">
        <v>659</v>
      </c>
      <c r="D970" s="2">
        <v>39</v>
      </c>
      <c r="E970" s="2">
        <v>110.7</v>
      </c>
      <c r="F970" s="2">
        <v>77.900000000000006</v>
      </c>
      <c r="G970" s="2">
        <v>136.66999999999999</v>
      </c>
      <c r="H970" s="2">
        <v>3038.1</v>
      </c>
      <c r="I970" s="2">
        <v>4317.3</v>
      </c>
      <c r="J970" s="2">
        <v>5330.13</v>
      </c>
      <c r="K970" s="2">
        <v>1012.83</v>
      </c>
      <c r="L970" s="2">
        <v>0.19</v>
      </c>
    </row>
    <row r="971" spans="1:12" x14ac:dyDescent="0.25">
      <c r="A971" s="2">
        <v>9</v>
      </c>
      <c r="B971" s="2">
        <v>10393</v>
      </c>
      <c r="C971" s="2" t="s">
        <v>678</v>
      </c>
      <c r="D971" s="2">
        <v>30</v>
      </c>
      <c r="E971" s="2">
        <v>106.55</v>
      </c>
      <c r="F971" s="2">
        <v>84.76</v>
      </c>
      <c r="G971" s="2">
        <v>121.08</v>
      </c>
      <c r="H971" s="2">
        <v>2542.8000000000002</v>
      </c>
      <c r="I971" s="2">
        <v>3196.5</v>
      </c>
      <c r="J971" s="2">
        <v>3632.4</v>
      </c>
      <c r="K971" s="2">
        <v>435.9</v>
      </c>
      <c r="L971" s="2">
        <v>0.12</v>
      </c>
    </row>
    <row r="972" spans="1:12" x14ac:dyDescent="0.25">
      <c r="A972" s="2">
        <v>9</v>
      </c>
      <c r="B972" s="2">
        <v>10398</v>
      </c>
      <c r="C972" s="2" t="s">
        <v>690</v>
      </c>
      <c r="D972" s="2">
        <v>23</v>
      </c>
      <c r="E972" s="2">
        <v>102.04</v>
      </c>
      <c r="F972" s="2">
        <v>59.33</v>
      </c>
      <c r="G972" s="2">
        <v>118.65</v>
      </c>
      <c r="H972" s="2">
        <v>1364.59</v>
      </c>
      <c r="I972" s="2">
        <v>2346.92</v>
      </c>
      <c r="J972" s="2">
        <v>2728.95</v>
      </c>
      <c r="K972" s="2">
        <v>382.03</v>
      </c>
      <c r="L972" s="2">
        <v>0.14000000000000001</v>
      </c>
    </row>
    <row r="973" spans="1:12" x14ac:dyDescent="0.25">
      <c r="A973" s="2">
        <v>9</v>
      </c>
      <c r="B973" s="2">
        <v>10400</v>
      </c>
      <c r="C973" s="2" t="s">
        <v>646</v>
      </c>
      <c r="D973" s="2">
        <v>64</v>
      </c>
      <c r="E973" s="2">
        <v>134.63999999999999</v>
      </c>
      <c r="F973" s="2">
        <v>85.68</v>
      </c>
      <c r="G973" s="2">
        <v>136</v>
      </c>
      <c r="H973" s="2">
        <v>5483.52</v>
      </c>
      <c r="I973" s="2">
        <v>8616.9599999999991</v>
      </c>
      <c r="J973" s="2">
        <v>8704</v>
      </c>
      <c r="K973" s="2">
        <v>87.04</v>
      </c>
      <c r="L973" s="2">
        <v>0.01</v>
      </c>
    </row>
    <row r="974" spans="1:12" x14ac:dyDescent="0.25">
      <c r="A974" s="2">
        <v>9</v>
      </c>
      <c r="B974" s="2">
        <v>10401</v>
      </c>
      <c r="C974" s="2" t="s">
        <v>598</v>
      </c>
      <c r="D974" s="2">
        <v>77</v>
      </c>
      <c r="E974" s="2">
        <v>73.599999999999994</v>
      </c>
      <c r="F974" s="2">
        <v>54.4</v>
      </c>
      <c r="G974" s="2">
        <v>80</v>
      </c>
      <c r="H974" s="2">
        <v>4188.8</v>
      </c>
      <c r="I974" s="2">
        <v>5667.2</v>
      </c>
      <c r="J974" s="2">
        <v>6160</v>
      </c>
      <c r="K974" s="2">
        <v>492.8</v>
      </c>
      <c r="L974" s="2">
        <v>0.08</v>
      </c>
    </row>
    <row r="975" spans="1:12" x14ac:dyDescent="0.25">
      <c r="A975" s="2">
        <v>9</v>
      </c>
      <c r="B975" s="2">
        <v>10403</v>
      </c>
      <c r="C975" s="2" t="s">
        <v>643</v>
      </c>
      <c r="D975" s="2">
        <v>66</v>
      </c>
      <c r="E975" s="2">
        <v>174.29</v>
      </c>
      <c r="F975" s="2">
        <v>91.02</v>
      </c>
      <c r="G975" s="2">
        <v>193.66</v>
      </c>
      <c r="H975" s="2">
        <v>6007.32</v>
      </c>
      <c r="I975" s="2">
        <v>11503.14</v>
      </c>
      <c r="J975" s="2">
        <v>12781.56</v>
      </c>
      <c r="K975" s="2">
        <v>1278.42</v>
      </c>
      <c r="L975" s="2">
        <v>0.1</v>
      </c>
    </row>
    <row r="976" spans="1:12" x14ac:dyDescent="0.25">
      <c r="A976" s="2">
        <v>9</v>
      </c>
      <c r="B976" s="2">
        <v>10407</v>
      </c>
      <c r="C976" s="2" t="s">
        <v>637</v>
      </c>
      <c r="D976" s="2">
        <v>43</v>
      </c>
      <c r="E976" s="2">
        <v>101.73</v>
      </c>
      <c r="F976" s="2">
        <v>62.11</v>
      </c>
      <c r="G976" s="2">
        <v>107.08</v>
      </c>
      <c r="H976" s="2">
        <v>2670.73</v>
      </c>
      <c r="I976" s="2">
        <v>4374.3900000000003</v>
      </c>
      <c r="J976" s="2">
        <v>4604.4399999999996</v>
      </c>
      <c r="K976" s="2">
        <v>230.05</v>
      </c>
      <c r="L976" s="2">
        <v>0.05</v>
      </c>
    </row>
    <row r="977" spans="1:12" x14ac:dyDescent="0.25">
      <c r="A977" s="2">
        <v>9</v>
      </c>
      <c r="B977" s="2">
        <v>10410</v>
      </c>
      <c r="C977" s="2" t="s">
        <v>619</v>
      </c>
      <c r="D977" s="2">
        <v>31</v>
      </c>
      <c r="E977" s="2">
        <v>42.56</v>
      </c>
      <c r="F977" s="2">
        <v>20.61</v>
      </c>
      <c r="G977" s="2">
        <v>44.8</v>
      </c>
      <c r="H977" s="2">
        <v>638.91</v>
      </c>
      <c r="I977" s="2">
        <v>1319.36</v>
      </c>
      <c r="J977" s="2">
        <v>1388.8</v>
      </c>
      <c r="K977" s="2">
        <v>69.44</v>
      </c>
      <c r="L977" s="2">
        <v>0.05</v>
      </c>
    </row>
    <row r="978" spans="1:12" x14ac:dyDescent="0.25">
      <c r="A978" s="2">
        <v>9</v>
      </c>
      <c r="B978" s="2">
        <v>10411</v>
      </c>
      <c r="C978" s="2" t="s">
        <v>585</v>
      </c>
      <c r="D978" s="2">
        <v>23</v>
      </c>
      <c r="E978" s="2">
        <v>205.73</v>
      </c>
      <c r="F978" s="2">
        <v>98.58</v>
      </c>
      <c r="G978" s="2">
        <v>214.3</v>
      </c>
      <c r="H978" s="2">
        <v>2267.34</v>
      </c>
      <c r="I978" s="2">
        <v>4731.79</v>
      </c>
      <c r="J978" s="2">
        <v>4928.8999999999996</v>
      </c>
      <c r="K978" s="2">
        <v>197.11</v>
      </c>
      <c r="L978" s="2">
        <v>0.04</v>
      </c>
    </row>
    <row r="979" spans="1:12" x14ac:dyDescent="0.25">
      <c r="A979" s="2">
        <v>9</v>
      </c>
      <c r="B979" s="2">
        <v>10412</v>
      </c>
      <c r="C979" s="2" t="s">
        <v>592</v>
      </c>
      <c r="D979" s="2">
        <v>60</v>
      </c>
      <c r="E979" s="2">
        <v>157.49</v>
      </c>
      <c r="F979" s="2">
        <v>77.900000000000006</v>
      </c>
      <c r="G979" s="2">
        <v>169.34</v>
      </c>
      <c r="H979" s="2">
        <v>4674</v>
      </c>
      <c r="I979" s="2">
        <v>9449.4</v>
      </c>
      <c r="J979" s="2">
        <v>10160.4</v>
      </c>
      <c r="K979" s="2">
        <v>711</v>
      </c>
      <c r="L979" s="2">
        <v>7.0000000000000007E-2</v>
      </c>
    </row>
    <row r="980" spans="1:12" x14ac:dyDescent="0.25">
      <c r="A980" s="2">
        <v>9</v>
      </c>
      <c r="B980" s="2">
        <v>10416</v>
      </c>
      <c r="C980" s="2" t="s">
        <v>590</v>
      </c>
      <c r="D980" s="2">
        <v>23</v>
      </c>
      <c r="E980" s="2">
        <v>88.6</v>
      </c>
      <c r="F980" s="2">
        <v>51.15</v>
      </c>
      <c r="G980" s="2">
        <v>91.34</v>
      </c>
      <c r="H980" s="2">
        <v>1176.45</v>
      </c>
      <c r="I980" s="2">
        <v>2037.8</v>
      </c>
      <c r="J980" s="2">
        <v>2100.8200000000002</v>
      </c>
      <c r="K980" s="2">
        <v>63.02</v>
      </c>
      <c r="L980" s="2">
        <v>0.03</v>
      </c>
    </row>
    <row r="981" spans="1:12" x14ac:dyDescent="0.25">
      <c r="A981" s="2">
        <v>9</v>
      </c>
      <c r="B981" s="2">
        <v>10418</v>
      </c>
      <c r="C981" s="2" t="s">
        <v>613</v>
      </c>
      <c r="D981" s="2">
        <v>50</v>
      </c>
      <c r="E981" s="2">
        <v>100.01</v>
      </c>
      <c r="F981" s="2">
        <v>56.13</v>
      </c>
      <c r="G981" s="2">
        <v>102.05</v>
      </c>
      <c r="H981" s="2">
        <v>2806.5</v>
      </c>
      <c r="I981" s="2">
        <v>5000.5</v>
      </c>
      <c r="J981" s="2">
        <v>5102.5</v>
      </c>
      <c r="K981" s="2">
        <v>102</v>
      </c>
      <c r="L981" s="2">
        <v>0.02</v>
      </c>
    </row>
    <row r="982" spans="1:12" x14ac:dyDescent="0.25">
      <c r="A982" s="2">
        <v>9</v>
      </c>
      <c r="B982" s="2">
        <v>10419</v>
      </c>
      <c r="C982" s="2" t="s">
        <v>644</v>
      </c>
      <c r="D982" s="2">
        <v>39</v>
      </c>
      <c r="E982" s="2">
        <v>67.760000000000005</v>
      </c>
      <c r="F982" s="2">
        <v>53.9</v>
      </c>
      <c r="G982" s="2">
        <v>77</v>
      </c>
      <c r="H982" s="2">
        <v>2102.1</v>
      </c>
      <c r="I982" s="2">
        <v>2642.64</v>
      </c>
      <c r="J982" s="2">
        <v>3003</v>
      </c>
      <c r="K982" s="2">
        <v>360.36</v>
      </c>
      <c r="L982" s="2">
        <v>0.12</v>
      </c>
    </row>
    <row r="983" spans="1:12" x14ac:dyDescent="0.25">
      <c r="A983" s="2">
        <v>9</v>
      </c>
      <c r="B983" s="2">
        <v>10420</v>
      </c>
      <c r="C983" s="2" t="s">
        <v>686</v>
      </c>
      <c r="D983" s="2">
        <v>39</v>
      </c>
      <c r="E983" s="2">
        <v>76.33</v>
      </c>
      <c r="F983" s="2">
        <v>47.25</v>
      </c>
      <c r="G983" s="2">
        <v>90.87</v>
      </c>
      <c r="H983" s="2">
        <v>1842.75</v>
      </c>
      <c r="I983" s="2">
        <v>2976.87</v>
      </c>
      <c r="J983" s="2">
        <v>3543.93</v>
      </c>
      <c r="K983" s="2">
        <v>567.05999999999995</v>
      </c>
      <c r="L983" s="2">
        <v>0.16</v>
      </c>
    </row>
    <row r="984" spans="1:12" x14ac:dyDescent="0.25">
      <c r="A984" s="2">
        <v>8</v>
      </c>
      <c r="B984" s="2">
        <v>10110</v>
      </c>
      <c r="C984" s="2" t="s">
        <v>618</v>
      </c>
      <c r="D984" s="2">
        <v>28</v>
      </c>
      <c r="E984" s="2">
        <v>81.91</v>
      </c>
      <c r="F984" s="2">
        <v>43.26</v>
      </c>
      <c r="G984" s="2">
        <v>92.03</v>
      </c>
      <c r="H984" s="2">
        <v>1211.28</v>
      </c>
      <c r="I984" s="2">
        <v>2293.48</v>
      </c>
      <c r="J984" s="2">
        <v>2576.84</v>
      </c>
      <c r="K984" s="2">
        <v>283.36</v>
      </c>
      <c r="L984" s="2">
        <v>0.11</v>
      </c>
    </row>
    <row r="985" spans="1:12" x14ac:dyDescent="0.25">
      <c r="A985" s="2">
        <v>8</v>
      </c>
      <c r="B985" s="2">
        <v>10103</v>
      </c>
      <c r="C985" s="2" t="s">
        <v>659</v>
      </c>
      <c r="D985" s="2">
        <v>27</v>
      </c>
      <c r="E985" s="2">
        <v>121.64</v>
      </c>
      <c r="F985" s="2">
        <v>77.900000000000006</v>
      </c>
      <c r="G985" s="2">
        <v>136.66999999999999</v>
      </c>
      <c r="H985" s="2">
        <v>2103.3000000000002</v>
      </c>
      <c r="I985" s="2">
        <v>3284.28</v>
      </c>
      <c r="J985" s="2">
        <v>3690.09</v>
      </c>
      <c r="K985" s="2">
        <v>405.81</v>
      </c>
      <c r="L985" s="2">
        <v>0.11</v>
      </c>
    </row>
    <row r="986" spans="1:12" x14ac:dyDescent="0.25">
      <c r="A986" s="2">
        <v>8</v>
      </c>
      <c r="B986" s="2">
        <v>10104</v>
      </c>
      <c r="C986" s="2" t="s">
        <v>692</v>
      </c>
      <c r="D986" s="2">
        <v>24</v>
      </c>
      <c r="E986" s="2">
        <v>135.9</v>
      </c>
      <c r="F986" s="2">
        <v>101.51</v>
      </c>
      <c r="G986" s="2">
        <v>163.72999999999999</v>
      </c>
      <c r="H986" s="2">
        <v>2436.2399999999998</v>
      </c>
      <c r="I986" s="2">
        <v>3261.6</v>
      </c>
      <c r="J986" s="2">
        <v>3929.52</v>
      </c>
      <c r="K986" s="2">
        <v>667.92</v>
      </c>
      <c r="L986" s="2">
        <v>0.17</v>
      </c>
    </row>
    <row r="987" spans="1:12" x14ac:dyDescent="0.25">
      <c r="A987" s="2">
        <v>8</v>
      </c>
      <c r="B987" s="2">
        <v>10108</v>
      </c>
      <c r="C987" s="2" t="s">
        <v>666</v>
      </c>
      <c r="D987" s="2">
        <v>29</v>
      </c>
      <c r="E987" s="2">
        <v>132.29</v>
      </c>
      <c r="F987" s="2">
        <v>73.489999999999995</v>
      </c>
      <c r="G987" s="2">
        <v>146.99</v>
      </c>
      <c r="H987" s="2">
        <v>2131.21</v>
      </c>
      <c r="I987" s="2">
        <v>3836.41</v>
      </c>
      <c r="J987" s="2">
        <v>4262.71</v>
      </c>
      <c r="K987" s="2">
        <v>426.3</v>
      </c>
      <c r="L987" s="2">
        <v>0.1</v>
      </c>
    </row>
    <row r="988" spans="1:12" x14ac:dyDescent="0.25">
      <c r="A988" s="2">
        <v>8</v>
      </c>
      <c r="B988" s="2">
        <v>10105</v>
      </c>
      <c r="C988" s="2" t="s">
        <v>670</v>
      </c>
      <c r="D988" s="2">
        <v>25</v>
      </c>
      <c r="E988" s="2">
        <v>44.77</v>
      </c>
      <c r="F988" s="2">
        <v>33.299999999999997</v>
      </c>
      <c r="G988" s="2">
        <v>54.6</v>
      </c>
      <c r="H988" s="2">
        <v>832.5</v>
      </c>
      <c r="I988" s="2">
        <v>1119.25</v>
      </c>
      <c r="J988" s="2">
        <v>1365</v>
      </c>
      <c r="K988" s="2">
        <v>245.75</v>
      </c>
      <c r="L988" s="2">
        <v>0.18</v>
      </c>
    </row>
    <row r="989" spans="1:12" x14ac:dyDescent="0.25">
      <c r="A989" s="2">
        <v>8</v>
      </c>
      <c r="B989" s="2">
        <v>10106</v>
      </c>
      <c r="C989" s="2" t="s">
        <v>598</v>
      </c>
      <c r="D989" s="2">
        <v>44</v>
      </c>
      <c r="E989" s="2">
        <v>76</v>
      </c>
      <c r="F989" s="2">
        <v>54.4</v>
      </c>
      <c r="G989" s="2">
        <v>80</v>
      </c>
      <c r="H989" s="2">
        <v>2393.6</v>
      </c>
      <c r="I989" s="2">
        <v>3344</v>
      </c>
      <c r="J989" s="2">
        <v>3520</v>
      </c>
      <c r="K989" s="2">
        <v>176</v>
      </c>
      <c r="L989" s="2">
        <v>0.05</v>
      </c>
    </row>
    <row r="990" spans="1:12" x14ac:dyDescent="0.25">
      <c r="A990" s="2">
        <v>8</v>
      </c>
      <c r="B990" s="2">
        <v>10107</v>
      </c>
      <c r="C990" s="2" t="s">
        <v>603</v>
      </c>
      <c r="D990" s="2">
        <v>20</v>
      </c>
      <c r="E990" s="2">
        <v>88.9</v>
      </c>
      <c r="F990" s="2">
        <v>66.92</v>
      </c>
      <c r="G990" s="2">
        <v>99.89</v>
      </c>
      <c r="H990" s="2">
        <v>1338.4</v>
      </c>
      <c r="I990" s="2">
        <v>1778</v>
      </c>
      <c r="J990" s="2">
        <v>1997.8</v>
      </c>
      <c r="K990" s="2">
        <v>219.8</v>
      </c>
      <c r="L990" s="2">
        <v>0.11</v>
      </c>
    </row>
    <row r="991" spans="1:12" x14ac:dyDescent="0.25">
      <c r="A991" s="2">
        <v>8</v>
      </c>
      <c r="B991" s="2">
        <v>10114</v>
      </c>
      <c r="C991" s="2" t="s">
        <v>639</v>
      </c>
      <c r="D991" s="2">
        <v>31</v>
      </c>
      <c r="E991" s="2">
        <v>128.53</v>
      </c>
      <c r="F991" s="2">
        <v>103.42</v>
      </c>
      <c r="G991" s="2">
        <v>147.74</v>
      </c>
      <c r="H991" s="2">
        <v>3206.02</v>
      </c>
      <c r="I991" s="2">
        <v>3984.43</v>
      </c>
      <c r="J991" s="2">
        <v>4579.9399999999996</v>
      </c>
      <c r="K991" s="2">
        <v>595.51</v>
      </c>
      <c r="L991" s="2">
        <v>0.13</v>
      </c>
    </row>
    <row r="992" spans="1:12" x14ac:dyDescent="0.25">
      <c r="A992" s="2">
        <v>8</v>
      </c>
      <c r="B992" s="2">
        <v>10119</v>
      </c>
      <c r="C992" s="2" t="s">
        <v>604</v>
      </c>
      <c r="D992" s="2">
        <v>27</v>
      </c>
      <c r="E992" s="2">
        <v>95.28</v>
      </c>
      <c r="F992" s="2">
        <v>64.58</v>
      </c>
      <c r="G992" s="2">
        <v>105.87</v>
      </c>
      <c r="H992" s="2">
        <v>1743.66</v>
      </c>
      <c r="I992" s="2">
        <v>2572.56</v>
      </c>
      <c r="J992" s="2">
        <v>2858.49</v>
      </c>
      <c r="K992" s="2">
        <v>285.93</v>
      </c>
      <c r="L992" s="2">
        <v>0.1</v>
      </c>
    </row>
    <row r="993" spans="1:12" x14ac:dyDescent="0.25">
      <c r="A993" s="2">
        <v>8</v>
      </c>
      <c r="B993" s="2">
        <v>10120</v>
      </c>
      <c r="C993" s="2" t="s">
        <v>640</v>
      </c>
      <c r="D993" s="2">
        <v>29</v>
      </c>
      <c r="E993" s="2">
        <v>82.79</v>
      </c>
      <c r="F993" s="2">
        <v>49</v>
      </c>
      <c r="G993" s="2">
        <v>84.48</v>
      </c>
      <c r="H993" s="2">
        <v>1421</v>
      </c>
      <c r="I993" s="2">
        <v>2400.91</v>
      </c>
      <c r="J993" s="2">
        <v>2449.92</v>
      </c>
      <c r="K993" s="2">
        <v>49.01</v>
      </c>
      <c r="L993" s="2">
        <v>0.02</v>
      </c>
    </row>
    <row r="994" spans="1:12" x14ac:dyDescent="0.25">
      <c r="A994" s="2">
        <v>8</v>
      </c>
      <c r="B994" s="2">
        <v>10122</v>
      </c>
      <c r="C994" s="2" t="s">
        <v>649</v>
      </c>
      <c r="D994" s="2">
        <v>37</v>
      </c>
      <c r="E994" s="2">
        <v>113.92</v>
      </c>
      <c r="F994" s="2">
        <v>75.16</v>
      </c>
      <c r="G994" s="2">
        <v>117.44</v>
      </c>
      <c r="H994" s="2">
        <v>2780.92</v>
      </c>
      <c r="I994" s="2">
        <v>4215.04</v>
      </c>
      <c r="J994" s="2">
        <v>4345.28</v>
      </c>
      <c r="K994" s="2">
        <v>130.24</v>
      </c>
      <c r="L994" s="2">
        <v>0.03</v>
      </c>
    </row>
    <row r="995" spans="1:12" x14ac:dyDescent="0.25">
      <c r="A995" s="2">
        <v>8</v>
      </c>
      <c r="B995" s="2">
        <v>10124</v>
      </c>
      <c r="C995" s="2" t="s">
        <v>645</v>
      </c>
      <c r="D995" s="2">
        <v>23</v>
      </c>
      <c r="E995" s="2">
        <v>66.28</v>
      </c>
      <c r="F995" s="2">
        <v>34.21</v>
      </c>
      <c r="G995" s="2">
        <v>71.27</v>
      </c>
      <c r="H995" s="2">
        <v>786.83</v>
      </c>
      <c r="I995" s="2">
        <v>1524.44</v>
      </c>
      <c r="J995" s="2">
        <v>1639.21</v>
      </c>
      <c r="K995" s="2">
        <v>114.77</v>
      </c>
      <c r="L995" s="2">
        <v>7.0000000000000007E-2</v>
      </c>
    </row>
    <row r="996" spans="1:12" x14ac:dyDescent="0.25">
      <c r="A996" s="2">
        <v>8</v>
      </c>
      <c r="B996" s="2">
        <v>10126</v>
      </c>
      <c r="C996" s="2" t="s">
        <v>659</v>
      </c>
      <c r="D996" s="2">
        <v>21</v>
      </c>
      <c r="E996" s="2">
        <v>135.30000000000001</v>
      </c>
      <c r="F996" s="2">
        <v>77.900000000000006</v>
      </c>
      <c r="G996" s="2">
        <v>136.66999999999999</v>
      </c>
      <c r="H996" s="2">
        <v>1635.9</v>
      </c>
      <c r="I996" s="2">
        <v>2841.3</v>
      </c>
      <c r="J996" s="2">
        <v>2870.07</v>
      </c>
      <c r="K996" s="2">
        <v>28.77</v>
      </c>
      <c r="L996" s="2">
        <v>0.01</v>
      </c>
    </row>
    <row r="997" spans="1:12" x14ac:dyDescent="0.25">
      <c r="A997" s="2">
        <v>8</v>
      </c>
      <c r="B997" s="2">
        <v>10127</v>
      </c>
      <c r="C997" s="2" t="s">
        <v>628</v>
      </c>
      <c r="D997" s="2">
        <v>20</v>
      </c>
      <c r="E997" s="2">
        <v>50.86</v>
      </c>
      <c r="F997" s="2">
        <v>32.369999999999997</v>
      </c>
      <c r="G997" s="2">
        <v>57.8</v>
      </c>
      <c r="H997" s="2">
        <v>647.4</v>
      </c>
      <c r="I997" s="2">
        <v>1017.2</v>
      </c>
      <c r="J997" s="2">
        <v>1156</v>
      </c>
      <c r="K997" s="2">
        <v>138.80000000000001</v>
      </c>
      <c r="L997" s="2">
        <v>0.12</v>
      </c>
    </row>
    <row r="998" spans="1:12" x14ac:dyDescent="0.25">
      <c r="A998" s="2">
        <v>8</v>
      </c>
      <c r="B998" s="2">
        <v>10129</v>
      </c>
      <c r="C998" s="2" t="s">
        <v>670</v>
      </c>
      <c r="D998" s="2">
        <v>32</v>
      </c>
      <c r="E998" s="2">
        <v>44.23</v>
      </c>
      <c r="F998" s="2">
        <v>33.299999999999997</v>
      </c>
      <c r="G998" s="2">
        <v>54.6</v>
      </c>
      <c r="H998" s="2">
        <v>1065.5999999999999</v>
      </c>
      <c r="I998" s="2">
        <v>1415.36</v>
      </c>
      <c r="J998" s="2">
        <v>1747.2</v>
      </c>
      <c r="K998" s="2">
        <v>331.84</v>
      </c>
      <c r="L998" s="2">
        <v>0.19</v>
      </c>
    </row>
    <row r="999" spans="1:12" x14ac:dyDescent="0.25">
      <c r="A999" s="2">
        <v>8</v>
      </c>
      <c r="B999" s="2">
        <v>10131</v>
      </c>
      <c r="C999" s="2" t="s">
        <v>631</v>
      </c>
      <c r="D999" s="2">
        <v>22</v>
      </c>
      <c r="E999" s="2">
        <v>76.94</v>
      </c>
      <c r="F999" s="2">
        <v>39.83</v>
      </c>
      <c r="G999" s="2">
        <v>90.52</v>
      </c>
      <c r="H999" s="2">
        <v>876.26</v>
      </c>
      <c r="I999" s="2">
        <v>1692.68</v>
      </c>
      <c r="J999" s="2">
        <v>1991.44</v>
      </c>
      <c r="K999" s="2">
        <v>298.76</v>
      </c>
      <c r="L999" s="2">
        <v>0.15</v>
      </c>
    </row>
    <row r="1000" spans="1:12" x14ac:dyDescent="0.25">
      <c r="A1000" s="2">
        <v>8</v>
      </c>
      <c r="B1000" s="2">
        <v>10133</v>
      </c>
      <c r="C1000" s="2" t="s">
        <v>590</v>
      </c>
      <c r="D1000" s="2">
        <v>24</v>
      </c>
      <c r="E1000" s="2">
        <v>76.73</v>
      </c>
      <c r="F1000" s="2">
        <v>51.15</v>
      </c>
      <c r="G1000" s="2">
        <v>91.34</v>
      </c>
      <c r="H1000" s="2">
        <v>1227.5999999999999</v>
      </c>
      <c r="I1000" s="2">
        <v>1841.52</v>
      </c>
      <c r="J1000" s="2">
        <v>2192.16</v>
      </c>
      <c r="K1000" s="2">
        <v>350.64</v>
      </c>
      <c r="L1000" s="2">
        <v>0.16</v>
      </c>
    </row>
    <row r="1001" spans="1:12" x14ac:dyDescent="0.25">
      <c r="A1001" s="2">
        <v>8</v>
      </c>
      <c r="B1001" s="2">
        <v>10135</v>
      </c>
      <c r="C1001" s="2" t="s">
        <v>632</v>
      </c>
      <c r="D1001" s="2">
        <v>24</v>
      </c>
      <c r="E1001" s="2">
        <v>72.62</v>
      </c>
      <c r="F1001" s="2">
        <v>31.92</v>
      </c>
      <c r="G1001" s="2">
        <v>79.8</v>
      </c>
      <c r="H1001" s="2">
        <v>766.08</v>
      </c>
      <c r="I1001" s="2">
        <v>1742.88</v>
      </c>
      <c r="J1001" s="2">
        <v>1915.2</v>
      </c>
      <c r="K1001" s="2">
        <v>172.32</v>
      </c>
      <c r="L1001" s="2">
        <v>0.09</v>
      </c>
    </row>
    <row r="1002" spans="1:12" x14ac:dyDescent="0.25">
      <c r="A1002" s="2">
        <v>8</v>
      </c>
      <c r="B1002" s="2">
        <v>10138</v>
      </c>
      <c r="C1002" s="2" t="s">
        <v>645</v>
      </c>
      <c r="D1002" s="2">
        <v>23</v>
      </c>
      <c r="E1002" s="2">
        <v>64.86</v>
      </c>
      <c r="F1002" s="2">
        <v>34.21</v>
      </c>
      <c r="G1002" s="2">
        <v>71.27</v>
      </c>
      <c r="H1002" s="2">
        <v>786.83</v>
      </c>
      <c r="I1002" s="2">
        <v>1491.78</v>
      </c>
      <c r="J1002" s="2">
        <v>1639.21</v>
      </c>
      <c r="K1002" s="2">
        <v>147.43</v>
      </c>
      <c r="L1002" s="2">
        <v>0.09</v>
      </c>
    </row>
    <row r="1003" spans="1:12" x14ac:dyDescent="0.25">
      <c r="A1003" s="2">
        <v>8</v>
      </c>
      <c r="B1003" s="2">
        <v>10139</v>
      </c>
      <c r="C1003" s="2" t="s">
        <v>689</v>
      </c>
      <c r="D1003" s="2">
        <v>41</v>
      </c>
      <c r="E1003" s="2">
        <v>151.88</v>
      </c>
      <c r="F1003" s="2">
        <v>72.56</v>
      </c>
      <c r="G1003" s="2">
        <v>168.75</v>
      </c>
      <c r="H1003" s="2">
        <v>2974.96</v>
      </c>
      <c r="I1003" s="2">
        <v>6227.08</v>
      </c>
      <c r="J1003" s="2">
        <v>6918.75</v>
      </c>
      <c r="K1003" s="2">
        <v>691.67</v>
      </c>
      <c r="L1003" s="2">
        <v>0.1</v>
      </c>
    </row>
    <row r="1004" spans="1:12" x14ac:dyDescent="0.25">
      <c r="A1004" s="2">
        <v>8</v>
      </c>
      <c r="B1004" s="2">
        <v>10140</v>
      </c>
      <c r="C1004" s="2" t="s">
        <v>659</v>
      </c>
      <c r="D1004" s="2">
        <v>38</v>
      </c>
      <c r="E1004" s="2">
        <v>118.9</v>
      </c>
      <c r="F1004" s="2">
        <v>77.900000000000006</v>
      </c>
      <c r="G1004" s="2">
        <v>136.66999999999999</v>
      </c>
      <c r="H1004" s="2">
        <v>2960.2</v>
      </c>
      <c r="I1004" s="2">
        <v>4518.2</v>
      </c>
      <c r="J1004" s="2">
        <v>5193.46</v>
      </c>
      <c r="K1004" s="2">
        <v>675.26</v>
      </c>
      <c r="L1004" s="2">
        <v>0.13</v>
      </c>
    </row>
    <row r="1005" spans="1:12" x14ac:dyDescent="0.25">
      <c r="A1005" s="2">
        <v>8</v>
      </c>
      <c r="B1005" s="2">
        <v>10141</v>
      </c>
      <c r="C1005" s="2" t="s">
        <v>586</v>
      </c>
      <c r="D1005" s="2">
        <v>47</v>
      </c>
      <c r="E1005" s="2">
        <v>103.09</v>
      </c>
      <c r="F1005" s="2">
        <v>74.86</v>
      </c>
      <c r="G1005" s="2">
        <v>122.73</v>
      </c>
      <c r="H1005" s="2">
        <v>3518.42</v>
      </c>
      <c r="I1005" s="2">
        <v>4845.2299999999996</v>
      </c>
      <c r="J1005" s="2">
        <v>5768.31</v>
      </c>
      <c r="K1005" s="2">
        <v>923.08</v>
      </c>
      <c r="L1005" s="2">
        <v>0.16</v>
      </c>
    </row>
    <row r="1006" spans="1:12" x14ac:dyDescent="0.25">
      <c r="A1006" s="2">
        <v>8</v>
      </c>
      <c r="B1006" s="2">
        <v>10142</v>
      </c>
      <c r="C1006" s="2" t="s">
        <v>587</v>
      </c>
      <c r="D1006" s="2">
        <v>47</v>
      </c>
      <c r="E1006" s="2">
        <v>129.76</v>
      </c>
      <c r="F1006" s="2">
        <v>68.3</v>
      </c>
      <c r="G1006" s="2">
        <v>136.59</v>
      </c>
      <c r="H1006" s="2">
        <v>3210.1</v>
      </c>
      <c r="I1006" s="2">
        <v>6098.72</v>
      </c>
      <c r="J1006" s="2">
        <v>6419.73</v>
      </c>
      <c r="K1006" s="2">
        <v>321.01</v>
      </c>
      <c r="L1006" s="2">
        <v>0.05</v>
      </c>
    </row>
    <row r="1007" spans="1:12" x14ac:dyDescent="0.25">
      <c r="A1007" s="2">
        <v>8</v>
      </c>
      <c r="B1007" s="2">
        <v>10143</v>
      </c>
      <c r="C1007" s="2" t="s">
        <v>682</v>
      </c>
      <c r="D1007" s="2">
        <v>27</v>
      </c>
      <c r="E1007" s="2">
        <v>63.71</v>
      </c>
      <c r="F1007" s="2">
        <v>34.25</v>
      </c>
      <c r="G1007" s="2">
        <v>68.510000000000005</v>
      </c>
      <c r="H1007" s="2">
        <v>924.75</v>
      </c>
      <c r="I1007" s="2">
        <v>1720.17</v>
      </c>
      <c r="J1007" s="2">
        <v>1849.77</v>
      </c>
      <c r="K1007" s="2">
        <v>129.6</v>
      </c>
      <c r="L1007" s="2">
        <v>7.0000000000000007E-2</v>
      </c>
    </row>
    <row r="1008" spans="1:12" x14ac:dyDescent="0.25">
      <c r="A1008" s="2">
        <v>8</v>
      </c>
      <c r="B1008" s="2">
        <v>10145</v>
      </c>
      <c r="C1008" s="2" t="s">
        <v>643</v>
      </c>
      <c r="D1008" s="2">
        <v>33</v>
      </c>
      <c r="E1008" s="2">
        <v>154.93</v>
      </c>
      <c r="F1008" s="2">
        <v>91.02</v>
      </c>
      <c r="G1008" s="2">
        <v>193.66</v>
      </c>
      <c r="H1008" s="2">
        <v>3003.66</v>
      </c>
      <c r="I1008" s="2">
        <v>5112.6899999999996</v>
      </c>
      <c r="J1008" s="2">
        <v>6390.78</v>
      </c>
      <c r="K1008" s="2">
        <v>1278.0899999999999</v>
      </c>
      <c r="L1008" s="2">
        <v>0.2</v>
      </c>
    </row>
    <row r="1009" spans="1:12" x14ac:dyDescent="0.25">
      <c r="A1009" s="2">
        <v>8</v>
      </c>
      <c r="B1009" s="2">
        <v>10147</v>
      </c>
      <c r="C1009" s="2" t="s">
        <v>632</v>
      </c>
      <c r="D1009" s="2">
        <v>21</v>
      </c>
      <c r="E1009" s="2">
        <v>74.209999999999994</v>
      </c>
      <c r="F1009" s="2">
        <v>31.92</v>
      </c>
      <c r="G1009" s="2">
        <v>79.8</v>
      </c>
      <c r="H1009" s="2">
        <v>670.32</v>
      </c>
      <c r="I1009" s="2">
        <v>1558.41</v>
      </c>
      <c r="J1009" s="2">
        <v>1675.8</v>
      </c>
      <c r="K1009" s="2">
        <v>117.39</v>
      </c>
      <c r="L1009" s="2">
        <v>7.0000000000000007E-2</v>
      </c>
    </row>
    <row r="1010" spans="1:12" x14ac:dyDescent="0.25">
      <c r="A1010" s="2">
        <v>8</v>
      </c>
      <c r="B1010" s="2">
        <v>10148</v>
      </c>
      <c r="C1010" s="2" t="s">
        <v>664</v>
      </c>
      <c r="D1010" s="2">
        <v>47</v>
      </c>
      <c r="E1010" s="2">
        <v>46.29</v>
      </c>
      <c r="F1010" s="2">
        <v>29.18</v>
      </c>
      <c r="G1010" s="2">
        <v>50.31</v>
      </c>
      <c r="H1010" s="2">
        <v>1371.46</v>
      </c>
      <c r="I1010" s="2">
        <v>2175.63</v>
      </c>
      <c r="J1010" s="2">
        <v>2364.5700000000002</v>
      </c>
      <c r="K1010" s="2">
        <v>188.94</v>
      </c>
      <c r="L1010" s="2">
        <v>0.08</v>
      </c>
    </row>
    <row r="1011" spans="1:12" x14ac:dyDescent="0.25">
      <c r="A1011" s="2">
        <v>8</v>
      </c>
      <c r="B1011" s="2">
        <v>10149</v>
      </c>
      <c r="C1011" s="2" t="s">
        <v>610</v>
      </c>
      <c r="D1011" s="2">
        <v>33</v>
      </c>
      <c r="E1011" s="2">
        <v>125.86</v>
      </c>
      <c r="F1011" s="2">
        <v>58.48</v>
      </c>
      <c r="G1011" s="2">
        <v>127.13</v>
      </c>
      <c r="H1011" s="2">
        <v>1929.84</v>
      </c>
      <c r="I1011" s="2">
        <v>4153.38</v>
      </c>
      <c r="J1011" s="2">
        <v>4195.29</v>
      </c>
      <c r="K1011" s="2">
        <v>41.91</v>
      </c>
      <c r="L1011" s="2">
        <v>0.01</v>
      </c>
    </row>
    <row r="1012" spans="1:12" x14ac:dyDescent="0.25">
      <c r="A1012" s="2">
        <v>8</v>
      </c>
      <c r="B1012" s="2">
        <v>10150</v>
      </c>
      <c r="C1012" s="2" t="s">
        <v>585</v>
      </c>
      <c r="D1012" s="2">
        <v>45</v>
      </c>
      <c r="E1012" s="2">
        <v>182.16</v>
      </c>
      <c r="F1012" s="2">
        <v>98.58</v>
      </c>
      <c r="G1012" s="2">
        <v>214.3</v>
      </c>
      <c r="H1012" s="2">
        <v>4436.1000000000004</v>
      </c>
      <c r="I1012" s="2">
        <v>8197.2000000000007</v>
      </c>
      <c r="J1012" s="2">
        <v>9643.5</v>
      </c>
      <c r="K1012" s="2">
        <v>1446.3</v>
      </c>
      <c r="L1012" s="2">
        <v>0.15</v>
      </c>
    </row>
    <row r="1013" spans="1:12" x14ac:dyDescent="0.25">
      <c r="A1013" s="2">
        <v>8</v>
      </c>
      <c r="B1013" s="2">
        <v>10151</v>
      </c>
      <c r="C1013" s="2" t="s">
        <v>629</v>
      </c>
      <c r="D1013" s="2">
        <v>42</v>
      </c>
      <c r="E1013" s="2">
        <v>109.9</v>
      </c>
      <c r="F1013" s="2">
        <v>61.34</v>
      </c>
      <c r="G1013" s="2">
        <v>127.79</v>
      </c>
      <c r="H1013" s="2">
        <v>2576.2800000000002</v>
      </c>
      <c r="I1013" s="2">
        <v>4615.8</v>
      </c>
      <c r="J1013" s="2">
        <v>5367.18</v>
      </c>
      <c r="K1013" s="2">
        <v>751.38</v>
      </c>
      <c r="L1013" s="2">
        <v>0.14000000000000001</v>
      </c>
    </row>
    <row r="1014" spans="1:12" x14ac:dyDescent="0.25">
      <c r="A1014" s="2">
        <v>8</v>
      </c>
      <c r="B1014" s="2">
        <v>10153</v>
      </c>
      <c r="C1014" s="2" t="s">
        <v>588</v>
      </c>
      <c r="D1014" s="2">
        <v>31</v>
      </c>
      <c r="E1014" s="2">
        <v>80.55</v>
      </c>
      <c r="F1014" s="2">
        <v>43.3</v>
      </c>
      <c r="G1014" s="2">
        <v>86.61</v>
      </c>
      <c r="H1014" s="2">
        <v>1342.3</v>
      </c>
      <c r="I1014" s="2">
        <v>2497.0500000000002</v>
      </c>
      <c r="J1014" s="2">
        <v>2684.91</v>
      </c>
      <c r="K1014" s="2">
        <v>187.86</v>
      </c>
      <c r="L1014" s="2">
        <v>7.0000000000000007E-2</v>
      </c>
    </row>
    <row r="1015" spans="1:12" x14ac:dyDescent="0.25">
      <c r="A1015" s="2">
        <v>8</v>
      </c>
      <c r="B1015" s="2">
        <v>10155</v>
      </c>
      <c r="C1015" s="2" t="s">
        <v>602</v>
      </c>
      <c r="D1015" s="2">
        <v>34</v>
      </c>
      <c r="E1015" s="2">
        <v>49.16</v>
      </c>
      <c r="F1015" s="2">
        <v>32.770000000000003</v>
      </c>
      <c r="G1015" s="2">
        <v>49.66</v>
      </c>
      <c r="H1015" s="2">
        <v>1114.18</v>
      </c>
      <c r="I1015" s="2">
        <v>1671.44</v>
      </c>
      <c r="J1015" s="2">
        <v>1688.44</v>
      </c>
      <c r="K1015" s="2">
        <v>17</v>
      </c>
      <c r="L1015" s="2">
        <v>0.01</v>
      </c>
    </row>
    <row r="1016" spans="1:12" x14ac:dyDescent="0.25">
      <c r="A1016" s="2">
        <v>8</v>
      </c>
      <c r="B1016" s="2">
        <v>10159</v>
      </c>
      <c r="C1016" s="2" t="s">
        <v>652</v>
      </c>
      <c r="D1016" s="2">
        <v>21</v>
      </c>
      <c r="E1016" s="2">
        <v>54.71</v>
      </c>
      <c r="F1016" s="2">
        <v>32.950000000000003</v>
      </c>
      <c r="G1016" s="2">
        <v>62.17</v>
      </c>
      <c r="H1016" s="2">
        <v>691.95</v>
      </c>
      <c r="I1016" s="2">
        <v>1148.9100000000001</v>
      </c>
      <c r="J1016" s="2">
        <v>1305.57</v>
      </c>
      <c r="K1016" s="2">
        <v>156.66</v>
      </c>
      <c r="L1016" s="2">
        <v>0.12</v>
      </c>
    </row>
    <row r="1017" spans="1:12" x14ac:dyDescent="0.25">
      <c r="A1017" s="2">
        <v>8</v>
      </c>
      <c r="B1017" s="2">
        <v>10161</v>
      </c>
      <c r="C1017" s="2" t="s">
        <v>614</v>
      </c>
      <c r="D1017" s="2">
        <v>43</v>
      </c>
      <c r="E1017" s="2">
        <v>102.04</v>
      </c>
      <c r="F1017" s="2">
        <v>65.959999999999994</v>
      </c>
      <c r="G1017" s="2">
        <v>124.44</v>
      </c>
      <c r="H1017" s="2">
        <v>2836.28</v>
      </c>
      <c r="I1017" s="2">
        <v>4387.72</v>
      </c>
      <c r="J1017" s="2">
        <v>5350.92</v>
      </c>
      <c r="K1017" s="2">
        <v>963.2</v>
      </c>
      <c r="L1017" s="2">
        <v>0.18</v>
      </c>
    </row>
    <row r="1018" spans="1:12" x14ac:dyDescent="0.25">
      <c r="A1018" s="2">
        <v>8</v>
      </c>
      <c r="B1018" s="2">
        <v>10162</v>
      </c>
      <c r="C1018" s="2" t="s">
        <v>617</v>
      </c>
      <c r="D1018" s="2">
        <v>27</v>
      </c>
      <c r="E1018" s="2">
        <v>53.28</v>
      </c>
      <c r="F1018" s="2">
        <v>33.299999999999997</v>
      </c>
      <c r="G1018" s="2">
        <v>60.54</v>
      </c>
      <c r="H1018" s="2">
        <v>899.1</v>
      </c>
      <c r="I1018" s="2">
        <v>1438.56</v>
      </c>
      <c r="J1018" s="2">
        <v>1634.58</v>
      </c>
      <c r="K1018" s="2">
        <v>196.02</v>
      </c>
      <c r="L1018" s="2">
        <v>0.12</v>
      </c>
    </row>
    <row r="1019" spans="1:12" x14ac:dyDescent="0.25">
      <c r="A1019" s="2">
        <v>8</v>
      </c>
      <c r="B1019" s="2">
        <v>10164</v>
      </c>
      <c r="C1019" s="2" t="s">
        <v>596</v>
      </c>
      <c r="D1019" s="2">
        <v>36</v>
      </c>
      <c r="E1019" s="2">
        <v>103.84</v>
      </c>
      <c r="F1019" s="2">
        <v>58.33</v>
      </c>
      <c r="G1019" s="2">
        <v>116.67</v>
      </c>
      <c r="H1019" s="2">
        <v>2099.88</v>
      </c>
      <c r="I1019" s="2">
        <v>3738.24</v>
      </c>
      <c r="J1019" s="2">
        <v>4200.12</v>
      </c>
      <c r="K1019" s="2">
        <v>461.88</v>
      </c>
      <c r="L1019" s="2">
        <v>0.11</v>
      </c>
    </row>
    <row r="1020" spans="1:12" x14ac:dyDescent="0.25">
      <c r="A1020" s="2">
        <v>8</v>
      </c>
      <c r="B1020" s="2">
        <v>10165</v>
      </c>
      <c r="C1020" s="2" t="s">
        <v>653</v>
      </c>
      <c r="D1020" s="2">
        <v>24</v>
      </c>
      <c r="E1020" s="2">
        <v>106.45</v>
      </c>
      <c r="F1020" s="2">
        <v>69.78</v>
      </c>
      <c r="G1020" s="2">
        <v>118.28</v>
      </c>
      <c r="H1020" s="2">
        <v>1674.72</v>
      </c>
      <c r="I1020" s="2">
        <v>2554.8000000000002</v>
      </c>
      <c r="J1020" s="2">
        <v>2838.72</v>
      </c>
      <c r="K1020" s="2">
        <v>283.92</v>
      </c>
      <c r="L1020" s="2">
        <v>0.1</v>
      </c>
    </row>
    <row r="1021" spans="1:12" x14ac:dyDescent="0.25">
      <c r="A1021" s="2">
        <v>8</v>
      </c>
      <c r="B1021" s="2">
        <v>10167</v>
      </c>
      <c r="C1021" s="2" t="s">
        <v>647</v>
      </c>
      <c r="D1021" s="2">
        <v>29</v>
      </c>
      <c r="E1021" s="2">
        <v>73.8</v>
      </c>
      <c r="F1021" s="2">
        <v>48.64</v>
      </c>
      <c r="G1021" s="2">
        <v>83.86</v>
      </c>
      <c r="H1021" s="2">
        <v>1410.56</v>
      </c>
      <c r="I1021" s="2">
        <v>2140.1999999999998</v>
      </c>
      <c r="J1021" s="2">
        <v>2431.94</v>
      </c>
      <c r="K1021" s="2">
        <v>291.74</v>
      </c>
      <c r="L1021" s="2">
        <v>0.12</v>
      </c>
    </row>
    <row r="1022" spans="1:12" x14ac:dyDescent="0.25">
      <c r="A1022" s="2">
        <v>8</v>
      </c>
      <c r="B1022" s="2">
        <v>10168</v>
      </c>
      <c r="C1022" s="2" t="s">
        <v>690</v>
      </c>
      <c r="D1022" s="2">
        <v>36</v>
      </c>
      <c r="E1022" s="2">
        <v>94.92</v>
      </c>
      <c r="F1022" s="2">
        <v>59.33</v>
      </c>
      <c r="G1022" s="2">
        <v>118.65</v>
      </c>
      <c r="H1022" s="2">
        <v>2135.88</v>
      </c>
      <c r="I1022" s="2">
        <v>3417.12</v>
      </c>
      <c r="J1022" s="2">
        <v>4271.3999999999996</v>
      </c>
      <c r="K1022" s="2">
        <v>854.28</v>
      </c>
      <c r="L1022" s="2">
        <v>0.2</v>
      </c>
    </row>
    <row r="1023" spans="1:12" x14ac:dyDescent="0.25">
      <c r="A1023" s="2">
        <v>8</v>
      </c>
      <c r="B1023" s="2">
        <v>10169</v>
      </c>
      <c r="C1023" s="2" t="s">
        <v>652</v>
      </c>
      <c r="D1023" s="2">
        <v>38</v>
      </c>
      <c r="E1023" s="2">
        <v>52.84</v>
      </c>
      <c r="F1023" s="2">
        <v>32.950000000000003</v>
      </c>
      <c r="G1023" s="2">
        <v>62.17</v>
      </c>
      <c r="H1023" s="2">
        <v>1252.0999999999999</v>
      </c>
      <c r="I1023" s="2">
        <v>2007.92</v>
      </c>
      <c r="J1023" s="2">
        <v>2362.46</v>
      </c>
      <c r="K1023" s="2">
        <v>354.54</v>
      </c>
      <c r="L1023" s="2">
        <v>0.15</v>
      </c>
    </row>
    <row r="1024" spans="1:12" x14ac:dyDescent="0.25">
      <c r="A1024" s="2">
        <v>8</v>
      </c>
      <c r="B1024" s="2">
        <v>10172</v>
      </c>
      <c r="C1024" s="2" t="s">
        <v>677</v>
      </c>
      <c r="D1024" s="2">
        <v>48</v>
      </c>
      <c r="E1024" s="2">
        <v>139.87</v>
      </c>
      <c r="F1024" s="2">
        <v>62.16</v>
      </c>
      <c r="G1024" s="2">
        <v>141.28</v>
      </c>
      <c r="H1024" s="2">
        <v>2983.68</v>
      </c>
      <c r="I1024" s="2">
        <v>6713.76</v>
      </c>
      <c r="J1024" s="2">
        <v>6781.44</v>
      </c>
      <c r="K1024" s="2">
        <v>67.680000000000007</v>
      </c>
      <c r="L1024" s="2">
        <v>0.01</v>
      </c>
    </row>
    <row r="1025" spans="1:12" x14ac:dyDescent="0.25">
      <c r="A1025" s="2">
        <v>8</v>
      </c>
      <c r="B1025" s="2">
        <v>10173</v>
      </c>
      <c r="C1025" s="2" t="s">
        <v>619</v>
      </c>
      <c r="D1025" s="2">
        <v>27</v>
      </c>
      <c r="E1025" s="2">
        <v>39.42</v>
      </c>
      <c r="F1025" s="2">
        <v>20.61</v>
      </c>
      <c r="G1025" s="2">
        <v>44.8</v>
      </c>
      <c r="H1025" s="2">
        <v>556.47</v>
      </c>
      <c r="I1025" s="2">
        <v>1064.3399999999999</v>
      </c>
      <c r="J1025" s="2">
        <v>1209.5999999999999</v>
      </c>
      <c r="K1025" s="2">
        <v>145.26</v>
      </c>
      <c r="L1025" s="2">
        <v>0.12</v>
      </c>
    </row>
    <row r="1026" spans="1:12" x14ac:dyDescent="0.25">
      <c r="A1026" s="2">
        <v>8</v>
      </c>
      <c r="B1026" s="2">
        <v>10175</v>
      </c>
      <c r="C1026" s="2" t="s">
        <v>656</v>
      </c>
      <c r="D1026" s="2">
        <v>22</v>
      </c>
      <c r="E1026" s="2">
        <v>89.57</v>
      </c>
      <c r="F1026" s="2">
        <v>53.93</v>
      </c>
      <c r="G1026" s="2">
        <v>96.31</v>
      </c>
      <c r="H1026" s="2">
        <v>1186.46</v>
      </c>
      <c r="I1026" s="2">
        <v>1970.54</v>
      </c>
      <c r="J1026" s="2">
        <v>2118.8200000000002</v>
      </c>
      <c r="K1026" s="2">
        <v>148.28</v>
      </c>
      <c r="L1026" s="2">
        <v>7.0000000000000007E-2</v>
      </c>
    </row>
    <row r="1027" spans="1:12" x14ac:dyDescent="0.25">
      <c r="A1027" s="2">
        <v>8</v>
      </c>
      <c r="B1027" s="2">
        <v>10176</v>
      </c>
      <c r="C1027" s="2" t="s">
        <v>628</v>
      </c>
      <c r="D1027" s="2">
        <v>27</v>
      </c>
      <c r="E1027" s="2">
        <v>55.49</v>
      </c>
      <c r="F1027" s="2">
        <v>32.369999999999997</v>
      </c>
      <c r="G1027" s="2">
        <v>57.8</v>
      </c>
      <c r="H1027" s="2">
        <v>873.99</v>
      </c>
      <c r="I1027" s="2">
        <v>1498.23</v>
      </c>
      <c r="J1027" s="2">
        <v>1560.6</v>
      </c>
      <c r="K1027" s="2">
        <v>62.37</v>
      </c>
      <c r="L1027" s="2">
        <v>0.04</v>
      </c>
    </row>
    <row r="1028" spans="1:12" x14ac:dyDescent="0.25">
      <c r="A1028" s="2">
        <v>8</v>
      </c>
      <c r="B1028" s="2">
        <v>10177</v>
      </c>
      <c r="C1028" s="2" t="s">
        <v>615</v>
      </c>
      <c r="D1028" s="2">
        <v>35</v>
      </c>
      <c r="E1028" s="2">
        <v>82.5</v>
      </c>
      <c r="F1028" s="2">
        <v>52.66</v>
      </c>
      <c r="G1028" s="2">
        <v>87.77</v>
      </c>
      <c r="H1028" s="2">
        <v>1843.1</v>
      </c>
      <c r="I1028" s="2">
        <v>2887.5</v>
      </c>
      <c r="J1028" s="2">
        <v>3071.95</v>
      </c>
      <c r="K1028" s="2">
        <v>184.45</v>
      </c>
      <c r="L1028" s="2">
        <v>0.06</v>
      </c>
    </row>
    <row r="1029" spans="1:12" x14ac:dyDescent="0.25">
      <c r="A1029" s="2">
        <v>8</v>
      </c>
      <c r="B1029" s="2">
        <v>10178</v>
      </c>
      <c r="C1029" s="2" t="s">
        <v>631</v>
      </c>
      <c r="D1029" s="2">
        <v>34</v>
      </c>
      <c r="E1029" s="2">
        <v>86.9</v>
      </c>
      <c r="F1029" s="2">
        <v>39.83</v>
      </c>
      <c r="G1029" s="2">
        <v>90.52</v>
      </c>
      <c r="H1029" s="2">
        <v>1354.22</v>
      </c>
      <c r="I1029" s="2">
        <v>2954.6</v>
      </c>
      <c r="J1029" s="2">
        <v>3077.68</v>
      </c>
      <c r="K1029" s="2">
        <v>123.08</v>
      </c>
      <c r="L1029" s="2">
        <v>0.04</v>
      </c>
    </row>
    <row r="1030" spans="1:12" x14ac:dyDescent="0.25">
      <c r="A1030" s="2">
        <v>8</v>
      </c>
      <c r="B1030" s="2">
        <v>10179</v>
      </c>
      <c r="C1030" s="2" t="s">
        <v>590</v>
      </c>
      <c r="D1030" s="2">
        <v>23</v>
      </c>
      <c r="E1030" s="2">
        <v>75.81</v>
      </c>
      <c r="F1030" s="2">
        <v>51.15</v>
      </c>
      <c r="G1030" s="2">
        <v>91.34</v>
      </c>
      <c r="H1030" s="2">
        <v>1176.45</v>
      </c>
      <c r="I1030" s="2">
        <v>1743.63</v>
      </c>
      <c r="J1030" s="2">
        <v>2100.8200000000002</v>
      </c>
      <c r="K1030" s="2">
        <v>357.19</v>
      </c>
      <c r="L1030" s="2">
        <v>0.17</v>
      </c>
    </row>
    <row r="1031" spans="1:12" x14ac:dyDescent="0.25">
      <c r="A1031" s="2">
        <v>8</v>
      </c>
      <c r="B1031" s="2">
        <v>10180</v>
      </c>
      <c r="C1031" s="2" t="s">
        <v>648</v>
      </c>
      <c r="D1031" s="2">
        <v>40</v>
      </c>
      <c r="E1031" s="2">
        <v>131.04</v>
      </c>
      <c r="F1031" s="2">
        <v>66.27</v>
      </c>
      <c r="G1031" s="2">
        <v>150.62</v>
      </c>
      <c r="H1031" s="2">
        <v>2650.8</v>
      </c>
      <c r="I1031" s="2">
        <v>5241.6000000000004</v>
      </c>
      <c r="J1031" s="2">
        <v>6024.8</v>
      </c>
      <c r="K1031" s="2">
        <v>783.2</v>
      </c>
      <c r="L1031" s="2">
        <v>0.13</v>
      </c>
    </row>
    <row r="1032" spans="1:12" x14ac:dyDescent="0.25">
      <c r="A1032" s="2">
        <v>8</v>
      </c>
      <c r="B1032" s="2">
        <v>10181</v>
      </c>
      <c r="C1032" s="2" t="s">
        <v>691</v>
      </c>
      <c r="D1032" s="2">
        <v>37</v>
      </c>
      <c r="E1032" s="2">
        <v>32.85</v>
      </c>
      <c r="F1032" s="2">
        <v>16.239999999999998</v>
      </c>
      <c r="G1032" s="2">
        <v>37.76</v>
      </c>
      <c r="H1032" s="2">
        <v>600.88</v>
      </c>
      <c r="I1032" s="2">
        <v>1215.45</v>
      </c>
      <c r="J1032" s="2">
        <v>1397.12</v>
      </c>
      <c r="K1032" s="2">
        <v>181.67</v>
      </c>
      <c r="L1032" s="2">
        <v>0.13</v>
      </c>
    </row>
    <row r="1033" spans="1:12" x14ac:dyDescent="0.25">
      <c r="A1033" s="2">
        <v>8</v>
      </c>
      <c r="B1033" s="2">
        <v>10182</v>
      </c>
      <c r="C1033" s="2" t="s">
        <v>669</v>
      </c>
      <c r="D1033" s="2">
        <v>23</v>
      </c>
      <c r="E1033" s="2">
        <v>34.880000000000003</v>
      </c>
      <c r="F1033" s="2">
        <v>21.75</v>
      </c>
      <c r="G1033" s="2">
        <v>41.03</v>
      </c>
      <c r="H1033" s="2">
        <v>500.25</v>
      </c>
      <c r="I1033" s="2">
        <v>802.24</v>
      </c>
      <c r="J1033" s="2">
        <v>943.69</v>
      </c>
      <c r="K1033" s="2">
        <v>141.44999999999999</v>
      </c>
      <c r="L1033" s="2">
        <v>0.15</v>
      </c>
    </row>
    <row r="1034" spans="1:12" x14ac:dyDescent="0.25">
      <c r="A1034" s="2">
        <v>8</v>
      </c>
      <c r="B1034" s="2">
        <v>10183</v>
      </c>
      <c r="C1034" s="2" t="s">
        <v>585</v>
      </c>
      <c r="D1034" s="2">
        <v>23</v>
      </c>
      <c r="E1034" s="2">
        <v>180.01</v>
      </c>
      <c r="F1034" s="2">
        <v>98.58</v>
      </c>
      <c r="G1034" s="2">
        <v>214.3</v>
      </c>
      <c r="H1034" s="2">
        <v>2267.34</v>
      </c>
      <c r="I1034" s="2">
        <v>4140.2299999999996</v>
      </c>
      <c r="J1034" s="2">
        <v>4928.8999999999996</v>
      </c>
      <c r="K1034" s="2">
        <v>788.67</v>
      </c>
      <c r="L1034" s="2">
        <v>0.16</v>
      </c>
    </row>
    <row r="1035" spans="1:12" x14ac:dyDescent="0.25">
      <c r="A1035" s="2">
        <v>8</v>
      </c>
      <c r="B1035" s="2">
        <v>10184</v>
      </c>
      <c r="C1035" s="2" t="s">
        <v>650</v>
      </c>
      <c r="D1035" s="2">
        <v>33</v>
      </c>
      <c r="E1035" s="2">
        <v>52.49</v>
      </c>
      <c r="F1035" s="2">
        <v>25.98</v>
      </c>
      <c r="G1035" s="2">
        <v>54.11</v>
      </c>
      <c r="H1035" s="2">
        <v>857.34</v>
      </c>
      <c r="I1035" s="2">
        <v>1732.17</v>
      </c>
      <c r="J1035" s="2">
        <v>1785.63</v>
      </c>
      <c r="K1035" s="2">
        <v>53.46</v>
      </c>
      <c r="L1035" s="2">
        <v>0.03</v>
      </c>
    </row>
    <row r="1036" spans="1:12" x14ac:dyDescent="0.25">
      <c r="A1036" s="2">
        <v>8</v>
      </c>
      <c r="B1036" s="2">
        <v>10186</v>
      </c>
      <c r="C1036" s="2" t="s">
        <v>647</v>
      </c>
      <c r="D1036" s="2">
        <v>36</v>
      </c>
      <c r="E1036" s="2">
        <v>68.77</v>
      </c>
      <c r="F1036" s="2">
        <v>48.64</v>
      </c>
      <c r="G1036" s="2">
        <v>83.86</v>
      </c>
      <c r="H1036" s="2">
        <v>1751.04</v>
      </c>
      <c r="I1036" s="2">
        <v>2475.7199999999998</v>
      </c>
      <c r="J1036" s="2">
        <v>3018.96</v>
      </c>
      <c r="K1036" s="2">
        <v>543.24</v>
      </c>
      <c r="L1036" s="2">
        <v>0.18</v>
      </c>
    </row>
    <row r="1037" spans="1:12" x14ac:dyDescent="0.25">
      <c r="A1037" s="2">
        <v>8</v>
      </c>
      <c r="B1037" s="2">
        <v>10187</v>
      </c>
      <c r="C1037" s="2" t="s">
        <v>591</v>
      </c>
      <c r="D1037" s="2">
        <v>44</v>
      </c>
      <c r="E1037" s="2">
        <v>95.73</v>
      </c>
      <c r="F1037" s="2">
        <v>68.8</v>
      </c>
      <c r="G1037" s="2">
        <v>99.72</v>
      </c>
      <c r="H1037" s="2">
        <v>3027.2</v>
      </c>
      <c r="I1037" s="2">
        <v>4212.12</v>
      </c>
      <c r="J1037" s="2">
        <v>4387.68</v>
      </c>
      <c r="K1037" s="2">
        <v>175.56</v>
      </c>
      <c r="L1037" s="2">
        <v>0.04</v>
      </c>
    </row>
    <row r="1038" spans="1:12" x14ac:dyDescent="0.25">
      <c r="A1038" s="2">
        <v>8</v>
      </c>
      <c r="B1038" s="2">
        <v>10188</v>
      </c>
      <c r="C1038" s="2" t="s">
        <v>690</v>
      </c>
      <c r="D1038" s="2">
        <v>29</v>
      </c>
      <c r="E1038" s="2">
        <v>96.11</v>
      </c>
      <c r="F1038" s="2">
        <v>59.33</v>
      </c>
      <c r="G1038" s="2">
        <v>118.65</v>
      </c>
      <c r="H1038" s="2">
        <v>1720.57</v>
      </c>
      <c r="I1038" s="2">
        <v>2787.19</v>
      </c>
      <c r="J1038" s="2">
        <v>3440.85</v>
      </c>
      <c r="K1038" s="2">
        <v>653.66</v>
      </c>
      <c r="L1038" s="2">
        <v>0.19</v>
      </c>
    </row>
    <row r="1039" spans="1:12" x14ac:dyDescent="0.25">
      <c r="A1039" s="2">
        <v>8</v>
      </c>
      <c r="B1039" s="2">
        <v>10191</v>
      </c>
      <c r="C1039" s="2" t="s">
        <v>633</v>
      </c>
      <c r="D1039" s="2">
        <v>32</v>
      </c>
      <c r="E1039" s="2">
        <v>136.9</v>
      </c>
      <c r="F1039" s="2">
        <v>69.930000000000007</v>
      </c>
      <c r="G1039" s="2">
        <v>148.80000000000001</v>
      </c>
      <c r="H1039" s="2">
        <v>2237.7600000000002</v>
      </c>
      <c r="I1039" s="2">
        <v>4380.8</v>
      </c>
      <c r="J1039" s="2">
        <v>4761.6000000000004</v>
      </c>
      <c r="K1039" s="2">
        <v>380.8</v>
      </c>
      <c r="L1039" s="2">
        <v>0.08</v>
      </c>
    </row>
    <row r="1040" spans="1:12" x14ac:dyDescent="0.25">
      <c r="A1040" s="2">
        <v>8</v>
      </c>
      <c r="B1040" s="2">
        <v>10192</v>
      </c>
      <c r="C1040" s="2" t="s">
        <v>668</v>
      </c>
      <c r="D1040" s="2">
        <v>38</v>
      </c>
      <c r="E1040" s="2">
        <v>110.88</v>
      </c>
      <c r="F1040" s="2">
        <v>56.76</v>
      </c>
      <c r="G1040" s="2">
        <v>132</v>
      </c>
      <c r="H1040" s="2">
        <v>2156.88</v>
      </c>
      <c r="I1040" s="2">
        <v>4213.4399999999996</v>
      </c>
      <c r="J1040" s="2">
        <v>5016</v>
      </c>
      <c r="K1040" s="2">
        <v>802.56</v>
      </c>
      <c r="L1040" s="2">
        <v>0.16</v>
      </c>
    </row>
    <row r="1041" spans="1:12" x14ac:dyDescent="0.25">
      <c r="A1041" s="2">
        <v>8</v>
      </c>
      <c r="B1041" s="2">
        <v>10193</v>
      </c>
      <c r="C1041" s="2" t="s">
        <v>689</v>
      </c>
      <c r="D1041" s="2">
        <v>22</v>
      </c>
      <c r="E1041" s="2">
        <v>143.44</v>
      </c>
      <c r="F1041" s="2">
        <v>72.56</v>
      </c>
      <c r="G1041" s="2">
        <v>168.75</v>
      </c>
      <c r="H1041" s="2">
        <v>1596.32</v>
      </c>
      <c r="I1041" s="2">
        <v>3155.68</v>
      </c>
      <c r="J1041" s="2">
        <v>3712.5</v>
      </c>
      <c r="K1041" s="2">
        <v>556.82000000000005</v>
      </c>
      <c r="L1041" s="2">
        <v>0.15</v>
      </c>
    </row>
    <row r="1042" spans="1:12" x14ac:dyDescent="0.25">
      <c r="A1042" s="2">
        <v>8</v>
      </c>
      <c r="B1042" s="2">
        <v>10194</v>
      </c>
      <c r="C1042" s="2" t="s">
        <v>659</v>
      </c>
      <c r="D1042" s="2">
        <v>38</v>
      </c>
      <c r="E1042" s="2">
        <v>124.37</v>
      </c>
      <c r="F1042" s="2">
        <v>77.900000000000006</v>
      </c>
      <c r="G1042" s="2">
        <v>136.66999999999999</v>
      </c>
      <c r="H1042" s="2">
        <v>2960.2</v>
      </c>
      <c r="I1042" s="2">
        <v>4726.0600000000004</v>
      </c>
      <c r="J1042" s="2">
        <v>5193.46</v>
      </c>
      <c r="K1042" s="2">
        <v>467.4</v>
      </c>
      <c r="L1042" s="2">
        <v>0.09</v>
      </c>
    </row>
    <row r="1043" spans="1:12" x14ac:dyDescent="0.25">
      <c r="A1043" s="2">
        <v>8</v>
      </c>
      <c r="B1043" s="2">
        <v>10195</v>
      </c>
      <c r="C1043" s="2" t="s">
        <v>650</v>
      </c>
      <c r="D1043" s="2">
        <v>32</v>
      </c>
      <c r="E1043" s="2">
        <v>51.95</v>
      </c>
      <c r="F1043" s="2">
        <v>25.98</v>
      </c>
      <c r="G1043" s="2">
        <v>54.11</v>
      </c>
      <c r="H1043" s="2">
        <v>831.36</v>
      </c>
      <c r="I1043" s="2">
        <v>1662.4</v>
      </c>
      <c r="J1043" s="2">
        <v>1731.52</v>
      </c>
      <c r="K1043" s="2">
        <v>69.12</v>
      </c>
      <c r="L1043" s="2">
        <v>0.04</v>
      </c>
    </row>
    <row r="1044" spans="1:12" x14ac:dyDescent="0.25">
      <c r="A1044" s="2">
        <v>8</v>
      </c>
      <c r="B1044" s="2">
        <v>10196</v>
      </c>
      <c r="C1044" s="2" t="s">
        <v>627</v>
      </c>
      <c r="D1044" s="2">
        <v>27</v>
      </c>
      <c r="E1044" s="2">
        <v>126.39</v>
      </c>
      <c r="F1044" s="2">
        <v>91.92</v>
      </c>
      <c r="G1044" s="2">
        <v>143.62</v>
      </c>
      <c r="H1044" s="2">
        <v>2481.84</v>
      </c>
      <c r="I1044" s="2">
        <v>3412.53</v>
      </c>
      <c r="J1044" s="2">
        <v>3877.74</v>
      </c>
      <c r="K1044" s="2">
        <v>465.21</v>
      </c>
      <c r="L1044" s="2">
        <v>0.12</v>
      </c>
    </row>
    <row r="1045" spans="1:12" x14ac:dyDescent="0.25">
      <c r="A1045" s="2">
        <v>8</v>
      </c>
      <c r="B1045" s="2">
        <v>10197</v>
      </c>
      <c r="C1045" s="2" t="s">
        <v>687</v>
      </c>
      <c r="D1045" s="2">
        <v>47</v>
      </c>
      <c r="E1045" s="2">
        <v>83.2</v>
      </c>
      <c r="F1045" s="2">
        <v>46.91</v>
      </c>
      <c r="G1045" s="2">
        <v>88.51</v>
      </c>
      <c r="H1045" s="2">
        <v>2204.77</v>
      </c>
      <c r="I1045" s="2">
        <v>3910.4</v>
      </c>
      <c r="J1045" s="2">
        <v>4159.97</v>
      </c>
      <c r="K1045" s="2">
        <v>249.57</v>
      </c>
      <c r="L1045" s="2">
        <v>0.06</v>
      </c>
    </row>
    <row r="1046" spans="1:12" x14ac:dyDescent="0.25">
      <c r="A1046" s="2">
        <v>8</v>
      </c>
      <c r="B1046" s="2">
        <v>10203</v>
      </c>
      <c r="C1046" s="2" t="s">
        <v>685</v>
      </c>
      <c r="D1046" s="2">
        <v>20</v>
      </c>
      <c r="E1046" s="2">
        <v>161.49</v>
      </c>
      <c r="F1046" s="2">
        <v>95.34</v>
      </c>
      <c r="G1046" s="2">
        <v>194.57</v>
      </c>
      <c r="H1046" s="2">
        <v>1906.8</v>
      </c>
      <c r="I1046" s="2">
        <v>3229.8</v>
      </c>
      <c r="J1046" s="2">
        <v>3891.4</v>
      </c>
      <c r="K1046" s="2">
        <v>661.6</v>
      </c>
      <c r="L1046" s="2">
        <v>0.17</v>
      </c>
    </row>
    <row r="1047" spans="1:12" x14ac:dyDescent="0.25">
      <c r="A1047" s="2">
        <v>8</v>
      </c>
      <c r="B1047" s="2">
        <v>10204</v>
      </c>
      <c r="C1047" s="2" t="s">
        <v>686</v>
      </c>
      <c r="D1047" s="2">
        <v>47</v>
      </c>
      <c r="E1047" s="2">
        <v>79.06</v>
      </c>
      <c r="F1047" s="2">
        <v>47.25</v>
      </c>
      <c r="G1047" s="2">
        <v>90.87</v>
      </c>
      <c r="H1047" s="2">
        <v>2220.75</v>
      </c>
      <c r="I1047" s="2">
        <v>3715.82</v>
      </c>
      <c r="J1047" s="2">
        <v>4270.8900000000003</v>
      </c>
      <c r="K1047" s="2">
        <v>555.07000000000005</v>
      </c>
      <c r="L1047" s="2">
        <v>0.13</v>
      </c>
    </row>
    <row r="1048" spans="1:12" x14ac:dyDescent="0.25">
      <c r="A1048" s="2">
        <v>8</v>
      </c>
      <c r="B1048" s="2">
        <v>10206</v>
      </c>
      <c r="C1048" s="2" t="s">
        <v>663</v>
      </c>
      <c r="D1048" s="2">
        <v>30</v>
      </c>
      <c r="E1048" s="2">
        <v>102.63</v>
      </c>
      <c r="F1048" s="2">
        <v>60.74</v>
      </c>
      <c r="G1048" s="2">
        <v>104.72</v>
      </c>
      <c r="H1048" s="2">
        <v>1822.2</v>
      </c>
      <c r="I1048" s="2">
        <v>3078.9</v>
      </c>
      <c r="J1048" s="2">
        <v>3141.6</v>
      </c>
      <c r="K1048" s="2">
        <v>62.7</v>
      </c>
      <c r="L1048" s="2">
        <v>0.02</v>
      </c>
    </row>
    <row r="1049" spans="1:12" x14ac:dyDescent="0.25">
      <c r="A1049" s="2">
        <v>8</v>
      </c>
      <c r="B1049" s="2">
        <v>10207</v>
      </c>
      <c r="C1049" s="2" t="s">
        <v>667</v>
      </c>
      <c r="D1049" s="2">
        <v>42</v>
      </c>
      <c r="E1049" s="2">
        <v>30.76</v>
      </c>
      <c r="F1049" s="2">
        <v>15.91</v>
      </c>
      <c r="G1049" s="2">
        <v>35.36</v>
      </c>
      <c r="H1049" s="2">
        <v>668.22</v>
      </c>
      <c r="I1049" s="2">
        <v>1291.92</v>
      </c>
      <c r="J1049" s="2">
        <v>1485.12</v>
      </c>
      <c r="K1049" s="2">
        <v>193.2</v>
      </c>
      <c r="L1049" s="2">
        <v>0.13</v>
      </c>
    </row>
    <row r="1050" spans="1:12" x14ac:dyDescent="0.25">
      <c r="A1050" s="2">
        <v>8</v>
      </c>
      <c r="B1050" s="2">
        <v>10208</v>
      </c>
      <c r="C1050" s="2" t="s">
        <v>615</v>
      </c>
      <c r="D1050" s="2">
        <v>45</v>
      </c>
      <c r="E1050" s="2">
        <v>72.849999999999994</v>
      </c>
      <c r="F1050" s="2">
        <v>52.66</v>
      </c>
      <c r="G1050" s="2">
        <v>87.77</v>
      </c>
      <c r="H1050" s="2">
        <v>2369.6999999999998</v>
      </c>
      <c r="I1050" s="2">
        <v>3278.25</v>
      </c>
      <c r="J1050" s="2">
        <v>3949.65</v>
      </c>
      <c r="K1050" s="2">
        <v>671.4</v>
      </c>
      <c r="L1050" s="2">
        <v>0.17</v>
      </c>
    </row>
    <row r="1051" spans="1:12" x14ac:dyDescent="0.25">
      <c r="A1051" s="2">
        <v>8</v>
      </c>
      <c r="B1051" s="2">
        <v>10209</v>
      </c>
      <c r="C1051" s="2" t="s">
        <v>646</v>
      </c>
      <c r="D1051" s="2">
        <v>39</v>
      </c>
      <c r="E1051" s="2">
        <v>129.19999999999999</v>
      </c>
      <c r="F1051" s="2">
        <v>85.68</v>
      </c>
      <c r="G1051" s="2">
        <v>136</v>
      </c>
      <c r="H1051" s="2">
        <v>3341.52</v>
      </c>
      <c r="I1051" s="2">
        <v>5038.8</v>
      </c>
      <c r="J1051" s="2">
        <v>5304</v>
      </c>
      <c r="K1051" s="2">
        <v>265.2</v>
      </c>
      <c r="L1051" s="2">
        <v>0.05</v>
      </c>
    </row>
    <row r="1052" spans="1:12" x14ac:dyDescent="0.25">
      <c r="A1052" s="2">
        <v>8</v>
      </c>
      <c r="B1052" s="2">
        <v>10210</v>
      </c>
      <c r="C1052" s="2" t="s">
        <v>641</v>
      </c>
      <c r="D1052" s="2">
        <v>40</v>
      </c>
      <c r="E1052" s="2">
        <v>68.099999999999994</v>
      </c>
      <c r="F1052" s="2">
        <v>36.229999999999997</v>
      </c>
      <c r="G1052" s="2">
        <v>72.45</v>
      </c>
      <c r="H1052" s="2">
        <v>1449.2</v>
      </c>
      <c r="I1052" s="2">
        <v>2724</v>
      </c>
      <c r="J1052" s="2">
        <v>2898</v>
      </c>
      <c r="K1052" s="2">
        <v>174</v>
      </c>
      <c r="L1052" s="2">
        <v>0.06</v>
      </c>
    </row>
    <row r="1053" spans="1:12" x14ac:dyDescent="0.25">
      <c r="A1053" s="2">
        <v>8</v>
      </c>
      <c r="B1053" s="2">
        <v>10211</v>
      </c>
      <c r="C1053" s="2" t="s">
        <v>652</v>
      </c>
      <c r="D1053" s="2">
        <v>46</v>
      </c>
      <c r="E1053" s="2">
        <v>60.3</v>
      </c>
      <c r="F1053" s="2">
        <v>32.950000000000003</v>
      </c>
      <c r="G1053" s="2">
        <v>62.17</v>
      </c>
      <c r="H1053" s="2">
        <v>1515.7</v>
      </c>
      <c r="I1053" s="2">
        <v>2773.8</v>
      </c>
      <c r="J1053" s="2">
        <v>2859.82</v>
      </c>
      <c r="K1053" s="2">
        <v>86.02</v>
      </c>
      <c r="L1053" s="2">
        <v>0.03</v>
      </c>
    </row>
    <row r="1054" spans="1:12" x14ac:dyDescent="0.25">
      <c r="A1054" s="2">
        <v>8</v>
      </c>
      <c r="B1054" s="2">
        <v>10212</v>
      </c>
      <c r="C1054" s="2" t="s">
        <v>677</v>
      </c>
      <c r="D1054" s="2">
        <v>45</v>
      </c>
      <c r="E1054" s="2">
        <v>115.85</v>
      </c>
      <c r="F1054" s="2">
        <v>62.16</v>
      </c>
      <c r="G1054" s="2">
        <v>141.28</v>
      </c>
      <c r="H1054" s="2">
        <v>2797.2</v>
      </c>
      <c r="I1054" s="2">
        <v>5213.25</v>
      </c>
      <c r="J1054" s="2">
        <v>6357.6</v>
      </c>
      <c r="K1054" s="2">
        <v>1144.3499999999999</v>
      </c>
      <c r="L1054" s="2">
        <v>0.18</v>
      </c>
    </row>
    <row r="1055" spans="1:12" x14ac:dyDescent="0.25">
      <c r="A1055" s="2">
        <v>8</v>
      </c>
      <c r="B1055" s="2">
        <v>10215</v>
      </c>
      <c r="C1055" s="2" t="s">
        <v>626</v>
      </c>
      <c r="D1055" s="2">
        <v>41</v>
      </c>
      <c r="E1055" s="2">
        <v>84.33</v>
      </c>
      <c r="F1055" s="2">
        <v>57.54</v>
      </c>
      <c r="G1055" s="2">
        <v>99.21</v>
      </c>
      <c r="H1055" s="2">
        <v>2359.14</v>
      </c>
      <c r="I1055" s="2">
        <v>3457.53</v>
      </c>
      <c r="J1055" s="2">
        <v>4067.61</v>
      </c>
      <c r="K1055" s="2">
        <v>610.08000000000004</v>
      </c>
      <c r="L1055" s="2">
        <v>0.15</v>
      </c>
    </row>
    <row r="1056" spans="1:12" x14ac:dyDescent="0.25">
      <c r="A1056" s="2">
        <v>8</v>
      </c>
      <c r="B1056" s="2">
        <v>10220</v>
      </c>
      <c r="C1056" s="2" t="s">
        <v>628</v>
      </c>
      <c r="D1056" s="2">
        <v>26</v>
      </c>
      <c r="E1056" s="2">
        <v>48.55</v>
      </c>
      <c r="F1056" s="2">
        <v>32.369999999999997</v>
      </c>
      <c r="G1056" s="2">
        <v>57.8</v>
      </c>
      <c r="H1056" s="2">
        <v>841.62</v>
      </c>
      <c r="I1056" s="2">
        <v>1262.3</v>
      </c>
      <c r="J1056" s="2">
        <v>1502.8</v>
      </c>
      <c r="K1056" s="2">
        <v>240.5</v>
      </c>
      <c r="L1056" s="2">
        <v>0.16</v>
      </c>
    </row>
    <row r="1057" spans="1:12" x14ac:dyDescent="0.25">
      <c r="A1057" s="2">
        <v>8</v>
      </c>
      <c r="B1057" s="2">
        <v>10222</v>
      </c>
      <c r="C1057" s="2" t="s">
        <v>631</v>
      </c>
      <c r="D1057" s="2">
        <v>26</v>
      </c>
      <c r="E1057" s="2">
        <v>80.56</v>
      </c>
      <c r="F1057" s="2">
        <v>39.83</v>
      </c>
      <c r="G1057" s="2">
        <v>90.52</v>
      </c>
      <c r="H1057" s="2">
        <v>1035.58</v>
      </c>
      <c r="I1057" s="2">
        <v>2094.56</v>
      </c>
      <c r="J1057" s="2">
        <v>2353.52</v>
      </c>
      <c r="K1057" s="2">
        <v>258.95999999999998</v>
      </c>
      <c r="L1057" s="2">
        <v>0.11</v>
      </c>
    </row>
    <row r="1058" spans="1:12" x14ac:dyDescent="0.25">
      <c r="A1058" s="2">
        <v>8</v>
      </c>
      <c r="B1058" s="2">
        <v>10223</v>
      </c>
      <c r="C1058" s="2" t="s">
        <v>690</v>
      </c>
      <c r="D1058" s="2">
        <v>29</v>
      </c>
      <c r="E1058" s="2">
        <v>113.9</v>
      </c>
      <c r="F1058" s="2">
        <v>59.33</v>
      </c>
      <c r="G1058" s="2">
        <v>118.65</v>
      </c>
      <c r="H1058" s="2">
        <v>1720.57</v>
      </c>
      <c r="I1058" s="2">
        <v>3303.1</v>
      </c>
      <c r="J1058" s="2">
        <v>3440.85</v>
      </c>
      <c r="K1058" s="2">
        <v>137.75</v>
      </c>
      <c r="L1058" s="2">
        <v>0.04</v>
      </c>
    </row>
    <row r="1059" spans="1:12" x14ac:dyDescent="0.25">
      <c r="A1059" s="2">
        <v>8</v>
      </c>
      <c r="B1059" s="2">
        <v>10225</v>
      </c>
      <c r="C1059" s="2" t="s">
        <v>683</v>
      </c>
      <c r="D1059" s="2">
        <v>24</v>
      </c>
      <c r="E1059" s="2">
        <v>51.43</v>
      </c>
      <c r="F1059" s="2">
        <v>38.58</v>
      </c>
      <c r="G1059" s="2">
        <v>61.23</v>
      </c>
      <c r="H1059" s="2">
        <v>925.92</v>
      </c>
      <c r="I1059" s="2">
        <v>1234.32</v>
      </c>
      <c r="J1059" s="2">
        <v>1469.52</v>
      </c>
      <c r="K1059" s="2">
        <v>235.2</v>
      </c>
      <c r="L1059" s="2">
        <v>0.16</v>
      </c>
    </row>
    <row r="1060" spans="1:12" x14ac:dyDescent="0.25">
      <c r="A1060" s="2">
        <v>8</v>
      </c>
      <c r="B1060" s="2">
        <v>10227</v>
      </c>
      <c r="C1060" s="2" t="s">
        <v>669</v>
      </c>
      <c r="D1060" s="2">
        <v>27</v>
      </c>
      <c r="E1060" s="2">
        <v>34.880000000000003</v>
      </c>
      <c r="F1060" s="2">
        <v>21.75</v>
      </c>
      <c r="G1060" s="2">
        <v>41.03</v>
      </c>
      <c r="H1060" s="2">
        <v>587.25</v>
      </c>
      <c r="I1060" s="2">
        <v>941.76</v>
      </c>
      <c r="J1060" s="2">
        <v>1107.81</v>
      </c>
      <c r="K1060" s="2">
        <v>166.05</v>
      </c>
      <c r="L1060" s="2">
        <v>0.15</v>
      </c>
    </row>
    <row r="1061" spans="1:12" x14ac:dyDescent="0.25">
      <c r="A1061" s="2">
        <v>8</v>
      </c>
      <c r="B1061" s="2">
        <v>10229</v>
      </c>
      <c r="C1061" s="2" t="s">
        <v>656</v>
      </c>
      <c r="D1061" s="2">
        <v>25</v>
      </c>
      <c r="E1061" s="2">
        <v>78.97</v>
      </c>
      <c r="F1061" s="2">
        <v>53.93</v>
      </c>
      <c r="G1061" s="2">
        <v>96.31</v>
      </c>
      <c r="H1061" s="2">
        <v>1348.25</v>
      </c>
      <c r="I1061" s="2">
        <v>1974.25</v>
      </c>
      <c r="J1061" s="2">
        <v>2407.75</v>
      </c>
      <c r="K1061" s="2">
        <v>433.5</v>
      </c>
      <c r="L1061" s="2">
        <v>0.18</v>
      </c>
    </row>
    <row r="1062" spans="1:12" x14ac:dyDescent="0.25">
      <c r="A1062" s="2">
        <v>8</v>
      </c>
      <c r="B1062" s="2">
        <v>10230</v>
      </c>
      <c r="C1062" s="2" t="s">
        <v>692</v>
      </c>
      <c r="D1062" s="2">
        <v>49</v>
      </c>
      <c r="E1062" s="2">
        <v>153.91</v>
      </c>
      <c r="F1062" s="2">
        <v>101.51</v>
      </c>
      <c r="G1062" s="2">
        <v>163.72999999999999</v>
      </c>
      <c r="H1062" s="2">
        <v>4973.99</v>
      </c>
      <c r="I1062" s="2">
        <v>7541.59</v>
      </c>
      <c r="J1062" s="2">
        <v>8022.77</v>
      </c>
      <c r="K1062" s="2">
        <v>481.18</v>
      </c>
      <c r="L1062" s="2">
        <v>0.06</v>
      </c>
    </row>
    <row r="1063" spans="1:12" x14ac:dyDescent="0.25">
      <c r="A1063" s="2">
        <v>8</v>
      </c>
      <c r="B1063" s="2">
        <v>10232</v>
      </c>
      <c r="C1063" s="2" t="s">
        <v>660</v>
      </c>
      <c r="D1063" s="2">
        <v>48</v>
      </c>
      <c r="E1063" s="2">
        <v>97.81</v>
      </c>
      <c r="F1063" s="2">
        <v>67.56</v>
      </c>
      <c r="G1063" s="2">
        <v>100.84</v>
      </c>
      <c r="H1063" s="2">
        <v>3242.88</v>
      </c>
      <c r="I1063" s="2">
        <v>4694.88</v>
      </c>
      <c r="J1063" s="2">
        <v>4840.32</v>
      </c>
      <c r="K1063" s="2">
        <v>145.44</v>
      </c>
      <c r="L1063" s="2">
        <v>0.03</v>
      </c>
    </row>
    <row r="1064" spans="1:12" x14ac:dyDescent="0.25">
      <c r="A1064" s="2">
        <v>8</v>
      </c>
      <c r="B1064" s="2">
        <v>10234</v>
      </c>
      <c r="C1064" s="2" t="s">
        <v>647</v>
      </c>
      <c r="D1064" s="2">
        <v>31</v>
      </c>
      <c r="E1064" s="2">
        <v>78.83</v>
      </c>
      <c r="F1064" s="2">
        <v>48.64</v>
      </c>
      <c r="G1064" s="2">
        <v>83.86</v>
      </c>
      <c r="H1064" s="2">
        <v>1507.84</v>
      </c>
      <c r="I1064" s="2">
        <v>2443.73</v>
      </c>
      <c r="J1064" s="2">
        <v>2599.66</v>
      </c>
      <c r="K1064" s="2">
        <v>155.93</v>
      </c>
      <c r="L1064" s="2">
        <v>0.06</v>
      </c>
    </row>
    <row r="1065" spans="1:12" x14ac:dyDescent="0.25">
      <c r="A1065" s="2">
        <v>8</v>
      </c>
      <c r="B1065" s="2">
        <v>10235</v>
      </c>
      <c r="C1065" s="2" t="s">
        <v>590</v>
      </c>
      <c r="D1065" s="2">
        <v>25</v>
      </c>
      <c r="E1065" s="2">
        <v>88.6</v>
      </c>
      <c r="F1065" s="2">
        <v>51.15</v>
      </c>
      <c r="G1065" s="2">
        <v>91.34</v>
      </c>
      <c r="H1065" s="2">
        <v>1278.75</v>
      </c>
      <c r="I1065" s="2">
        <v>2215</v>
      </c>
      <c r="J1065" s="2">
        <v>2283.5</v>
      </c>
      <c r="K1065" s="2">
        <v>68.5</v>
      </c>
      <c r="L1065" s="2">
        <v>0.03</v>
      </c>
    </row>
    <row r="1066" spans="1:12" x14ac:dyDescent="0.25">
      <c r="A1066" s="2">
        <v>8</v>
      </c>
      <c r="B1066" s="2">
        <v>10237</v>
      </c>
      <c r="C1066" s="2" t="s">
        <v>665</v>
      </c>
      <c r="D1066" s="2">
        <v>20</v>
      </c>
      <c r="E1066" s="2">
        <v>109.32</v>
      </c>
      <c r="F1066" s="2">
        <v>60.86</v>
      </c>
      <c r="G1066" s="2">
        <v>112.7</v>
      </c>
      <c r="H1066" s="2">
        <v>1217.2</v>
      </c>
      <c r="I1066" s="2">
        <v>2186.4</v>
      </c>
      <c r="J1066" s="2">
        <v>2254</v>
      </c>
      <c r="K1066" s="2">
        <v>67.599999999999994</v>
      </c>
      <c r="L1066" s="2">
        <v>0.03</v>
      </c>
    </row>
    <row r="1067" spans="1:12" x14ac:dyDescent="0.25">
      <c r="A1067" s="2">
        <v>8</v>
      </c>
      <c r="B1067" s="2">
        <v>10238</v>
      </c>
      <c r="C1067" s="2" t="s">
        <v>633</v>
      </c>
      <c r="D1067" s="2">
        <v>44</v>
      </c>
      <c r="E1067" s="2">
        <v>120.53</v>
      </c>
      <c r="F1067" s="2">
        <v>69.930000000000007</v>
      </c>
      <c r="G1067" s="2">
        <v>148.80000000000001</v>
      </c>
      <c r="H1067" s="2">
        <v>3076.92</v>
      </c>
      <c r="I1067" s="2">
        <v>5303.32</v>
      </c>
      <c r="J1067" s="2">
        <v>6547.2</v>
      </c>
      <c r="K1067" s="2">
        <v>1243.8800000000001</v>
      </c>
      <c r="L1067" s="2">
        <v>0.19</v>
      </c>
    </row>
    <row r="1068" spans="1:12" x14ac:dyDescent="0.25">
      <c r="A1068" s="2">
        <v>8</v>
      </c>
      <c r="B1068" s="2">
        <v>10241</v>
      </c>
      <c r="C1068" s="2" t="s">
        <v>607</v>
      </c>
      <c r="D1068" s="2">
        <v>22</v>
      </c>
      <c r="E1068" s="2">
        <v>72.02</v>
      </c>
      <c r="F1068" s="2">
        <v>49.24</v>
      </c>
      <c r="G1068" s="2">
        <v>73.489999999999995</v>
      </c>
      <c r="H1068" s="2">
        <v>1083.28</v>
      </c>
      <c r="I1068" s="2">
        <v>1584.44</v>
      </c>
      <c r="J1068" s="2">
        <v>1616.78</v>
      </c>
      <c r="K1068" s="2">
        <v>32.340000000000003</v>
      </c>
      <c r="L1068" s="2">
        <v>0.02</v>
      </c>
    </row>
    <row r="1069" spans="1:12" x14ac:dyDescent="0.25">
      <c r="A1069" s="2">
        <v>8</v>
      </c>
      <c r="B1069" s="2">
        <v>10244</v>
      </c>
      <c r="C1069" s="2" t="s">
        <v>689</v>
      </c>
      <c r="D1069" s="2">
        <v>43</v>
      </c>
      <c r="E1069" s="2">
        <v>141.75</v>
      </c>
      <c r="F1069" s="2">
        <v>72.56</v>
      </c>
      <c r="G1069" s="2">
        <v>168.75</v>
      </c>
      <c r="H1069" s="2">
        <v>3120.08</v>
      </c>
      <c r="I1069" s="2">
        <v>6095.25</v>
      </c>
      <c r="J1069" s="2">
        <v>7256.25</v>
      </c>
      <c r="K1069" s="2">
        <v>1161</v>
      </c>
      <c r="L1069" s="2">
        <v>0.16</v>
      </c>
    </row>
    <row r="1070" spans="1:12" x14ac:dyDescent="0.25">
      <c r="A1070" s="2">
        <v>8</v>
      </c>
      <c r="B1070" s="2">
        <v>10245</v>
      </c>
      <c r="C1070" s="2" t="s">
        <v>596</v>
      </c>
      <c r="D1070" s="2">
        <v>29</v>
      </c>
      <c r="E1070" s="2">
        <v>114.34</v>
      </c>
      <c r="F1070" s="2">
        <v>58.33</v>
      </c>
      <c r="G1070" s="2">
        <v>116.67</v>
      </c>
      <c r="H1070" s="2">
        <v>1691.57</v>
      </c>
      <c r="I1070" s="2">
        <v>3315.86</v>
      </c>
      <c r="J1070" s="2">
        <v>3383.43</v>
      </c>
      <c r="K1070" s="2">
        <v>67.569999999999993</v>
      </c>
      <c r="L1070" s="2">
        <v>0.02</v>
      </c>
    </row>
    <row r="1071" spans="1:12" x14ac:dyDescent="0.25">
      <c r="A1071" s="2">
        <v>8</v>
      </c>
      <c r="B1071" s="2">
        <v>10246</v>
      </c>
      <c r="C1071" s="2" t="s">
        <v>586</v>
      </c>
      <c r="D1071" s="2">
        <v>22</v>
      </c>
      <c r="E1071" s="2">
        <v>100.64</v>
      </c>
      <c r="F1071" s="2">
        <v>74.86</v>
      </c>
      <c r="G1071" s="2">
        <v>122.73</v>
      </c>
      <c r="H1071" s="2">
        <v>1646.92</v>
      </c>
      <c r="I1071" s="2">
        <v>2214.08</v>
      </c>
      <c r="J1071" s="2">
        <v>2700.06</v>
      </c>
      <c r="K1071" s="2">
        <v>485.98</v>
      </c>
      <c r="L1071" s="2">
        <v>0.18</v>
      </c>
    </row>
    <row r="1072" spans="1:12" x14ac:dyDescent="0.25">
      <c r="A1072" s="2">
        <v>8</v>
      </c>
      <c r="B1072" s="2">
        <v>10248</v>
      </c>
      <c r="C1072" s="2" t="s">
        <v>589</v>
      </c>
      <c r="D1072" s="2">
        <v>35</v>
      </c>
      <c r="E1072" s="2">
        <v>92.36</v>
      </c>
      <c r="F1072" s="2">
        <v>53.63</v>
      </c>
      <c r="G1072" s="2">
        <v>99.31</v>
      </c>
      <c r="H1072" s="2">
        <v>1877.05</v>
      </c>
      <c r="I1072" s="2">
        <v>3232.6</v>
      </c>
      <c r="J1072" s="2">
        <v>3475.85</v>
      </c>
      <c r="K1072" s="2">
        <v>243.25</v>
      </c>
      <c r="L1072" s="2">
        <v>7.0000000000000007E-2</v>
      </c>
    </row>
    <row r="1073" spans="1:12" x14ac:dyDescent="0.25">
      <c r="A1073" s="2">
        <v>8</v>
      </c>
      <c r="B1073" s="2">
        <v>10250</v>
      </c>
      <c r="C1073" s="2" t="s">
        <v>605</v>
      </c>
      <c r="D1073" s="2">
        <v>36</v>
      </c>
      <c r="E1073" s="2">
        <v>36.659999999999997</v>
      </c>
      <c r="F1073" s="2">
        <v>27.06</v>
      </c>
      <c r="G1073" s="2">
        <v>43.64</v>
      </c>
      <c r="H1073" s="2">
        <v>974.16</v>
      </c>
      <c r="I1073" s="2">
        <v>1319.76</v>
      </c>
      <c r="J1073" s="2">
        <v>1571.04</v>
      </c>
      <c r="K1073" s="2">
        <v>251.28</v>
      </c>
      <c r="L1073" s="2">
        <v>0.16</v>
      </c>
    </row>
    <row r="1074" spans="1:12" x14ac:dyDescent="0.25">
      <c r="A1074" s="2">
        <v>8</v>
      </c>
      <c r="B1074" s="2">
        <v>10252</v>
      </c>
      <c r="C1074" s="2" t="s">
        <v>672</v>
      </c>
      <c r="D1074" s="2">
        <v>47</v>
      </c>
      <c r="E1074" s="2">
        <v>63.03</v>
      </c>
      <c r="F1074" s="2">
        <v>47.1</v>
      </c>
      <c r="G1074" s="2">
        <v>69.260000000000005</v>
      </c>
      <c r="H1074" s="2">
        <v>2213.6999999999998</v>
      </c>
      <c r="I1074" s="2">
        <v>2962.41</v>
      </c>
      <c r="J1074" s="2">
        <v>3255.22</v>
      </c>
      <c r="K1074" s="2">
        <v>292.81</v>
      </c>
      <c r="L1074" s="2">
        <v>0.09</v>
      </c>
    </row>
    <row r="1075" spans="1:12" x14ac:dyDescent="0.25">
      <c r="A1075" s="2">
        <v>8</v>
      </c>
      <c r="B1075" s="2">
        <v>10253</v>
      </c>
      <c r="C1075" s="2" t="s">
        <v>625</v>
      </c>
      <c r="D1075" s="2">
        <v>39</v>
      </c>
      <c r="E1075" s="2">
        <v>115.15</v>
      </c>
      <c r="F1075" s="2">
        <v>98.3</v>
      </c>
      <c r="G1075" s="2">
        <v>140.43</v>
      </c>
      <c r="H1075" s="2">
        <v>3833.7</v>
      </c>
      <c r="I1075" s="2">
        <v>4490.8500000000004</v>
      </c>
      <c r="J1075" s="2">
        <v>5476.77</v>
      </c>
      <c r="K1075" s="2">
        <v>985.92</v>
      </c>
      <c r="L1075" s="2">
        <v>0.18</v>
      </c>
    </row>
    <row r="1076" spans="1:12" x14ac:dyDescent="0.25">
      <c r="A1076" s="2">
        <v>8</v>
      </c>
      <c r="B1076" s="2">
        <v>10254</v>
      </c>
      <c r="C1076" s="2" t="s">
        <v>636</v>
      </c>
      <c r="D1076" s="2">
        <v>33</v>
      </c>
      <c r="E1076" s="2">
        <v>111.57</v>
      </c>
      <c r="F1076" s="2">
        <v>72.819999999999993</v>
      </c>
      <c r="G1076" s="2">
        <v>117.44</v>
      </c>
      <c r="H1076" s="2">
        <v>2403.06</v>
      </c>
      <c r="I1076" s="2">
        <v>3681.81</v>
      </c>
      <c r="J1076" s="2">
        <v>3875.52</v>
      </c>
      <c r="K1076" s="2">
        <v>193.71</v>
      </c>
      <c r="L1076" s="2">
        <v>0.05</v>
      </c>
    </row>
    <row r="1077" spans="1:12" x14ac:dyDescent="0.25">
      <c r="A1077" s="2">
        <v>8</v>
      </c>
      <c r="B1077" s="2">
        <v>10259</v>
      </c>
      <c r="C1077" s="2" t="s">
        <v>592</v>
      </c>
      <c r="D1077" s="2">
        <v>27</v>
      </c>
      <c r="E1077" s="2">
        <v>152.41</v>
      </c>
      <c r="F1077" s="2">
        <v>77.900000000000006</v>
      </c>
      <c r="G1077" s="2">
        <v>169.34</v>
      </c>
      <c r="H1077" s="2">
        <v>2103.3000000000002</v>
      </c>
      <c r="I1077" s="2">
        <v>4115.07</v>
      </c>
      <c r="J1077" s="2">
        <v>4572.18</v>
      </c>
      <c r="K1077" s="2">
        <v>457.11</v>
      </c>
      <c r="L1077" s="2">
        <v>0.1</v>
      </c>
    </row>
    <row r="1078" spans="1:12" x14ac:dyDescent="0.25">
      <c r="A1078" s="2">
        <v>8</v>
      </c>
      <c r="B1078" s="2">
        <v>10260</v>
      </c>
      <c r="C1078" s="2" t="s">
        <v>627</v>
      </c>
      <c r="D1078" s="2">
        <v>23</v>
      </c>
      <c r="E1078" s="2">
        <v>137.88</v>
      </c>
      <c r="F1078" s="2">
        <v>91.92</v>
      </c>
      <c r="G1078" s="2">
        <v>143.62</v>
      </c>
      <c r="H1078" s="2">
        <v>2114.16</v>
      </c>
      <c r="I1078" s="2">
        <v>3171.24</v>
      </c>
      <c r="J1078" s="2">
        <v>3303.26</v>
      </c>
      <c r="K1078" s="2">
        <v>132.02000000000001</v>
      </c>
      <c r="L1078" s="2">
        <v>0.04</v>
      </c>
    </row>
    <row r="1079" spans="1:12" x14ac:dyDescent="0.25">
      <c r="A1079" s="2">
        <v>8</v>
      </c>
      <c r="B1079" s="2">
        <v>10261</v>
      </c>
      <c r="C1079" s="2" t="s">
        <v>630</v>
      </c>
      <c r="D1079" s="2">
        <v>36</v>
      </c>
      <c r="E1079" s="2">
        <v>105.69</v>
      </c>
      <c r="F1079" s="2">
        <v>82.34</v>
      </c>
      <c r="G1079" s="2">
        <v>122.89</v>
      </c>
      <c r="H1079" s="2">
        <v>2964.24</v>
      </c>
      <c r="I1079" s="2">
        <v>3804.84</v>
      </c>
      <c r="J1079" s="2">
        <v>4424.04</v>
      </c>
      <c r="K1079" s="2">
        <v>619.20000000000005</v>
      </c>
      <c r="L1079" s="2">
        <v>0.14000000000000001</v>
      </c>
    </row>
    <row r="1080" spans="1:12" x14ac:dyDescent="0.25">
      <c r="A1080" s="2">
        <v>8</v>
      </c>
      <c r="B1080" s="2">
        <v>10262</v>
      </c>
      <c r="C1080" s="2" t="s">
        <v>662</v>
      </c>
      <c r="D1080" s="2">
        <v>48</v>
      </c>
      <c r="E1080" s="2">
        <v>58.69</v>
      </c>
      <c r="F1080" s="2">
        <v>29.34</v>
      </c>
      <c r="G1080" s="2">
        <v>68.239999999999995</v>
      </c>
      <c r="H1080" s="2">
        <v>1408.32</v>
      </c>
      <c r="I1080" s="2">
        <v>2817.12</v>
      </c>
      <c r="J1080" s="2">
        <v>3275.52</v>
      </c>
      <c r="K1080" s="2">
        <v>458.4</v>
      </c>
      <c r="L1080" s="2">
        <v>0.14000000000000001</v>
      </c>
    </row>
    <row r="1081" spans="1:12" x14ac:dyDescent="0.25">
      <c r="A1081" s="2">
        <v>8</v>
      </c>
      <c r="B1081" s="2">
        <v>10263</v>
      </c>
      <c r="C1081" s="2" t="s">
        <v>603</v>
      </c>
      <c r="D1081" s="2">
        <v>31</v>
      </c>
      <c r="E1081" s="2">
        <v>93.9</v>
      </c>
      <c r="F1081" s="2">
        <v>66.92</v>
      </c>
      <c r="G1081" s="2">
        <v>99.89</v>
      </c>
      <c r="H1081" s="2">
        <v>2074.52</v>
      </c>
      <c r="I1081" s="2">
        <v>2910.9</v>
      </c>
      <c r="J1081" s="2">
        <v>3096.59</v>
      </c>
      <c r="K1081" s="2">
        <v>185.69</v>
      </c>
      <c r="L1081" s="2">
        <v>0.06</v>
      </c>
    </row>
    <row r="1082" spans="1:12" x14ac:dyDescent="0.25">
      <c r="A1082" s="2">
        <v>8</v>
      </c>
      <c r="B1082" s="2">
        <v>10266</v>
      </c>
      <c r="C1082" s="2" t="s">
        <v>691</v>
      </c>
      <c r="D1082" s="2">
        <v>34</v>
      </c>
      <c r="E1082" s="2">
        <v>35.119999999999997</v>
      </c>
      <c r="F1082" s="2">
        <v>16.239999999999998</v>
      </c>
      <c r="G1082" s="2">
        <v>37.76</v>
      </c>
      <c r="H1082" s="2">
        <v>552.16</v>
      </c>
      <c r="I1082" s="2">
        <v>1194.08</v>
      </c>
      <c r="J1082" s="2">
        <v>1283.8399999999999</v>
      </c>
      <c r="K1082" s="2">
        <v>89.76</v>
      </c>
      <c r="L1082" s="2">
        <v>7.0000000000000007E-2</v>
      </c>
    </row>
    <row r="1083" spans="1:12" x14ac:dyDescent="0.25">
      <c r="A1083" s="2">
        <v>8</v>
      </c>
      <c r="B1083" s="2">
        <v>10268</v>
      </c>
      <c r="C1083" s="2" t="s">
        <v>669</v>
      </c>
      <c r="D1083" s="2">
        <v>30</v>
      </c>
      <c r="E1083" s="2">
        <v>37.75</v>
      </c>
      <c r="F1083" s="2">
        <v>21.75</v>
      </c>
      <c r="G1083" s="2">
        <v>41.03</v>
      </c>
      <c r="H1083" s="2">
        <v>652.5</v>
      </c>
      <c r="I1083" s="2">
        <v>1132.5</v>
      </c>
      <c r="J1083" s="2">
        <v>1230.9000000000001</v>
      </c>
      <c r="K1083" s="2">
        <v>98.4</v>
      </c>
      <c r="L1083" s="2">
        <v>0.08</v>
      </c>
    </row>
    <row r="1084" spans="1:12" x14ac:dyDescent="0.25">
      <c r="A1084" s="2">
        <v>8</v>
      </c>
      <c r="B1084" s="2">
        <v>10270</v>
      </c>
      <c r="C1084" s="2" t="s">
        <v>596</v>
      </c>
      <c r="D1084" s="2">
        <v>43</v>
      </c>
      <c r="E1084" s="2">
        <v>94.5</v>
      </c>
      <c r="F1084" s="2">
        <v>58.33</v>
      </c>
      <c r="G1084" s="2">
        <v>116.67</v>
      </c>
      <c r="H1084" s="2">
        <v>2508.19</v>
      </c>
      <c r="I1084" s="2">
        <v>4063.5</v>
      </c>
      <c r="J1084" s="2">
        <v>5016.8100000000004</v>
      </c>
      <c r="K1084" s="2">
        <v>953.31</v>
      </c>
      <c r="L1084" s="2">
        <v>0.19</v>
      </c>
    </row>
    <row r="1085" spans="1:12" x14ac:dyDescent="0.25">
      <c r="A1085" s="2">
        <v>8</v>
      </c>
      <c r="B1085" s="2">
        <v>10271</v>
      </c>
      <c r="C1085" s="2" t="s">
        <v>586</v>
      </c>
      <c r="D1085" s="2">
        <v>50</v>
      </c>
      <c r="E1085" s="2">
        <v>121.5</v>
      </c>
      <c r="F1085" s="2">
        <v>74.86</v>
      </c>
      <c r="G1085" s="2">
        <v>122.73</v>
      </c>
      <c r="H1085" s="2">
        <v>3743</v>
      </c>
      <c r="I1085" s="2">
        <v>6075</v>
      </c>
      <c r="J1085" s="2">
        <v>6136.5</v>
      </c>
      <c r="K1085" s="2">
        <v>61.5</v>
      </c>
      <c r="L1085" s="2">
        <v>0.01</v>
      </c>
    </row>
    <row r="1086" spans="1:12" x14ac:dyDescent="0.25">
      <c r="A1086" s="2">
        <v>8</v>
      </c>
      <c r="B1086" s="2">
        <v>10273</v>
      </c>
      <c r="C1086" s="2" t="s">
        <v>622</v>
      </c>
      <c r="D1086" s="2">
        <v>40</v>
      </c>
      <c r="E1086" s="2">
        <v>91.15</v>
      </c>
      <c r="F1086" s="2">
        <v>51.09</v>
      </c>
      <c r="G1086" s="2">
        <v>100.17</v>
      </c>
      <c r="H1086" s="2">
        <v>2043.6</v>
      </c>
      <c r="I1086" s="2">
        <v>3646</v>
      </c>
      <c r="J1086" s="2">
        <v>4006.8</v>
      </c>
      <c r="K1086" s="2">
        <v>360.8</v>
      </c>
      <c r="L1086" s="2">
        <v>0.09</v>
      </c>
    </row>
    <row r="1087" spans="1:12" x14ac:dyDescent="0.25">
      <c r="A1087" s="2">
        <v>8</v>
      </c>
      <c r="B1087" s="2">
        <v>10275</v>
      </c>
      <c r="C1087" s="2" t="s">
        <v>690</v>
      </c>
      <c r="D1087" s="2">
        <v>48</v>
      </c>
      <c r="E1087" s="2">
        <v>102.04</v>
      </c>
      <c r="F1087" s="2">
        <v>59.33</v>
      </c>
      <c r="G1087" s="2">
        <v>118.65</v>
      </c>
      <c r="H1087" s="2">
        <v>2847.84</v>
      </c>
      <c r="I1087" s="2">
        <v>4897.92</v>
      </c>
      <c r="J1087" s="2">
        <v>5695.2</v>
      </c>
      <c r="K1087" s="2">
        <v>797.28</v>
      </c>
      <c r="L1087" s="2">
        <v>0.14000000000000001</v>
      </c>
    </row>
    <row r="1088" spans="1:12" x14ac:dyDescent="0.25">
      <c r="A1088" s="2">
        <v>8</v>
      </c>
      <c r="B1088" s="2">
        <v>10276</v>
      </c>
      <c r="C1088" s="2" t="s">
        <v>633</v>
      </c>
      <c r="D1088" s="2">
        <v>48</v>
      </c>
      <c r="E1088" s="2">
        <v>120.53</v>
      </c>
      <c r="F1088" s="2">
        <v>69.930000000000007</v>
      </c>
      <c r="G1088" s="2">
        <v>148.80000000000001</v>
      </c>
      <c r="H1088" s="2">
        <v>3356.64</v>
      </c>
      <c r="I1088" s="2">
        <v>5785.44</v>
      </c>
      <c r="J1088" s="2">
        <v>7142.4</v>
      </c>
      <c r="K1088" s="2">
        <v>1356.96</v>
      </c>
      <c r="L1088" s="2">
        <v>0.19</v>
      </c>
    </row>
    <row r="1089" spans="1:12" x14ac:dyDescent="0.25">
      <c r="A1089" s="2">
        <v>8</v>
      </c>
      <c r="B1089" s="2">
        <v>10278</v>
      </c>
      <c r="C1089" s="2" t="s">
        <v>691</v>
      </c>
      <c r="D1089" s="2">
        <v>31</v>
      </c>
      <c r="E1089" s="2">
        <v>37.380000000000003</v>
      </c>
      <c r="F1089" s="2">
        <v>16.239999999999998</v>
      </c>
      <c r="G1089" s="2">
        <v>37.76</v>
      </c>
      <c r="H1089" s="2">
        <v>503.44</v>
      </c>
      <c r="I1089" s="2">
        <v>1158.78</v>
      </c>
      <c r="J1089" s="2">
        <v>1170.56</v>
      </c>
      <c r="K1089" s="2">
        <v>11.78</v>
      </c>
      <c r="L1089" s="2">
        <v>0.01</v>
      </c>
    </row>
    <row r="1090" spans="1:12" x14ac:dyDescent="0.25">
      <c r="A1090" s="2">
        <v>8</v>
      </c>
      <c r="B1090" s="2">
        <v>10280</v>
      </c>
      <c r="C1090" s="2" t="s">
        <v>634</v>
      </c>
      <c r="D1090" s="2">
        <v>27</v>
      </c>
      <c r="E1090" s="2">
        <v>47.44</v>
      </c>
      <c r="F1090" s="2">
        <v>24.26</v>
      </c>
      <c r="G1090" s="2">
        <v>53.91</v>
      </c>
      <c r="H1090" s="2">
        <v>655.02</v>
      </c>
      <c r="I1090" s="2">
        <v>1280.8800000000001</v>
      </c>
      <c r="J1090" s="2">
        <v>1455.57</v>
      </c>
      <c r="K1090" s="2">
        <v>174.69</v>
      </c>
      <c r="L1090" s="2">
        <v>0.12</v>
      </c>
    </row>
    <row r="1091" spans="1:12" x14ac:dyDescent="0.25">
      <c r="A1091" s="2">
        <v>8</v>
      </c>
      <c r="B1091" s="2">
        <v>10281</v>
      </c>
      <c r="C1091" s="2" t="s">
        <v>656</v>
      </c>
      <c r="D1091" s="2">
        <v>29</v>
      </c>
      <c r="E1091" s="2">
        <v>80.900000000000006</v>
      </c>
      <c r="F1091" s="2">
        <v>53.93</v>
      </c>
      <c r="G1091" s="2">
        <v>96.31</v>
      </c>
      <c r="H1091" s="2">
        <v>1563.97</v>
      </c>
      <c r="I1091" s="2">
        <v>2346.1</v>
      </c>
      <c r="J1091" s="2">
        <v>2792.99</v>
      </c>
      <c r="K1091" s="2">
        <v>446.89</v>
      </c>
      <c r="L1091" s="2">
        <v>0.16</v>
      </c>
    </row>
    <row r="1092" spans="1:12" x14ac:dyDescent="0.25">
      <c r="A1092" s="2">
        <v>8</v>
      </c>
      <c r="B1092" s="2">
        <v>10282</v>
      </c>
      <c r="C1092" s="2" t="s">
        <v>627</v>
      </c>
      <c r="D1092" s="2">
        <v>31</v>
      </c>
      <c r="E1092" s="2">
        <v>132.13</v>
      </c>
      <c r="F1092" s="2">
        <v>91.92</v>
      </c>
      <c r="G1092" s="2">
        <v>143.62</v>
      </c>
      <c r="H1092" s="2">
        <v>2849.52</v>
      </c>
      <c r="I1092" s="2">
        <v>4096.03</v>
      </c>
      <c r="J1092" s="2">
        <v>4452.22</v>
      </c>
      <c r="K1092" s="2">
        <v>356.19</v>
      </c>
      <c r="L1092" s="2">
        <v>0.08</v>
      </c>
    </row>
    <row r="1093" spans="1:12" x14ac:dyDescent="0.25">
      <c r="A1093" s="2">
        <v>8</v>
      </c>
      <c r="B1093" s="2">
        <v>10283</v>
      </c>
      <c r="C1093" s="2" t="s">
        <v>687</v>
      </c>
      <c r="D1093" s="2">
        <v>34</v>
      </c>
      <c r="E1093" s="2">
        <v>80.540000000000006</v>
      </c>
      <c r="F1093" s="2">
        <v>46.91</v>
      </c>
      <c r="G1093" s="2">
        <v>88.51</v>
      </c>
      <c r="H1093" s="2">
        <v>1594.94</v>
      </c>
      <c r="I1093" s="2">
        <v>2738.36</v>
      </c>
      <c r="J1093" s="2">
        <v>3009.34</v>
      </c>
      <c r="K1093" s="2">
        <v>270.98</v>
      </c>
      <c r="L1093" s="2">
        <v>0.09</v>
      </c>
    </row>
    <row r="1094" spans="1:12" x14ac:dyDescent="0.25">
      <c r="A1094" s="2">
        <v>8</v>
      </c>
      <c r="B1094" s="2">
        <v>10284</v>
      </c>
      <c r="C1094" s="2" t="s">
        <v>591</v>
      </c>
      <c r="D1094" s="2">
        <v>45</v>
      </c>
      <c r="E1094" s="2">
        <v>95.73</v>
      </c>
      <c r="F1094" s="2">
        <v>68.8</v>
      </c>
      <c r="G1094" s="2">
        <v>99.72</v>
      </c>
      <c r="H1094" s="2">
        <v>3096</v>
      </c>
      <c r="I1094" s="2">
        <v>4307.8500000000004</v>
      </c>
      <c r="J1094" s="2">
        <v>4487.3999999999996</v>
      </c>
      <c r="K1094" s="2">
        <v>179.55</v>
      </c>
      <c r="L1094" s="2">
        <v>0.04</v>
      </c>
    </row>
    <row r="1095" spans="1:12" x14ac:dyDescent="0.25">
      <c r="A1095" s="2">
        <v>8</v>
      </c>
      <c r="B1095" s="2">
        <v>10285</v>
      </c>
      <c r="C1095" s="2" t="s">
        <v>643</v>
      </c>
      <c r="D1095" s="2">
        <v>27</v>
      </c>
      <c r="E1095" s="2">
        <v>166.55</v>
      </c>
      <c r="F1095" s="2">
        <v>91.02</v>
      </c>
      <c r="G1095" s="2">
        <v>193.66</v>
      </c>
      <c r="H1095" s="2">
        <v>2457.54</v>
      </c>
      <c r="I1095" s="2">
        <v>4496.8500000000004</v>
      </c>
      <c r="J1095" s="2">
        <v>5228.82</v>
      </c>
      <c r="K1095" s="2">
        <v>731.97</v>
      </c>
      <c r="L1095" s="2">
        <v>0.14000000000000001</v>
      </c>
    </row>
    <row r="1096" spans="1:12" x14ac:dyDescent="0.25">
      <c r="A1096" s="2">
        <v>8</v>
      </c>
      <c r="B1096" s="2">
        <v>10287</v>
      </c>
      <c r="C1096" s="2" t="s">
        <v>644</v>
      </c>
      <c r="D1096" s="2">
        <v>44</v>
      </c>
      <c r="E1096" s="2">
        <v>61.6</v>
      </c>
      <c r="F1096" s="2">
        <v>53.9</v>
      </c>
      <c r="G1096" s="2">
        <v>77</v>
      </c>
      <c r="H1096" s="2">
        <v>2371.6</v>
      </c>
      <c r="I1096" s="2">
        <v>2710.4</v>
      </c>
      <c r="J1096" s="2">
        <v>3388</v>
      </c>
      <c r="K1096" s="2">
        <v>677.6</v>
      </c>
      <c r="L1096" s="2">
        <v>0.2</v>
      </c>
    </row>
    <row r="1097" spans="1:12" x14ac:dyDescent="0.25">
      <c r="A1097" s="2">
        <v>8</v>
      </c>
      <c r="B1097" s="2">
        <v>10288</v>
      </c>
      <c r="C1097" s="2" t="s">
        <v>636</v>
      </c>
      <c r="D1097" s="2">
        <v>48</v>
      </c>
      <c r="E1097" s="2">
        <v>109.22</v>
      </c>
      <c r="F1097" s="2">
        <v>72.819999999999993</v>
      </c>
      <c r="G1097" s="2">
        <v>117.44</v>
      </c>
      <c r="H1097" s="2">
        <v>3495.36</v>
      </c>
      <c r="I1097" s="2">
        <v>5242.5600000000004</v>
      </c>
      <c r="J1097" s="2">
        <v>5637.12</v>
      </c>
      <c r="K1097" s="2">
        <v>394.56</v>
      </c>
      <c r="L1097" s="2">
        <v>7.0000000000000007E-2</v>
      </c>
    </row>
    <row r="1098" spans="1:12" x14ac:dyDescent="0.25">
      <c r="A1098" s="2">
        <v>8</v>
      </c>
      <c r="B1098" s="2">
        <v>10291</v>
      </c>
      <c r="C1098" s="2" t="s">
        <v>659</v>
      </c>
      <c r="D1098" s="2">
        <v>41</v>
      </c>
      <c r="E1098" s="2">
        <v>123</v>
      </c>
      <c r="F1098" s="2">
        <v>77.900000000000006</v>
      </c>
      <c r="G1098" s="2">
        <v>136.66999999999999</v>
      </c>
      <c r="H1098" s="2">
        <v>3193.9</v>
      </c>
      <c r="I1098" s="2">
        <v>5043</v>
      </c>
      <c r="J1098" s="2">
        <v>5603.47</v>
      </c>
      <c r="K1098" s="2">
        <v>560.47</v>
      </c>
      <c r="L1098" s="2">
        <v>0.1</v>
      </c>
    </row>
    <row r="1099" spans="1:12" x14ac:dyDescent="0.25">
      <c r="A1099" s="2">
        <v>8</v>
      </c>
      <c r="B1099" s="2">
        <v>10292</v>
      </c>
      <c r="C1099" s="2" t="s">
        <v>620</v>
      </c>
      <c r="D1099" s="2">
        <v>21</v>
      </c>
      <c r="E1099" s="2">
        <v>94.8</v>
      </c>
      <c r="F1099" s="2">
        <v>55.7</v>
      </c>
      <c r="G1099" s="2">
        <v>118.5</v>
      </c>
      <c r="H1099" s="2">
        <v>1169.7</v>
      </c>
      <c r="I1099" s="2">
        <v>1990.8</v>
      </c>
      <c r="J1099" s="2">
        <v>2488.5</v>
      </c>
      <c r="K1099" s="2">
        <v>497.7</v>
      </c>
      <c r="L1099" s="2">
        <v>0.2</v>
      </c>
    </row>
    <row r="1100" spans="1:12" x14ac:dyDescent="0.25">
      <c r="A1100" s="2">
        <v>8</v>
      </c>
      <c r="B1100" s="2">
        <v>10293</v>
      </c>
      <c r="C1100" s="2" t="s">
        <v>661</v>
      </c>
      <c r="D1100" s="2">
        <v>46</v>
      </c>
      <c r="E1100" s="2">
        <v>187.02</v>
      </c>
      <c r="F1100" s="2">
        <v>95.59</v>
      </c>
      <c r="G1100" s="2">
        <v>207.8</v>
      </c>
      <c r="H1100" s="2">
        <v>4397.1400000000003</v>
      </c>
      <c r="I1100" s="2">
        <v>8602.92</v>
      </c>
      <c r="J1100" s="2">
        <v>9558.7999999999993</v>
      </c>
      <c r="K1100" s="2">
        <v>955.88</v>
      </c>
      <c r="L1100" s="2">
        <v>0.1</v>
      </c>
    </row>
    <row r="1101" spans="1:12" x14ac:dyDescent="0.25">
      <c r="A1101" s="2">
        <v>8</v>
      </c>
      <c r="B1101" s="2">
        <v>10296</v>
      </c>
      <c r="C1101" s="2" t="s">
        <v>682</v>
      </c>
      <c r="D1101" s="2">
        <v>21</v>
      </c>
      <c r="E1101" s="2">
        <v>60.97</v>
      </c>
      <c r="F1101" s="2">
        <v>34.25</v>
      </c>
      <c r="G1101" s="2">
        <v>68.510000000000005</v>
      </c>
      <c r="H1101" s="2">
        <v>719.25</v>
      </c>
      <c r="I1101" s="2">
        <v>1280.3699999999999</v>
      </c>
      <c r="J1101" s="2">
        <v>1438.71</v>
      </c>
      <c r="K1101" s="2">
        <v>158.34</v>
      </c>
      <c r="L1101" s="2">
        <v>0.11</v>
      </c>
    </row>
    <row r="1102" spans="1:12" x14ac:dyDescent="0.25">
      <c r="A1102" s="2">
        <v>8</v>
      </c>
      <c r="B1102" s="2">
        <v>10299</v>
      </c>
      <c r="C1102" s="2" t="s">
        <v>648</v>
      </c>
      <c r="D1102" s="2">
        <v>24</v>
      </c>
      <c r="E1102" s="2">
        <v>123.51</v>
      </c>
      <c r="F1102" s="2">
        <v>66.27</v>
      </c>
      <c r="G1102" s="2">
        <v>150.62</v>
      </c>
      <c r="H1102" s="2">
        <v>1590.48</v>
      </c>
      <c r="I1102" s="2">
        <v>2964.24</v>
      </c>
      <c r="J1102" s="2">
        <v>3614.88</v>
      </c>
      <c r="K1102" s="2">
        <v>650.64</v>
      </c>
      <c r="L1102" s="2">
        <v>0.18</v>
      </c>
    </row>
    <row r="1103" spans="1:12" x14ac:dyDescent="0.25">
      <c r="A1103" s="2">
        <v>8</v>
      </c>
      <c r="B1103" s="2">
        <v>10300</v>
      </c>
      <c r="C1103" s="2" t="s">
        <v>674</v>
      </c>
      <c r="D1103" s="2">
        <v>49</v>
      </c>
      <c r="E1103" s="2">
        <v>65.94</v>
      </c>
      <c r="F1103" s="2">
        <v>49.05</v>
      </c>
      <c r="G1103" s="2">
        <v>80.41</v>
      </c>
      <c r="H1103" s="2">
        <v>2403.4499999999998</v>
      </c>
      <c r="I1103" s="2">
        <v>3231.06</v>
      </c>
      <c r="J1103" s="2">
        <v>3940.09</v>
      </c>
      <c r="K1103" s="2">
        <v>709.03</v>
      </c>
      <c r="L1103" s="2">
        <v>0.18</v>
      </c>
    </row>
    <row r="1104" spans="1:12" x14ac:dyDescent="0.25">
      <c r="A1104" s="2">
        <v>8</v>
      </c>
      <c r="B1104" s="2">
        <v>10301</v>
      </c>
      <c r="C1104" s="2" t="s">
        <v>676</v>
      </c>
      <c r="D1104" s="2">
        <v>37</v>
      </c>
      <c r="E1104" s="2">
        <v>114.65</v>
      </c>
      <c r="F1104" s="2">
        <v>83.51</v>
      </c>
      <c r="G1104" s="2">
        <v>141.54</v>
      </c>
      <c r="H1104" s="2">
        <v>3089.87</v>
      </c>
      <c r="I1104" s="2">
        <v>4242.05</v>
      </c>
      <c r="J1104" s="2">
        <v>5236.9799999999996</v>
      </c>
      <c r="K1104" s="2">
        <v>994.93</v>
      </c>
      <c r="L1104" s="2">
        <v>0.19</v>
      </c>
    </row>
    <row r="1105" spans="1:12" x14ac:dyDescent="0.25">
      <c r="A1105" s="2">
        <v>8</v>
      </c>
      <c r="B1105" s="2">
        <v>10304</v>
      </c>
      <c r="C1105" s="2" t="s">
        <v>663</v>
      </c>
      <c r="D1105" s="2">
        <v>26</v>
      </c>
      <c r="E1105" s="2">
        <v>90.06</v>
      </c>
      <c r="F1105" s="2">
        <v>60.74</v>
      </c>
      <c r="G1105" s="2">
        <v>104.72</v>
      </c>
      <c r="H1105" s="2">
        <v>1579.24</v>
      </c>
      <c r="I1105" s="2">
        <v>2341.56</v>
      </c>
      <c r="J1105" s="2">
        <v>2722.72</v>
      </c>
      <c r="K1105" s="2">
        <v>381.16</v>
      </c>
      <c r="L1105" s="2">
        <v>0.14000000000000001</v>
      </c>
    </row>
    <row r="1106" spans="1:12" x14ac:dyDescent="0.25">
      <c r="A1106" s="2">
        <v>8</v>
      </c>
      <c r="B1106" s="2">
        <v>10305</v>
      </c>
      <c r="C1106" s="2" t="s">
        <v>586</v>
      </c>
      <c r="D1106" s="2">
        <v>36</v>
      </c>
      <c r="E1106" s="2">
        <v>117.82</v>
      </c>
      <c r="F1106" s="2">
        <v>74.86</v>
      </c>
      <c r="G1106" s="2">
        <v>122.73</v>
      </c>
      <c r="H1106" s="2">
        <v>2694.96</v>
      </c>
      <c r="I1106" s="2">
        <v>4241.5200000000004</v>
      </c>
      <c r="J1106" s="2">
        <v>4418.28</v>
      </c>
      <c r="K1106" s="2">
        <v>176.76</v>
      </c>
      <c r="L1106" s="2">
        <v>0.04</v>
      </c>
    </row>
    <row r="1107" spans="1:12" x14ac:dyDescent="0.25">
      <c r="A1107" s="2">
        <v>8</v>
      </c>
      <c r="B1107" s="2">
        <v>10306</v>
      </c>
      <c r="C1107" s="2" t="s">
        <v>615</v>
      </c>
      <c r="D1107" s="2">
        <v>39</v>
      </c>
      <c r="E1107" s="2">
        <v>85.14</v>
      </c>
      <c r="F1107" s="2">
        <v>52.66</v>
      </c>
      <c r="G1107" s="2">
        <v>87.77</v>
      </c>
      <c r="H1107" s="2">
        <v>2053.7399999999998</v>
      </c>
      <c r="I1107" s="2">
        <v>3320.46</v>
      </c>
      <c r="J1107" s="2">
        <v>3423.03</v>
      </c>
      <c r="K1107" s="2">
        <v>102.57</v>
      </c>
      <c r="L1107" s="2">
        <v>0.03</v>
      </c>
    </row>
    <row r="1108" spans="1:12" x14ac:dyDescent="0.25">
      <c r="A1108" s="2">
        <v>8</v>
      </c>
      <c r="B1108" s="2">
        <v>10307</v>
      </c>
      <c r="C1108" s="2" t="s">
        <v>647</v>
      </c>
      <c r="D1108" s="2">
        <v>22</v>
      </c>
      <c r="E1108" s="2">
        <v>75.47</v>
      </c>
      <c r="F1108" s="2">
        <v>48.64</v>
      </c>
      <c r="G1108" s="2">
        <v>83.86</v>
      </c>
      <c r="H1108" s="2">
        <v>1070.08</v>
      </c>
      <c r="I1108" s="2">
        <v>1660.34</v>
      </c>
      <c r="J1108" s="2">
        <v>1844.92</v>
      </c>
      <c r="K1108" s="2">
        <v>184.58</v>
      </c>
      <c r="L1108" s="2">
        <v>0.1</v>
      </c>
    </row>
    <row r="1109" spans="1:12" x14ac:dyDescent="0.25">
      <c r="A1109" s="2">
        <v>8</v>
      </c>
      <c r="B1109" s="2">
        <v>10308</v>
      </c>
      <c r="C1109" s="2" t="s">
        <v>641</v>
      </c>
      <c r="D1109" s="2">
        <v>44</v>
      </c>
      <c r="E1109" s="2">
        <v>71.73</v>
      </c>
      <c r="F1109" s="2">
        <v>36.229999999999997</v>
      </c>
      <c r="G1109" s="2">
        <v>72.45</v>
      </c>
      <c r="H1109" s="2">
        <v>1594.12</v>
      </c>
      <c r="I1109" s="2">
        <v>3156.12</v>
      </c>
      <c r="J1109" s="2">
        <v>3187.8</v>
      </c>
      <c r="K1109" s="2">
        <v>31.68</v>
      </c>
      <c r="L1109" s="2">
        <v>0.01</v>
      </c>
    </row>
    <row r="1110" spans="1:12" x14ac:dyDescent="0.25">
      <c r="A1110" s="2">
        <v>8</v>
      </c>
      <c r="B1110" s="2">
        <v>10310</v>
      </c>
      <c r="C1110" s="2" t="s">
        <v>649</v>
      </c>
      <c r="D1110" s="2">
        <v>24</v>
      </c>
      <c r="E1110" s="2">
        <v>105.7</v>
      </c>
      <c r="F1110" s="2">
        <v>75.16</v>
      </c>
      <c r="G1110" s="2">
        <v>117.44</v>
      </c>
      <c r="H1110" s="2">
        <v>1803.84</v>
      </c>
      <c r="I1110" s="2">
        <v>2536.8000000000002</v>
      </c>
      <c r="J1110" s="2">
        <v>2818.56</v>
      </c>
      <c r="K1110" s="2">
        <v>281.76</v>
      </c>
      <c r="L1110" s="2">
        <v>0.1</v>
      </c>
    </row>
    <row r="1111" spans="1:12" x14ac:dyDescent="0.25">
      <c r="A1111" s="2">
        <v>8</v>
      </c>
      <c r="B1111" s="2">
        <v>10311</v>
      </c>
      <c r="C1111" s="2" t="s">
        <v>664</v>
      </c>
      <c r="D1111" s="2">
        <v>45</v>
      </c>
      <c r="E1111" s="2">
        <v>48.8</v>
      </c>
      <c r="F1111" s="2">
        <v>29.18</v>
      </c>
      <c r="G1111" s="2">
        <v>50.31</v>
      </c>
      <c r="H1111" s="2">
        <v>1313.1</v>
      </c>
      <c r="I1111" s="2">
        <v>2196</v>
      </c>
      <c r="J1111" s="2">
        <v>2263.9499999999998</v>
      </c>
      <c r="K1111" s="2">
        <v>67.95</v>
      </c>
      <c r="L1111" s="2">
        <v>0.03</v>
      </c>
    </row>
    <row r="1112" spans="1:12" x14ac:dyDescent="0.25">
      <c r="A1112" s="2">
        <v>8</v>
      </c>
      <c r="B1112" s="2">
        <v>10312</v>
      </c>
      <c r="C1112" s="2" t="s">
        <v>626</v>
      </c>
      <c r="D1112" s="2">
        <v>33</v>
      </c>
      <c r="E1112" s="2">
        <v>84.33</v>
      </c>
      <c r="F1112" s="2">
        <v>57.54</v>
      </c>
      <c r="G1112" s="2">
        <v>99.21</v>
      </c>
      <c r="H1112" s="2">
        <v>1898.82</v>
      </c>
      <c r="I1112" s="2">
        <v>2782.89</v>
      </c>
      <c r="J1112" s="2">
        <v>3273.93</v>
      </c>
      <c r="K1112" s="2">
        <v>491.04</v>
      </c>
      <c r="L1112" s="2">
        <v>0.15</v>
      </c>
    </row>
    <row r="1113" spans="1:12" x14ac:dyDescent="0.25">
      <c r="A1113" s="2">
        <v>8</v>
      </c>
      <c r="B1113" s="2">
        <v>10313</v>
      </c>
      <c r="C1113" s="2" t="s">
        <v>678</v>
      </c>
      <c r="D1113" s="2">
        <v>28</v>
      </c>
      <c r="E1113" s="2">
        <v>110.18</v>
      </c>
      <c r="F1113" s="2">
        <v>84.76</v>
      </c>
      <c r="G1113" s="2">
        <v>121.08</v>
      </c>
      <c r="H1113" s="2">
        <v>2373.2800000000002</v>
      </c>
      <c r="I1113" s="2">
        <v>3085.04</v>
      </c>
      <c r="J1113" s="2">
        <v>3390.24</v>
      </c>
      <c r="K1113" s="2">
        <v>305.2</v>
      </c>
      <c r="L1113" s="2">
        <v>0.09</v>
      </c>
    </row>
    <row r="1114" spans="1:12" x14ac:dyDescent="0.25">
      <c r="A1114" s="2">
        <v>8</v>
      </c>
      <c r="B1114" s="2">
        <v>10314</v>
      </c>
      <c r="C1114" s="2" t="s">
        <v>627</v>
      </c>
      <c r="D1114" s="2">
        <v>29</v>
      </c>
      <c r="E1114" s="2">
        <v>129.26</v>
      </c>
      <c r="F1114" s="2">
        <v>91.92</v>
      </c>
      <c r="G1114" s="2">
        <v>143.62</v>
      </c>
      <c r="H1114" s="2">
        <v>2665.68</v>
      </c>
      <c r="I1114" s="2">
        <v>3748.54</v>
      </c>
      <c r="J1114" s="2">
        <v>4164.9799999999996</v>
      </c>
      <c r="K1114" s="2">
        <v>416.44</v>
      </c>
      <c r="L1114" s="2">
        <v>0.1</v>
      </c>
    </row>
    <row r="1115" spans="1:12" x14ac:dyDescent="0.25">
      <c r="A1115" s="2">
        <v>8</v>
      </c>
      <c r="B1115" s="2">
        <v>10316</v>
      </c>
      <c r="C1115" s="2" t="s">
        <v>662</v>
      </c>
      <c r="D1115" s="2">
        <v>30</v>
      </c>
      <c r="E1115" s="2">
        <v>67.56</v>
      </c>
      <c r="F1115" s="2">
        <v>29.34</v>
      </c>
      <c r="G1115" s="2">
        <v>68.239999999999995</v>
      </c>
      <c r="H1115" s="2">
        <v>880.2</v>
      </c>
      <c r="I1115" s="2">
        <v>2026.8</v>
      </c>
      <c r="J1115" s="2">
        <v>2047.2</v>
      </c>
      <c r="K1115" s="2">
        <v>20.399999999999999</v>
      </c>
      <c r="L1115" s="2">
        <v>0.01</v>
      </c>
    </row>
    <row r="1116" spans="1:12" x14ac:dyDescent="0.25">
      <c r="A1116" s="2">
        <v>8</v>
      </c>
      <c r="B1116" s="2">
        <v>10318</v>
      </c>
      <c r="C1116" s="2" t="s">
        <v>690</v>
      </c>
      <c r="D1116" s="2">
        <v>50</v>
      </c>
      <c r="E1116" s="2">
        <v>102.04</v>
      </c>
      <c r="F1116" s="2">
        <v>59.33</v>
      </c>
      <c r="G1116" s="2">
        <v>118.65</v>
      </c>
      <c r="H1116" s="2">
        <v>2966.5</v>
      </c>
      <c r="I1116" s="2">
        <v>5102</v>
      </c>
      <c r="J1116" s="2">
        <v>5932.5</v>
      </c>
      <c r="K1116" s="2">
        <v>830.5</v>
      </c>
      <c r="L1116" s="2">
        <v>0.14000000000000001</v>
      </c>
    </row>
    <row r="1117" spans="1:12" x14ac:dyDescent="0.25">
      <c r="A1117" s="2">
        <v>8</v>
      </c>
      <c r="B1117" s="2">
        <v>10319</v>
      </c>
      <c r="C1117" s="2" t="s">
        <v>613</v>
      </c>
      <c r="D1117" s="2">
        <v>22</v>
      </c>
      <c r="E1117" s="2">
        <v>96.95</v>
      </c>
      <c r="F1117" s="2">
        <v>56.13</v>
      </c>
      <c r="G1117" s="2">
        <v>102.05</v>
      </c>
      <c r="H1117" s="2">
        <v>1234.8599999999999</v>
      </c>
      <c r="I1117" s="2">
        <v>2132.9</v>
      </c>
      <c r="J1117" s="2">
        <v>2245.1</v>
      </c>
      <c r="K1117" s="2">
        <v>112.2</v>
      </c>
      <c r="L1117" s="2">
        <v>0.05</v>
      </c>
    </row>
    <row r="1118" spans="1:12" x14ac:dyDescent="0.25">
      <c r="A1118" s="2">
        <v>8</v>
      </c>
      <c r="B1118" s="2">
        <v>10321</v>
      </c>
      <c r="C1118" s="2" t="s">
        <v>677</v>
      </c>
      <c r="D1118" s="2">
        <v>28</v>
      </c>
      <c r="E1118" s="2">
        <v>138.44999999999999</v>
      </c>
      <c r="F1118" s="2">
        <v>62.16</v>
      </c>
      <c r="G1118" s="2">
        <v>141.28</v>
      </c>
      <c r="H1118" s="2">
        <v>1740.48</v>
      </c>
      <c r="I1118" s="2">
        <v>3876.6</v>
      </c>
      <c r="J1118" s="2">
        <v>3955.84</v>
      </c>
      <c r="K1118" s="2">
        <v>79.239999999999995</v>
      </c>
      <c r="L1118" s="2">
        <v>0.02</v>
      </c>
    </row>
    <row r="1119" spans="1:12" x14ac:dyDescent="0.25">
      <c r="A1119" s="2">
        <v>8</v>
      </c>
      <c r="B1119" s="2">
        <v>10322</v>
      </c>
      <c r="C1119" s="2" t="s">
        <v>639</v>
      </c>
      <c r="D1119" s="2">
        <v>46</v>
      </c>
      <c r="E1119" s="2">
        <v>141.83000000000001</v>
      </c>
      <c r="F1119" s="2">
        <v>103.42</v>
      </c>
      <c r="G1119" s="2">
        <v>147.74</v>
      </c>
      <c r="H1119" s="2">
        <v>4757.32</v>
      </c>
      <c r="I1119" s="2">
        <v>6524.18</v>
      </c>
      <c r="J1119" s="2">
        <v>6796.04</v>
      </c>
      <c r="K1119" s="2">
        <v>271.86</v>
      </c>
      <c r="L1119" s="2">
        <v>0.04</v>
      </c>
    </row>
    <row r="1120" spans="1:12" x14ac:dyDescent="0.25">
      <c r="A1120" s="2">
        <v>8</v>
      </c>
      <c r="B1120" s="2">
        <v>10324</v>
      </c>
      <c r="C1120" s="2" t="s">
        <v>692</v>
      </c>
      <c r="D1120" s="2">
        <v>47</v>
      </c>
      <c r="E1120" s="2">
        <v>142.44999999999999</v>
      </c>
      <c r="F1120" s="2">
        <v>101.51</v>
      </c>
      <c r="G1120" s="2">
        <v>163.72999999999999</v>
      </c>
      <c r="H1120" s="2">
        <v>4770.97</v>
      </c>
      <c r="I1120" s="2">
        <v>6695.15</v>
      </c>
      <c r="J1120" s="2">
        <v>7695.31</v>
      </c>
      <c r="K1120" s="2">
        <v>1000.16</v>
      </c>
      <c r="L1120" s="2">
        <v>0.13</v>
      </c>
    </row>
    <row r="1121" spans="1:12" x14ac:dyDescent="0.25">
      <c r="A1121" s="2">
        <v>8</v>
      </c>
      <c r="B1121" s="2">
        <v>10325</v>
      </c>
      <c r="C1121" s="2" t="s">
        <v>661</v>
      </c>
      <c r="D1121" s="2">
        <v>42</v>
      </c>
      <c r="E1121" s="2">
        <v>193.25</v>
      </c>
      <c r="F1121" s="2">
        <v>95.59</v>
      </c>
      <c r="G1121" s="2">
        <v>207.8</v>
      </c>
      <c r="H1121" s="2">
        <v>4014.78</v>
      </c>
      <c r="I1121" s="2">
        <v>8116.5</v>
      </c>
      <c r="J1121" s="2">
        <v>8727.6</v>
      </c>
      <c r="K1121" s="2">
        <v>611.1</v>
      </c>
      <c r="L1121" s="2">
        <v>7.0000000000000007E-2</v>
      </c>
    </row>
    <row r="1122" spans="1:12" x14ac:dyDescent="0.25">
      <c r="A1122" s="2">
        <v>8</v>
      </c>
      <c r="B1122" s="2">
        <v>10327</v>
      </c>
      <c r="C1122" s="2" t="s">
        <v>640</v>
      </c>
      <c r="D1122" s="2">
        <v>45</v>
      </c>
      <c r="E1122" s="2">
        <v>74.34</v>
      </c>
      <c r="F1122" s="2">
        <v>49</v>
      </c>
      <c r="G1122" s="2">
        <v>84.48</v>
      </c>
      <c r="H1122" s="2">
        <v>2205</v>
      </c>
      <c r="I1122" s="2">
        <v>3345.3</v>
      </c>
      <c r="J1122" s="2">
        <v>3801.6</v>
      </c>
      <c r="K1122" s="2">
        <v>456.3</v>
      </c>
      <c r="L1122" s="2">
        <v>0.12</v>
      </c>
    </row>
    <row r="1123" spans="1:12" x14ac:dyDescent="0.25">
      <c r="A1123" s="2">
        <v>8</v>
      </c>
      <c r="B1123" s="2">
        <v>10328</v>
      </c>
      <c r="C1123" s="2" t="s">
        <v>590</v>
      </c>
      <c r="D1123" s="2">
        <v>27</v>
      </c>
      <c r="E1123" s="2">
        <v>84.03</v>
      </c>
      <c r="F1123" s="2">
        <v>51.15</v>
      </c>
      <c r="G1123" s="2">
        <v>91.34</v>
      </c>
      <c r="H1123" s="2">
        <v>1381.05</v>
      </c>
      <c r="I1123" s="2">
        <v>2268.81</v>
      </c>
      <c r="J1123" s="2">
        <v>2466.1799999999998</v>
      </c>
      <c r="K1123" s="2">
        <v>197.37</v>
      </c>
      <c r="L1123" s="2">
        <v>0.08</v>
      </c>
    </row>
    <row r="1124" spans="1:12" x14ac:dyDescent="0.25">
      <c r="A1124" s="2">
        <v>8</v>
      </c>
      <c r="B1124" s="2">
        <v>10329</v>
      </c>
      <c r="C1124" s="2" t="s">
        <v>602</v>
      </c>
      <c r="D1124" s="2">
        <v>44</v>
      </c>
      <c r="E1124" s="2">
        <v>41.22</v>
      </c>
      <c r="F1124" s="2">
        <v>32.770000000000003</v>
      </c>
      <c r="G1124" s="2">
        <v>49.66</v>
      </c>
      <c r="H1124" s="2">
        <v>1441.88</v>
      </c>
      <c r="I1124" s="2">
        <v>1813.68</v>
      </c>
      <c r="J1124" s="2">
        <v>2185.04</v>
      </c>
      <c r="K1124" s="2">
        <v>371.36</v>
      </c>
      <c r="L1124" s="2">
        <v>0.17</v>
      </c>
    </row>
    <row r="1125" spans="1:12" x14ac:dyDescent="0.25">
      <c r="A1125" s="2">
        <v>8</v>
      </c>
      <c r="B1125" s="2">
        <v>10331</v>
      </c>
      <c r="C1125" s="2" t="s">
        <v>658</v>
      </c>
      <c r="D1125" s="2">
        <v>30</v>
      </c>
      <c r="E1125" s="2">
        <v>135.13999999999999</v>
      </c>
      <c r="F1125" s="2">
        <v>93.89</v>
      </c>
      <c r="G1125" s="2">
        <v>142.25</v>
      </c>
      <c r="H1125" s="2">
        <v>2816.7</v>
      </c>
      <c r="I1125" s="2">
        <v>4054.2</v>
      </c>
      <c r="J1125" s="2">
        <v>4267.5</v>
      </c>
      <c r="K1125" s="2">
        <v>213.3</v>
      </c>
      <c r="L1125" s="2">
        <v>0.05</v>
      </c>
    </row>
    <row r="1126" spans="1:12" x14ac:dyDescent="0.25">
      <c r="A1126" s="2">
        <v>8</v>
      </c>
      <c r="B1126" s="2">
        <v>10332</v>
      </c>
      <c r="C1126" s="2" t="s">
        <v>610</v>
      </c>
      <c r="D1126" s="2">
        <v>35</v>
      </c>
      <c r="E1126" s="2">
        <v>116.96</v>
      </c>
      <c r="F1126" s="2">
        <v>58.48</v>
      </c>
      <c r="G1126" s="2">
        <v>127.13</v>
      </c>
      <c r="H1126" s="2">
        <v>2046.8</v>
      </c>
      <c r="I1126" s="2">
        <v>4093.6</v>
      </c>
      <c r="J1126" s="2">
        <v>4449.55</v>
      </c>
      <c r="K1126" s="2">
        <v>355.95</v>
      </c>
      <c r="L1126" s="2">
        <v>0.08</v>
      </c>
    </row>
    <row r="1127" spans="1:12" x14ac:dyDescent="0.25">
      <c r="A1127" s="2">
        <v>8</v>
      </c>
      <c r="B1127" s="2">
        <v>10333</v>
      </c>
      <c r="C1127" s="2" t="s">
        <v>688</v>
      </c>
      <c r="D1127" s="2">
        <v>24</v>
      </c>
      <c r="E1127" s="2">
        <v>42.26</v>
      </c>
      <c r="F1127" s="2">
        <v>23.14</v>
      </c>
      <c r="G1127" s="2">
        <v>50.31</v>
      </c>
      <c r="H1127" s="2">
        <v>555.36</v>
      </c>
      <c r="I1127" s="2">
        <v>1014.24</v>
      </c>
      <c r="J1127" s="2">
        <v>1207.44</v>
      </c>
      <c r="K1127" s="2">
        <v>193.2</v>
      </c>
      <c r="L1127" s="2">
        <v>0.16</v>
      </c>
    </row>
    <row r="1128" spans="1:12" x14ac:dyDescent="0.25">
      <c r="A1128" s="2">
        <v>8</v>
      </c>
      <c r="B1128" s="2">
        <v>10336</v>
      </c>
      <c r="C1128" s="2" t="s">
        <v>657</v>
      </c>
      <c r="D1128" s="2">
        <v>23</v>
      </c>
      <c r="E1128" s="2">
        <v>109.96</v>
      </c>
      <c r="F1128" s="2">
        <v>68.290000000000006</v>
      </c>
      <c r="G1128" s="2">
        <v>115.75</v>
      </c>
      <c r="H1128" s="2">
        <v>1570.67</v>
      </c>
      <c r="I1128" s="2">
        <v>2529.08</v>
      </c>
      <c r="J1128" s="2">
        <v>2662.25</v>
      </c>
      <c r="K1128" s="2">
        <v>133.16999999999999</v>
      </c>
      <c r="L1128" s="2">
        <v>0.05</v>
      </c>
    </row>
    <row r="1129" spans="1:12" x14ac:dyDescent="0.25">
      <c r="A1129" s="2">
        <v>8</v>
      </c>
      <c r="B1129" s="2">
        <v>10337</v>
      </c>
      <c r="C1129" s="2" t="s">
        <v>646</v>
      </c>
      <c r="D1129" s="2">
        <v>25</v>
      </c>
      <c r="E1129" s="2">
        <v>131.91999999999999</v>
      </c>
      <c r="F1129" s="2">
        <v>85.68</v>
      </c>
      <c r="G1129" s="2">
        <v>136</v>
      </c>
      <c r="H1129" s="2">
        <v>2142</v>
      </c>
      <c r="I1129" s="2">
        <v>3298</v>
      </c>
      <c r="J1129" s="2">
        <v>3400</v>
      </c>
      <c r="K1129" s="2">
        <v>102</v>
      </c>
      <c r="L1129" s="2">
        <v>0.03</v>
      </c>
    </row>
    <row r="1130" spans="1:12" x14ac:dyDescent="0.25">
      <c r="A1130" s="2">
        <v>8</v>
      </c>
      <c r="B1130" s="2">
        <v>10339</v>
      </c>
      <c r="C1130" s="2" t="s">
        <v>623</v>
      </c>
      <c r="D1130" s="2">
        <v>50</v>
      </c>
      <c r="E1130" s="2">
        <v>66.63</v>
      </c>
      <c r="F1130" s="2">
        <v>36.270000000000003</v>
      </c>
      <c r="G1130" s="2">
        <v>74.03</v>
      </c>
      <c r="H1130" s="2">
        <v>1813.5</v>
      </c>
      <c r="I1130" s="2">
        <v>3331.5</v>
      </c>
      <c r="J1130" s="2">
        <v>3701.5</v>
      </c>
      <c r="K1130" s="2">
        <v>370</v>
      </c>
      <c r="L1130" s="2">
        <v>0.1</v>
      </c>
    </row>
    <row r="1131" spans="1:12" x14ac:dyDescent="0.25">
      <c r="A1131" s="2">
        <v>8</v>
      </c>
      <c r="B1131" s="2">
        <v>10340</v>
      </c>
      <c r="C1131" s="2" t="s">
        <v>684</v>
      </c>
      <c r="D1131" s="2">
        <v>55</v>
      </c>
      <c r="E1131" s="2">
        <v>62.46</v>
      </c>
      <c r="F1131" s="2">
        <v>37.32</v>
      </c>
      <c r="G1131" s="2">
        <v>76.17</v>
      </c>
      <c r="H1131" s="2">
        <v>2052.6</v>
      </c>
      <c r="I1131" s="2">
        <v>3435.3</v>
      </c>
      <c r="J1131" s="2">
        <v>4189.3500000000004</v>
      </c>
      <c r="K1131" s="2">
        <v>754.05</v>
      </c>
      <c r="L1131" s="2">
        <v>0.18</v>
      </c>
    </row>
    <row r="1132" spans="1:12" x14ac:dyDescent="0.25">
      <c r="A1132" s="2">
        <v>8</v>
      </c>
      <c r="B1132" s="2">
        <v>10341</v>
      </c>
      <c r="C1132" s="2" t="s">
        <v>648</v>
      </c>
      <c r="D1132" s="2">
        <v>55</v>
      </c>
      <c r="E1132" s="2">
        <v>120.5</v>
      </c>
      <c r="F1132" s="2">
        <v>66.27</v>
      </c>
      <c r="G1132" s="2">
        <v>150.62</v>
      </c>
      <c r="H1132" s="2">
        <v>3644.85</v>
      </c>
      <c r="I1132" s="2">
        <v>6627.5</v>
      </c>
      <c r="J1132" s="2">
        <v>8284.1</v>
      </c>
      <c r="K1132" s="2">
        <v>1656.6</v>
      </c>
      <c r="L1132" s="2">
        <v>0.2</v>
      </c>
    </row>
    <row r="1133" spans="1:12" x14ac:dyDescent="0.25">
      <c r="A1133" s="2">
        <v>8</v>
      </c>
      <c r="B1133" s="2">
        <v>10342</v>
      </c>
      <c r="C1133" s="2" t="s">
        <v>652</v>
      </c>
      <c r="D1133" s="2">
        <v>26</v>
      </c>
      <c r="E1133" s="2">
        <v>57.82</v>
      </c>
      <c r="F1133" s="2">
        <v>32.950000000000003</v>
      </c>
      <c r="G1133" s="2">
        <v>62.17</v>
      </c>
      <c r="H1133" s="2">
        <v>856.7</v>
      </c>
      <c r="I1133" s="2">
        <v>1503.32</v>
      </c>
      <c r="J1133" s="2">
        <v>1616.42</v>
      </c>
      <c r="K1133" s="2">
        <v>113.1</v>
      </c>
      <c r="L1133" s="2">
        <v>7.0000000000000007E-2</v>
      </c>
    </row>
    <row r="1134" spans="1:12" x14ac:dyDescent="0.25">
      <c r="A1134" s="2">
        <v>8</v>
      </c>
      <c r="B1134" s="2">
        <v>10347</v>
      </c>
      <c r="C1134" s="2" t="s">
        <v>609</v>
      </c>
      <c r="D1134" s="2">
        <v>50</v>
      </c>
      <c r="E1134" s="2">
        <v>51.05</v>
      </c>
      <c r="F1134" s="2">
        <v>24.92</v>
      </c>
      <c r="G1134" s="2">
        <v>60.77</v>
      </c>
      <c r="H1134" s="2">
        <v>1246</v>
      </c>
      <c r="I1134" s="2">
        <v>2552.5</v>
      </c>
      <c r="J1134" s="2">
        <v>3038.5</v>
      </c>
      <c r="K1134" s="2">
        <v>486</v>
      </c>
      <c r="L1134" s="2">
        <v>0.16</v>
      </c>
    </row>
    <row r="1135" spans="1:12" x14ac:dyDescent="0.25">
      <c r="A1135" s="2">
        <v>8</v>
      </c>
      <c r="B1135" s="2">
        <v>10349</v>
      </c>
      <c r="C1135" s="2" t="s">
        <v>692</v>
      </c>
      <c r="D1135" s="2">
        <v>38</v>
      </c>
      <c r="E1135" s="2">
        <v>142.44999999999999</v>
      </c>
      <c r="F1135" s="2">
        <v>101.51</v>
      </c>
      <c r="G1135" s="2">
        <v>163.72999999999999</v>
      </c>
      <c r="H1135" s="2">
        <v>3857.38</v>
      </c>
      <c r="I1135" s="2">
        <v>5413.1</v>
      </c>
      <c r="J1135" s="2">
        <v>6221.74</v>
      </c>
      <c r="K1135" s="2">
        <v>808.64</v>
      </c>
      <c r="L1135" s="2">
        <v>0.13</v>
      </c>
    </row>
    <row r="1136" spans="1:12" x14ac:dyDescent="0.25">
      <c r="A1136" s="2">
        <v>8</v>
      </c>
      <c r="B1136" s="2">
        <v>10350</v>
      </c>
      <c r="C1136" s="2" t="s">
        <v>657</v>
      </c>
      <c r="D1136" s="2">
        <v>31</v>
      </c>
      <c r="E1136" s="2">
        <v>104.18</v>
      </c>
      <c r="F1136" s="2">
        <v>68.290000000000006</v>
      </c>
      <c r="G1136" s="2">
        <v>115.75</v>
      </c>
      <c r="H1136" s="2">
        <v>2116.9899999999998</v>
      </c>
      <c r="I1136" s="2">
        <v>3229.58</v>
      </c>
      <c r="J1136" s="2">
        <v>3588.25</v>
      </c>
      <c r="K1136" s="2">
        <v>358.67</v>
      </c>
      <c r="L1136" s="2">
        <v>0.1</v>
      </c>
    </row>
    <row r="1137" spans="1:12" x14ac:dyDescent="0.25">
      <c r="A1137" s="2">
        <v>8</v>
      </c>
      <c r="B1137" s="2">
        <v>10353</v>
      </c>
      <c r="C1137" s="2" t="s">
        <v>605</v>
      </c>
      <c r="D1137" s="2">
        <v>40</v>
      </c>
      <c r="E1137" s="2">
        <v>35.78</v>
      </c>
      <c r="F1137" s="2">
        <v>27.06</v>
      </c>
      <c r="G1137" s="2">
        <v>43.64</v>
      </c>
      <c r="H1137" s="2">
        <v>1082.4000000000001</v>
      </c>
      <c r="I1137" s="2">
        <v>1431.2</v>
      </c>
      <c r="J1137" s="2">
        <v>1745.6</v>
      </c>
      <c r="K1137" s="2">
        <v>314.39999999999998</v>
      </c>
      <c r="L1137" s="2">
        <v>0.18</v>
      </c>
    </row>
    <row r="1138" spans="1:12" x14ac:dyDescent="0.25">
      <c r="A1138" s="2">
        <v>8</v>
      </c>
      <c r="B1138" s="2">
        <v>10354</v>
      </c>
      <c r="C1138" s="2" t="s">
        <v>644</v>
      </c>
      <c r="D1138" s="2">
        <v>21</v>
      </c>
      <c r="E1138" s="2">
        <v>76.23</v>
      </c>
      <c r="F1138" s="2">
        <v>53.9</v>
      </c>
      <c r="G1138" s="2">
        <v>77</v>
      </c>
      <c r="H1138" s="2">
        <v>1131.9000000000001</v>
      </c>
      <c r="I1138" s="2">
        <v>1600.83</v>
      </c>
      <c r="J1138" s="2">
        <v>1617</v>
      </c>
      <c r="K1138" s="2">
        <v>16.170000000000002</v>
      </c>
      <c r="L1138" s="2">
        <v>0.01</v>
      </c>
    </row>
    <row r="1139" spans="1:12" x14ac:dyDescent="0.25">
      <c r="A1139" s="2">
        <v>8</v>
      </c>
      <c r="B1139" s="2">
        <v>10355</v>
      </c>
      <c r="C1139" s="2" t="s">
        <v>625</v>
      </c>
      <c r="D1139" s="2">
        <v>32</v>
      </c>
      <c r="E1139" s="2">
        <v>137.62</v>
      </c>
      <c r="F1139" s="2">
        <v>98.3</v>
      </c>
      <c r="G1139" s="2">
        <v>140.43</v>
      </c>
      <c r="H1139" s="2">
        <v>3145.6</v>
      </c>
      <c r="I1139" s="2">
        <v>4403.84</v>
      </c>
      <c r="J1139" s="2">
        <v>4493.76</v>
      </c>
      <c r="K1139" s="2">
        <v>89.92</v>
      </c>
      <c r="L1139" s="2">
        <v>0.02</v>
      </c>
    </row>
    <row r="1140" spans="1:12" x14ac:dyDescent="0.25">
      <c r="A1140" s="2">
        <v>8</v>
      </c>
      <c r="B1140" s="2">
        <v>10356</v>
      </c>
      <c r="C1140" s="2" t="s">
        <v>676</v>
      </c>
      <c r="D1140" s="2">
        <v>43</v>
      </c>
      <c r="E1140" s="2">
        <v>120.31</v>
      </c>
      <c r="F1140" s="2">
        <v>83.51</v>
      </c>
      <c r="G1140" s="2">
        <v>141.54</v>
      </c>
      <c r="H1140" s="2">
        <v>3590.93</v>
      </c>
      <c r="I1140" s="2">
        <v>5173.33</v>
      </c>
      <c r="J1140" s="2">
        <v>6086.22</v>
      </c>
      <c r="K1140" s="2">
        <v>912.89</v>
      </c>
      <c r="L1140" s="2">
        <v>0.15</v>
      </c>
    </row>
    <row r="1141" spans="1:12" x14ac:dyDescent="0.25">
      <c r="A1141" s="2">
        <v>8</v>
      </c>
      <c r="B1141" s="2">
        <v>10357</v>
      </c>
      <c r="C1141" s="2" t="s">
        <v>659</v>
      </c>
      <c r="D1141" s="2">
        <v>49</v>
      </c>
      <c r="E1141" s="2">
        <v>109.34</v>
      </c>
      <c r="F1141" s="2">
        <v>77.900000000000006</v>
      </c>
      <c r="G1141" s="2">
        <v>136.66999999999999</v>
      </c>
      <c r="H1141" s="2">
        <v>3817.1</v>
      </c>
      <c r="I1141" s="2">
        <v>5357.66</v>
      </c>
      <c r="J1141" s="2">
        <v>6696.83</v>
      </c>
      <c r="K1141" s="2">
        <v>1339.17</v>
      </c>
      <c r="L1141" s="2">
        <v>0.2</v>
      </c>
    </row>
    <row r="1142" spans="1:12" x14ac:dyDescent="0.25">
      <c r="A1142" s="2">
        <v>8</v>
      </c>
      <c r="B1142" s="2">
        <v>10358</v>
      </c>
      <c r="C1142" s="2" t="s">
        <v>688</v>
      </c>
      <c r="D1142" s="2">
        <v>30</v>
      </c>
      <c r="E1142" s="2">
        <v>46.29</v>
      </c>
      <c r="F1142" s="2">
        <v>23.14</v>
      </c>
      <c r="G1142" s="2">
        <v>50.31</v>
      </c>
      <c r="H1142" s="2">
        <v>694.2</v>
      </c>
      <c r="I1142" s="2">
        <v>1388.7</v>
      </c>
      <c r="J1142" s="2">
        <v>1509.3</v>
      </c>
      <c r="K1142" s="2">
        <v>120.6</v>
      </c>
      <c r="L1142" s="2">
        <v>0.08</v>
      </c>
    </row>
    <row r="1143" spans="1:12" x14ac:dyDescent="0.25">
      <c r="A1143" s="2">
        <v>8</v>
      </c>
      <c r="B1143" s="2">
        <v>10359</v>
      </c>
      <c r="C1143" s="2" t="s">
        <v>661</v>
      </c>
      <c r="D1143" s="2">
        <v>42</v>
      </c>
      <c r="E1143" s="2">
        <v>180.79</v>
      </c>
      <c r="F1143" s="2">
        <v>95.59</v>
      </c>
      <c r="G1143" s="2">
        <v>207.8</v>
      </c>
      <c r="H1143" s="2">
        <v>4014.78</v>
      </c>
      <c r="I1143" s="2">
        <v>7593.18</v>
      </c>
      <c r="J1143" s="2">
        <v>8727.6</v>
      </c>
      <c r="K1143" s="2">
        <v>1134.42</v>
      </c>
      <c r="L1143" s="2">
        <v>0.13</v>
      </c>
    </row>
    <row r="1144" spans="1:12" x14ac:dyDescent="0.25">
      <c r="A1144" s="2">
        <v>8</v>
      </c>
      <c r="B1144" s="2">
        <v>10360</v>
      </c>
      <c r="C1144" s="2" t="s">
        <v>587</v>
      </c>
      <c r="D1144" s="2">
        <v>29</v>
      </c>
      <c r="E1144" s="2">
        <v>122.93</v>
      </c>
      <c r="F1144" s="2">
        <v>68.3</v>
      </c>
      <c r="G1144" s="2">
        <v>136.59</v>
      </c>
      <c r="H1144" s="2">
        <v>1980.7</v>
      </c>
      <c r="I1144" s="2">
        <v>3564.97</v>
      </c>
      <c r="J1144" s="2">
        <v>3961.11</v>
      </c>
      <c r="K1144" s="2">
        <v>396.14</v>
      </c>
      <c r="L1144" s="2">
        <v>0.1</v>
      </c>
    </row>
    <row r="1145" spans="1:12" x14ac:dyDescent="0.25">
      <c r="A1145" s="2">
        <v>8</v>
      </c>
      <c r="B1145" s="2">
        <v>10361</v>
      </c>
      <c r="C1145" s="2" t="s">
        <v>594</v>
      </c>
      <c r="D1145" s="2">
        <v>26</v>
      </c>
      <c r="E1145" s="2">
        <v>114.18</v>
      </c>
      <c r="F1145" s="2">
        <v>68.989999999999995</v>
      </c>
      <c r="G1145" s="2">
        <v>118.94</v>
      </c>
      <c r="H1145" s="2">
        <v>1793.74</v>
      </c>
      <c r="I1145" s="2">
        <v>2968.68</v>
      </c>
      <c r="J1145" s="2">
        <v>3092.44</v>
      </c>
      <c r="K1145" s="2">
        <v>123.76</v>
      </c>
      <c r="L1145" s="2">
        <v>0.04</v>
      </c>
    </row>
    <row r="1146" spans="1:12" x14ac:dyDescent="0.25">
      <c r="A1146" s="2">
        <v>8</v>
      </c>
      <c r="B1146" s="2">
        <v>10363</v>
      </c>
      <c r="C1146" s="2" t="s">
        <v>684</v>
      </c>
      <c r="D1146" s="2">
        <v>21</v>
      </c>
      <c r="E1146" s="2">
        <v>70.08</v>
      </c>
      <c r="F1146" s="2">
        <v>37.32</v>
      </c>
      <c r="G1146" s="2">
        <v>76.17</v>
      </c>
      <c r="H1146" s="2">
        <v>783.72</v>
      </c>
      <c r="I1146" s="2">
        <v>1471.68</v>
      </c>
      <c r="J1146" s="2">
        <v>1599.57</v>
      </c>
      <c r="K1146" s="2">
        <v>127.89</v>
      </c>
      <c r="L1146" s="2">
        <v>0.08</v>
      </c>
    </row>
    <row r="1147" spans="1:12" x14ac:dyDescent="0.25">
      <c r="A1147" s="2">
        <v>8</v>
      </c>
      <c r="B1147" s="2">
        <v>10367</v>
      </c>
      <c r="C1147" s="2" t="s">
        <v>618</v>
      </c>
      <c r="D1147" s="2">
        <v>43</v>
      </c>
      <c r="E1147" s="2">
        <v>77.31</v>
      </c>
      <c r="F1147" s="2">
        <v>43.26</v>
      </c>
      <c r="G1147" s="2">
        <v>92.03</v>
      </c>
      <c r="H1147" s="2">
        <v>1860.18</v>
      </c>
      <c r="I1147" s="2">
        <v>3324.33</v>
      </c>
      <c r="J1147" s="2">
        <v>3957.29</v>
      </c>
      <c r="K1147" s="2">
        <v>632.96</v>
      </c>
      <c r="L1147" s="2">
        <v>0.16</v>
      </c>
    </row>
    <row r="1148" spans="1:12" x14ac:dyDescent="0.25">
      <c r="A1148" s="2">
        <v>8</v>
      </c>
      <c r="B1148" s="2">
        <v>10369</v>
      </c>
      <c r="C1148" s="2" t="s">
        <v>655</v>
      </c>
      <c r="D1148" s="2">
        <v>44</v>
      </c>
      <c r="E1148" s="2">
        <v>89.38</v>
      </c>
      <c r="F1148" s="2">
        <v>60.62</v>
      </c>
      <c r="G1148" s="2">
        <v>102.74</v>
      </c>
      <c r="H1148" s="2">
        <v>2667.28</v>
      </c>
      <c r="I1148" s="2">
        <v>3932.72</v>
      </c>
      <c r="J1148" s="2">
        <v>4520.5600000000004</v>
      </c>
      <c r="K1148" s="2">
        <v>587.84</v>
      </c>
      <c r="L1148" s="2">
        <v>0.13</v>
      </c>
    </row>
    <row r="1149" spans="1:12" x14ac:dyDescent="0.25">
      <c r="A1149" s="2">
        <v>8</v>
      </c>
      <c r="B1149" s="2">
        <v>10370</v>
      </c>
      <c r="C1149" s="2" t="s">
        <v>659</v>
      </c>
      <c r="D1149" s="2">
        <v>49</v>
      </c>
      <c r="E1149" s="2">
        <v>128.47</v>
      </c>
      <c r="F1149" s="2">
        <v>77.900000000000006</v>
      </c>
      <c r="G1149" s="2">
        <v>136.66999999999999</v>
      </c>
      <c r="H1149" s="2">
        <v>3817.1</v>
      </c>
      <c r="I1149" s="2">
        <v>6295.03</v>
      </c>
      <c r="J1149" s="2">
        <v>6696.83</v>
      </c>
      <c r="K1149" s="2">
        <v>401.8</v>
      </c>
      <c r="L1149" s="2">
        <v>0.06</v>
      </c>
    </row>
    <row r="1150" spans="1:12" x14ac:dyDescent="0.25">
      <c r="A1150" s="2">
        <v>8</v>
      </c>
      <c r="B1150" s="2">
        <v>10371</v>
      </c>
      <c r="C1150" s="2" t="s">
        <v>667</v>
      </c>
      <c r="D1150" s="2">
        <v>45</v>
      </c>
      <c r="E1150" s="2">
        <v>35.01</v>
      </c>
      <c r="F1150" s="2">
        <v>15.91</v>
      </c>
      <c r="G1150" s="2">
        <v>35.36</v>
      </c>
      <c r="H1150" s="2">
        <v>715.95</v>
      </c>
      <c r="I1150" s="2">
        <v>1575.45</v>
      </c>
      <c r="J1150" s="2">
        <v>1591.2</v>
      </c>
      <c r="K1150" s="2">
        <v>15.75</v>
      </c>
      <c r="L1150" s="2">
        <v>0.01</v>
      </c>
    </row>
    <row r="1151" spans="1:12" x14ac:dyDescent="0.25">
      <c r="A1151" s="2">
        <v>8</v>
      </c>
      <c r="B1151" s="2">
        <v>10372</v>
      </c>
      <c r="C1151" s="2" t="s">
        <v>630</v>
      </c>
      <c r="D1151" s="2">
        <v>37</v>
      </c>
      <c r="E1151" s="2">
        <v>102</v>
      </c>
      <c r="F1151" s="2">
        <v>82.34</v>
      </c>
      <c r="G1151" s="2">
        <v>122.89</v>
      </c>
      <c r="H1151" s="2">
        <v>3046.58</v>
      </c>
      <c r="I1151" s="2">
        <v>3774</v>
      </c>
      <c r="J1151" s="2">
        <v>4546.93</v>
      </c>
      <c r="K1151" s="2">
        <v>772.93</v>
      </c>
      <c r="L1151" s="2">
        <v>0.17</v>
      </c>
    </row>
    <row r="1152" spans="1:12" x14ac:dyDescent="0.25">
      <c r="A1152" s="2">
        <v>8</v>
      </c>
      <c r="B1152" s="2">
        <v>10373</v>
      </c>
      <c r="C1152" s="2" t="s">
        <v>589</v>
      </c>
      <c r="D1152" s="2">
        <v>37</v>
      </c>
      <c r="E1152" s="2">
        <v>83.42</v>
      </c>
      <c r="F1152" s="2">
        <v>53.63</v>
      </c>
      <c r="G1152" s="2">
        <v>99.31</v>
      </c>
      <c r="H1152" s="2">
        <v>1984.31</v>
      </c>
      <c r="I1152" s="2">
        <v>3086.54</v>
      </c>
      <c r="J1152" s="2">
        <v>3674.47</v>
      </c>
      <c r="K1152" s="2">
        <v>587.92999999999995</v>
      </c>
      <c r="L1152" s="2">
        <v>0.16</v>
      </c>
    </row>
    <row r="1153" spans="1:12" x14ac:dyDescent="0.25">
      <c r="A1153" s="2">
        <v>8</v>
      </c>
      <c r="B1153" s="2">
        <v>10375</v>
      </c>
      <c r="C1153" s="2" t="s">
        <v>635</v>
      </c>
      <c r="D1153" s="2">
        <v>49</v>
      </c>
      <c r="E1153" s="2">
        <v>69.16</v>
      </c>
      <c r="F1153" s="2">
        <v>34.17</v>
      </c>
      <c r="G1153" s="2">
        <v>81.36</v>
      </c>
      <c r="H1153" s="2">
        <v>1674.33</v>
      </c>
      <c r="I1153" s="2">
        <v>3388.84</v>
      </c>
      <c r="J1153" s="2">
        <v>3986.64</v>
      </c>
      <c r="K1153" s="2">
        <v>597.79999999999995</v>
      </c>
      <c r="L1153" s="2">
        <v>0.15</v>
      </c>
    </row>
    <row r="1154" spans="1:12" x14ac:dyDescent="0.25">
      <c r="A1154" s="2">
        <v>8</v>
      </c>
      <c r="B1154" s="2">
        <v>10378</v>
      </c>
      <c r="C1154" s="2" t="s">
        <v>633</v>
      </c>
      <c r="D1154" s="2">
        <v>49</v>
      </c>
      <c r="E1154" s="2">
        <v>122.02</v>
      </c>
      <c r="F1154" s="2">
        <v>69.930000000000007</v>
      </c>
      <c r="G1154" s="2">
        <v>148.80000000000001</v>
      </c>
      <c r="H1154" s="2">
        <v>3426.57</v>
      </c>
      <c r="I1154" s="2">
        <v>5978.98</v>
      </c>
      <c r="J1154" s="2">
        <v>7291.2</v>
      </c>
      <c r="K1154" s="2">
        <v>1312.22</v>
      </c>
      <c r="L1154" s="2">
        <v>0.18</v>
      </c>
    </row>
    <row r="1155" spans="1:12" x14ac:dyDescent="0.25">
      <c r="A1155" s="2">
        <v>8</v>
      </c>
      <c r="B1155" s="2">
        <v>10380</v>
      </c>
      <c r="C1155" s="2" t="s">
        <v>689</v>
      </c>
      <c r="D1155" s="2">
        <v>21</v>
      </c>
      <c r="E1155" s="2">
        <v>156.94</v>
      </c>
      <c r="F1155" s="2">
        <v>72.56</v>
      </c>
      <c r="G1155" s="2">
        <v>168.75</v>
      </c>
      <c r="H1155" s="2">
        <v>1523.76</v>
      </c>
      <c r="I1155" s="2">
        <v>3295.74</v>
      </c>
      <c r="J1155" s="2">
        <v>3543.75</v>
      </c>
      <c r="K1155" s="2">
        <v>248.01</v>
      </c>
      <c r="L1155" s="2">
        <v>7.0000000000000007E-2</v>
      </c>
    </row>
    <row r="1156" spans="1:12" x14ac:dyDescent="0.25">
      <c r="A1156" s="2">
        <v>8</v>
      </c>
      <c r="B1156" s="2">
        <v>10381</v>
      </c>
      <c r="C1156" s="2" t="s">
        <v>608</v>
      </c>
      <c r="D1156" s="2">
        <v>41</v>
      </c>
      <c r="E1156" s="2">
        <v>100.3</v>
      </c>
      <c r="F1156" s="2">
        <v>60.78</v>
      </c>
      <c r="G1156" s="2">
        <v>101.31</v>
      </c>
      <c r="H1156" s="2">
        <v>2491.98</v>
      </c>
      <c r="I1156" s="2">
        <v>4112.3</v>
      </c>
      <c r="J1156" s="2">
        <v>4153.71</v>
      </c>
      <c r="K1156" s="2">
        <v>41.41</v>
      </c>
      <c r="L1156" s="2">
        <v>0.01</v>
      </c>
    </row>
    <row r="1157" spans="1:12" x14ac:dyDescent="0.25">
      <c r="A1157" s="2">
        <v>8</v>
      </c>
      <c r="B1157" s="2">
        <v>10382</v>
      </c>
      <c r="C1157" s="2" t="s">
        <v>693</v>
      </c>
      <c r="D1157" s="2">
        <v>48</v>
      </c>
      <c r="E1157" s="2">
        <v>57.53</v>
      </c>
      <c r="F1157" s="2">
        <v>33.61</v>
      </c>
      <c r="G1157" s="2">
        <v>64.64</v>
      </c>
      <c r="H1157" s="2">
        <v>1613.28</v>
      </c>
      <c r="I1157" s="2">
        <v>2761.44</v>
      </c>
      <c r="J1157" s="2">
        <v>3102.72</v>
      </c>
      <c r="K1157" s="2">
        <v>341.28</v>
      </c>
      <c r="L1157" s="2">
        <v>0.11</v>
      </c>
    </row>
    <row r="1158" spans="1:12" x14ac:dyDescent="0.25">
      <c r="A1158" s="2">
        <v>8</v>
      </c>
      <c r="B1158" s="2">
        <v>10383</v>
      </c>
      <c r="C1158" s="2" t="s">
        <v>611</v>
      </c>
      <c r="D1158" s="2">
        <v>44</v>
      </c>
      <c r="E1158" s="2">
        <v>55.93</v>
      </c>
      <c r="F1158" s="2">
        <v>26.72</v>
      </c>
      <c r="G1158" s="2">
        <v>62.14</v>
      </c>
      <c r="H1158" s="2">
        <v>1175.68</v>
      </c>
      <c r="I1158" s="2">
        <v>2460.92</v>
      </c>
      <c r="J1158" s="2">
        <v>2734.16</v>
      </c>
      <c r="K1158" s="2">
        <v>273.24</v>
      </c>
      <c r="L1158" s="2">
        <v>0.1</v>
      </c>
    </row>
    <row r="1159" spans="1:12" x14ac:dyDescent="0.25">
      <c r="A1159" s="2">
        <v>8</v>
      </c>
      <c r="B1159" s="2">
        <v>10386</v>
      </c>
      <c r="C1159" s="2" t="s">
        <v>641</v>
      </c>
      <c r="D1159" s="2">
        <v>50</v>
      </c>
      <c r="E1159" s="2">
        <v>71.73</v>
      </c>
      <c r="F1159" s="2">
        <v>36.229999999999997</v>
      </c>
      <c r="G1159" s="2">
        <v>72.45</v>
      </c>
      <c r="H1159" s="2">
        <v>1811.5</v>
      </c>
      <c r="I1159" s="2">
        <v>3586.5</v>
      </c>
      <c r="J1159" s="2">
        <v>3622.5</v>
      </c>
      <c r="K1159" s="2">
        <v>36</v>
      </c>
      <c r="L1159" s="2">
        <v>0.01</v>
      </c>
    </row>
    <row r="1160" spans="1:12" x14ac:dyDescent="0.25">
      <c r="A1160" s="2">
        <v>8</v>
      </c>
      <c r="B1160" s="2">
        <v>10388</v>
      </c>
      <c r="C1160" s="2" t="s">
        <v>595</v>
      </c>
      <c r="D1160" s="2">
        <v>35</v>
      </c>
      <c r="E1160" s="2">
        <v>58.47</v>
      </c>
      <c r="F1160" s="2">
        <v>33.020000000000003</v>
      </c>
      <c r="G1160" s="2">
        <v>68.790000000000006</v>
      </c>
      <c r="H1160" s="2">
        <v>1155.7</v>
      </c>
      <c r="I1160" s="2">
        <v>2046.45</v>
      </c>
      <c r="J1160" s="2">
        <v>2407.65</v>
      </c>
      <c r="K1160" s="2">
        <v>361.2</v>
      </c>
      <c r="L1160" s="2">
        <v>0.15</v>
      </c>
    </row>
    <row r="1161" spans="1:12" x14ac:dyDescent="0.25">
      <c r="A1161" s="2">
        <v>8</v>
      </c>
      <c r="B1161" s="2">
        <v>10389</v>
      </c>
      <c r="C1161" s="2" t="s">
        <v>624</v>
      </c>
      <c r="D1161" s="2">
        <v>47</v>
      </c>
      <c r="E1161" s="2">
        <v>102.49</v>
      </c>
      <c r="F1161" s="2">
        <v>58.73</v>
      </c>
      <c r="G1161" s="2">
        <v>115.16</v>
      </c>
      <c r="H1161" s="2">
        <v>2760.31</v>
      </c>
      <c r="I1161" s="2">
        <v>4817.03</v>
      </c>
      <c r="J1161" s="2">
        <v>5412.52</v>
      </c>
      <c r="K1161" s="2">
        <v>595.49</v>
      </c>
      <c r="L1161" s="2">
        <v>0.11</v>
      </c>
    </row>
    <row r="1162" spans="1:12" x14ac:dyDescent="0.25">
      <c r="A1162" s="2">
        <v>8</v>
      </c>
      <c r="B1162" s="2">
        <v>10390</v>
      </c>
      <c r="C1162" s="2" t="s">
        <v>625</v>
      </c>
      <c r="D1162" s="2">
        <v>45</v>
      </c>
      <c r="E1162" s="2">
        <v>134.81</v>
      </c>
      <c r="F1162" s="2">
        <v>98.3</v>
      </c>
      <c r="G1162" s="2">
        <v>140.43</v>
      </c>
      <c r="H1162" s="2">
        <v>4423.5</v>
      </c>
      <c r="I1162" s="2">
        <v>6066.45</v>
      </c>
      <c r="J1162" s="2">
        <v>6319.35</v>
      </c>
      <c r="K1162" s="2">
        <v>252.9</v>
      </c>
      <c r="L1162" s="2">
        <v>0.04</v>
      </c>
    </row>
    <row r="1163" spans="1:12" x14ac:dyDescent="0.25">
      <c r="A1163" s="2">
        <v>8</v>
      </c>
      <c r="B1163" s="2">
        <v>10391</v>
      </c>
      <c r="C1163" s="2" t="s">
        <v>600</v>
      </c>
      <c r="D1163" s="2">
        <v>33</v>
      </c>
      <c r="E1163" s="2">
        <v>26.55</v>
      </c>
      <c r="F1163" s="2">
        <v>22.57</v>
      </c>
      <c r="G1163" s="2">
        <v>33.19</v>
      </c>
      <c r="H1163" s="2">
        <v>744.81</v>
      </c>
      <c r="I1163" s="2">
        <v>876.15</v>
      </c>
      <c r="J1163" s="2">
        <v>1095.27</v>
      </c>
      <c r="K1163" s="2">
        <v>219.12</v>
      </c>
      <c r="L1163" s="2">
        <v>0.2</v>
      </c>
    </row>
    <row r="1164" spans="1:12" x14ac:dyDescent="0.25">
      <c r="A1164" s="2">
        <v>8</v>
      </c>
      <c r="B1164" s="2">
        <v>10393</v>
      </c>
      <c r="C1164" s="2" t="s">
        <v>621</v>
      </c>
      <c r="D1164" s="2">
        <v>35</v>
      </c>
      <c r="E1164" s="2">
        <v>145.04</v>
      </c>
      <c r="F1164" s="2">
        <v>89.14</v>
      </c>
      <c r="G1164" s="2">
        <v>151.08000000000001</v>
      </c>
      <c r="H1164" s="2">
        <v>3119.9</v>
      </c>
      <c r="I1164" s="2">
        <v>5076.3999999999996</v>
      </c>
      <c r="J1164" s="2">
        <v>5287.8</v>
      </c>
      <c r="K1164" s="2">
        <v>211.4</v>
      </c>
      <c r="L1164" s="2">
        <v>0.04</v>
      </c>
    </row>
    <row r="1165" spans="1:12" x14ac:dyDescent="0.25">
      <c r="A1165" s="2">
        <v>8</v>
      </c>
      <c r="B1165" s="2">
        <v>10396</v>
      </c>
      <c r="C1165" s="2" t="s">
        <v>647</v>
      </c>
      <c r="D1165" s="2">
        <v>37</v>
      </c>
      <c r="E1165" s="2">
        <v>77.989999999999995</v>
      </c>
      <c r="F1165" s="2">
        <v>48.64</v>
      </c>
      <c r="G1165" s="2">
        <v>83.86</v>
      </c>
      <c r="H1165" s="2">
        <v>1799.68</v>
      </c>
      <c r="I1165" s="2">
        <v>2885.63</v>
      </c>
      <c r="J1165" s="2">
        <v>3102.82</v>
      </c>
      <c r="K1165" s="2">
        <v>217.19</v>
      </c>
      <c r="L1165" s="2">
        <v>7.0000000000000007E-2</v>
      </c>
    </row>
    <row r="1166" spans="1:12" x14ac:dyDescent="0.25">
      <c r="A1166" s="2">
        <v>8</v>
      </c>
      <c r="B1166" s="2">
        <v>10398</v>
      </c>
      <c r="C1166" s="2" t="s">
        <v>591</v>
      </c>
      <c r="D1166" s="2">
        <v>22</v>
      </c>
      <c r="E1166" s="2">
        <v>98.72</v>
      </c>
      <c r="F1166" s="2">
        <v>68.8</v>
      </c>
      <c r="G1166" s="2">
        <v>99.72</v>
      </c>
      <c r="H1166" s="2">
        <v>1513.6</v>
      </c>
      <c r="I1166" s="2">
        <v>2171.84</v>
      </c>
      <c r="J1166" s="2">
        <v>2193.84</v>
      </c>
      <c r="K1166" s="2">
        <v>22</v>
      </c>
      <c r="L1166" s="2">
        <v>0.01</v>
      </c>
    </row>
    <row r="1167" spans="1:12" x14ac:dyDescent="0.25">
      <c r="A1167" s="2">
        <v>8</v>
      </c>
      <c r="B1167" s="2">
        <v>10399</v>
      </c>
      <c r="C1167" s="2" t="s">
        <v>616</v>
      </c>
      <c r="D1167" s="2">
        <v>40</v>
      </c>
      <c r="E1167" s="2">
        <v>77.52</v>
      </c>
      <c r="F1167" s="2">
        <v>48.81</v>
      </c>
      <c r="G1167" s="2">
        <v>95.7</v>
      </c>
      <c r="H1167" s="2">
        <v>1952.4</v>
      </c>
      <c r="I1167" s="2">
        <v>3100.8</v>
      </c>
      <c r="J1167" s="2">
        <v>3828</v>
      </c>
      <c r="K1167" s="2">
        <v>727.2</v>
      </c>
      <c r="L1167" s="2">
        <v>0.19</v>
      </c>
    </row>
    <row r="1168" spans="1:12" x14ac:dyDescent="0.25">
      <c r="A1168" s="2">
        <v>8</v>
      </c>
      <c r="B1168" s="2">
        <v>10400</v>
      </c>
      <c r="C1168" s="2" t="s">
        <v>647</v>
      </c>
      <c r="D1168" s="2">
        <v>42</v>
      </c>
      <c r="E1168" s="2">
        <v>74.64</v>
      </c>
      <c r="F1168" s="2">
        <v>48.64</v>
      </c>
      <c r="G1168" s="2">
        <v>83.86</v>
      </c>
      <c r="H1168" s="2">
        <v>2042.88</v>
      </c>
      <c r="I1168" s="2">
        <v>3134.88</v>
      </c>
      <c r="J1168" s="2">
        <v>3522.12</v>
      </c>
      <c r="K1168" s="2">
        <v>387.24</v>
      </c>
      <c r="L1168" s="2">
        <v>0.11</v>
      </c>
    </row>
    <row r="1169" spans="1:12" x14ac:dyDescent="0.25">
      <c r="A1169" s="2">
        <v>8</v>
      </c>
      <c r="B1169" s="2">
        <v>10401</v>
      </c>
      <c r="C1169" s="2" t="s">
        <v>590</v>
      </c>
      <c r="D1169" s="2">
        <v>11</v>
      </c>
      <c r="E1169" s="2">
        <v>77.64</v>
      </c>
      <c r="F1169" s="2">
        <v>51.15</v>
      </c>
      <c r="G1169" s="2">
        <v>91.34</v>
      </c>
      <c r="H1169" s="2">
        <v>562.65</v>
      </c>
      <c r="I1169" s="2">
        <v>854.04</v>
      </c>
      <c r="J1169" s="2">
        <v>1004.74</v>
      </c>
      <c r="K1169" s="2">
        <v>150.69999999999999</v>
      </c>
      <c r="L1169" s="2">
        <v>0.15</v>
      </c>
    </row>
    <row r="1170" spans="1:12" x14ac:dyDescent="0.25">
      <c r="A1170" s="2">
        <v>8</v>
      </c>
      <c r="B1170" s="2">
        <v>10403</v>
      </c>
      <c r="C1170" s="2" t="s">
        <v>665</v>
      </c>
      <c r="D1170" s="2">
        <v>46</v>
      </c>
      <c r="E1170" s="2">
        <v>109.32</v>
      </c>
      <c r="F1170" s="2">
        <v>60.86</v>
      </c>
      <c r="G1170" s="2">
        <v>112.7</v>
      </c>
      <c r="H1170" s="2">
        <v>2799.56</v>
      </c>
      <c r="I1170" s="2">
        <v>5028.72</v>
      </c>
      <c r="J1170" s="2">
        <v>5184.2</v>
      </c>
      <c r="K1170" s="2">
        <v>155.47999999999999</v>
      </c>
      <c r="L1170" s="2">
        <v>0.03</v>
      </c>
    </row>
    <row r="1171" spans="1:12" x14ac:dyDescent="0.25">
      <c r="A1171" s="2">
        <v>8</v>
      </c>
      <c r="B1171" s="2">
        <v>10404</v>
      </c>
      <c r="C1171" s="2" t="s">
        <v>633</v>
      </c>
      <c r="D1171" s="2">
        <v>48</v>
      </c>
      <c r="E1171" s="2">
        <v>124.99</v>
      </c>
      <c r="F1171" s="2">
        <v>69.930000000000007</v>
      </c>
      <c r="G1171" s="2">
        <v>148.80000000000001</v>
      </c>
      <c r="H1171" s="2">
        <v>3356.64</v>
      </c>
      <c r="I1171" s="2">
        <v>5999.52</v>
      </c>
      <c r="J1171" s="2">
        <v>7142.4</v>
      </c>
      <c r="K1171" s="2">
        <v>1142.8800000000001</v>
      </c>
      <c r="L1171" s="2">
        <v>0.16</v>
      </c>
    </row>
    <row r="1172" spans="1:12" x14ac:dyDescent="0.25">
      <c r="A1172" s="2">
        <v>8</v>
      </c>
      <c r="B1172" s="2">
        <v>10407</v>
      </c>
      <c r="C1172" s="2" t="s">
        <v>607</v>
      </c>
      <c r="D1172" s="2">
        <v>26</v>
      </c>
      <c r="E1172" s="2">
        <v>68.349999999999994</v>
      </c>
      <c r="F1172" s="2">
        <v>49.24</v>
      </c>
      <c r="G1172" s="2">
        <v>73.489999999999995</v>
      </c>
      <c r="H1172" s="2">
        <v>1280.24</v>
      </c>
      <c r="I1172" s="2">
        <v>1777.1</v>
      </c>
      <c r="J1172" s="2">
        <v>1910.74</v>
      </c>
      <c r="K1172" s="2">
        <v>133.63999999999999</v>
      </c>
      <c r="L1172" s="2">
        <v>7.0000000000000007E-2</v>
      </c>
    </row>
    <row r="1173" spans="1:12" x14ac:dyDescent="0.25">
      <c r="A1173" s="2">
        <v>8</v>
      </c>
      <c r="B1173" s="2">
        <v>10410</v>
      </c>
      <c r="C1173" s="2" t="s">
        <v>689</v>
      </c>
      <c r="D1173" s="2">
        <v>56</v>
      </c>
      <c r="E1173" s="2">
        <v>145.13</v>
      </c>
      <c r="F1173" s="2">
        <v>72.56</v>
      </c>
      <c r="G1173" s="2">
        <v>168.75</v>
      </c>
      <c r="H1173" s="2">
        <v>4063.36</v>
      </c>
      <c r="I1173" s="2">
        <v>8127.28</v>
      </c>
      <c r="J1173" s="2">
        <v>9450</v>
      </c>
      <c r="K1173" s="2">
        <v>1322.72</v>
      </c>
      <c r="L1173" s="2">
        <v>0.14000000000000001</v>
      </c>
    </row>
    <row r="1174" spans="1:12" x14ac:dyDescent="0.25">
      <c r="A1174" s="2">
        <v>8</v>
      </c>
      <c r="B1174" s="2">
        <v>10411</v>
      </c>
      <c r="C1174" s="2" t="s">
        <v>596</v>
      </c>
      <c r="D1174" s="2">
        <v>27</v>
      </c>
      <c r="E1174" s="2">
        <v>109.67</v>
      </c>
      <c r="F1174" s="2">
        <v>58.33</v>
      </c>
      <c r="G1174" s="2">
        <v>116.67</v>
      </c>
      <c r="H1174" s="2">
        <v>1574.91</v>
      </c>
      <c r="I1174" s="2">
        <v>2961.09</v>
      </c>
      <c r="J1174" s="2">
        <v>3150.09</v>
      </c>
      <c r="K1174" s="2">
        <v>189</v>
      </c>
      <c r="L1174" s="2">
        <v>0.06</v>
      </c>
    </row>
    <row r="1175" spans="1:12" x14ac:dyDescent="0.25">
      <c r="A1175" s="2">
        <v>8</v>
      </c>
      <c r="B1175" s="2">
        <v>10412</v>
      </c>
      <c r="C1175" s="2" t="s">
        <v>586</v>
      </c>
      <c r="D1175" s="2">
        <v>56</v>
      </c>
      <c r="E1175" s="2">
        <v>120.28</v>
      </c>
      <c r="F1175" s="2">
        <v>74.86</v>
      </c>
      <c r="G1175" s="2">
        <v>122.73</v>
      </c>
      <c r="H1175" s="2">
        <v>4192.16</v>
      </c>
      <c r="I1175" s="2">
        <v>6735.68</v>
      </c>
      <c r="J1175" s="2">
        <v>6872.88</v>
      </c>
      <c r="K1175" s="2">
        <v>137.19999999999999</v>
      </c>
      <c r="L1175" s="2">
        <v>0.02</v>
      </c>
    </row>
    <row r="1176" spans="1:12" x14ac:dyDescent="0.25">
      <c r="A1176" s="2">
        <v>8</v>
      </c>
      <c r="B1176" s="2">
        <v>10414</v>
      </c>
      <c r="C1176" s="2" t="s">
        <v>589</v>
      </c>
      <c r="D1176" s="2">
        <v>40</v>
      </c>
      <c r="E1176" s="2">
        <v>84.41</v>
      </c>
      <c r="F1176" s="2">
        <v>53.63</v>
      </c>
      <c r="G1176" s="2">
        <v>99.31</v>
      </c>
      <c r="H1176" s="2">
        <v>2145.1999999999998</v>
      </c>
      <c r="I1176" s="2">
        <v>3376.4</v>
      </c>
      <c r="J1176" s="2">
        <v>3972.4</v>
      </c>
      <c r="K1176" s="2">
        <v>596</v>
      </c>
      <c r="L1176" s="2">
        <v>0.15</v>
      </c>
    </row>
    <row r="1177" spans="1:12" x14ac:dyDescent="0.25">
      <c r="A1177" s="2">
        <v>8</v>
      </c>
      <c r="B1177" s="2">
        <v>10416</v>
      </c>
      <c r="C1177" s="2" t="s">
        <v>605</v>
      </c>
      <c r="D1177" s="2">
        <v>37</v>
      </c>
      <c r="E1177" s="2">
        <v>39.71</v>
      </c>
      <c r="F1177" s="2">
        <v>27.06</v>
      </c>
      <c r="G1177" s="2">
        <v>43.64</v>
      </c>
      <c r="H1177" s="2">
        <v>1001.22</v>
      </c>
      <c r="I1177" s="2">
        <v>1469.27</v>
      </c>
      <c r="J1177" s="2">
        <v>1614.68</v>
      </c>
      <c r="K1177" s="2">
        <v>145.41</v>
      </c>
      <c r="L1177" s="2">
        <v>0.09</v>
      </c>
    </row>
    <row r="1178" spans="1:12" x14ac:dyDescent="0.25">
      <c r="A1178" s="2">
        <v>8</v>
      </c>
      <c r="B1178" s="2">
        <v>10418</v>
      </c>
      <c r="C1178" s="2" t="s">
        <v>672</v>
      </c>
      <c r="D1178" s="2">
        <v>52</v>
      </c>
      <c r="E1178" s="2">
        <v>64.41</v>
      </c>
      <c r="F1178" s="2">
        <v>47.1</v>
      </c>
      <c r="G1178" s="2">
        <v>69.260000000000005</v>
      </c>
      <c r="H1178" s="2">
        <v>2449.1999999999998</v>
      </c>
      <c r="I1178" s="2">
        <v>3349.32</v>
      </c>
      <c r="J1178" s="2">
        <v>3601.52</v>
      </c>
      <c r="K1178" s="2">
        <v>252.2</v>
      </c>
      <c r="L1178" s="2">
        <v>7.0000000000000007E-2</v>
      </c>
    </row>
    <row r="1179" spans="1:12" x14ac:dyDescent="0.25">
      <c r="A1179" s="2">
        <v>8</v>
      </c>
      <c r="B1179" s="2">
        <v>10419</v>
      </c>
      <c r="C1179" s="2" t="s">
        <v>625</v>
      </c>
      <c r="D1179" s="2">
        <v>70</v>
      </c>
      <c r="E1179" s="2">
        <v>112.34</v>
      </c>
      <c r="F1179" s="2">
        <v>98.3</v>
      </c>
      <c r="G1179" s="2">
        <v>140.43</v>
      </c>
      <c r="H1179" s="2">
        <v>6881</v>
      </c>
      <c r="I1179" s="2">
        <v>7863.8</v>
      </c>
      <c r="J1179" s="2">
        <v>9830.1</v>
      </c>
      <c r="K1179" s="2">
        <v>1966.3</v>
      </c>
      <c r="L1179" s="2">
        <v>0.2</v>
      </c>
    </row>
    <row r="1180" spans="1:12" x14ac:dyDescent="0.25">
      <c r="A1180" s="2">
        <v>8</v>
      </c>
      <c r="B1180" s="2">
        <v>10420</v>
      </c>
      <c r="C1180" s="2" t="s">
        <v>636</v>
      </c>
      <c r="D1180" s="2">
        <v>55</v>
      </c>
      <c r="E1180" s="2">
        <v>115.09</v>
      </c>
      <c r="F1180" s="2">
        <v>72.819999999999993</v>
      </c>
      <c r="G1180" s="2">
        <v>117.44</v>
      </c>
      <c r="H1180" s="2">
        <v>4005.1</v>
      </c>
      <c r="I1180" s="2">
        <v>6329.95</v>
      </c>
      <c r="J1180" s="2">
        <v>6459.2</v>
      </c>
      <c r="K1180" s="2">
        <v>129.25</v>
      </c>
      <c r="L1180" s="2">
        <v>0.02</v>
      </c>
    </row>
    <row r="1181" spans="1:12" x14ac:dyDescent="0.25">
      <c r="A1181" s="2">
        <v>8</v>
      </c>
      <c r="B1181" s="2">
        <v>10425</v>
      </c>
      <c r="C1181" s="2" t="s">
        <v>592</v>
      </c>
      <c r="D1181" s="2">
        <v>28</v>
      </c>
      <c r="E1181" s="2">
        <v>140.55000000000001</v>
      </c>
      <c r="F1181" s="2">
        <v>77.900000000000006</v>
      </c>
      <c r="G1181" s="2">
        <v>169.34</v>
      </c>
      <c r="H1181" s="2">
        <v>2181.1999999999998</v>
      </c>
      <c r="I1181" s="2">
        <v>3935.4</v>
      </c>
      <c r="J1181" s="2">
        <v>4741.5200000000004</v>
      </c>
      <c r="K1181" s="2">
        <v>806.12</v>
      </c>
      <c r="L1181" s="2">
        <v>0.17</v>
      </c>
    </row>
    <row r="1182" spans="1:12" x14ac:dyDescent="0.25">
      <c r="A1182" s="2">
        <v>7</v>
      </c>
      <c r="B1182" s="2">
        <v>10110</v>
      </c>
      <c r="C1182" s="2" t="s">
        <v>680</v>
      </c>
      <c r="D1182" s="2">
        <v>42</v>
      </c>
      <c r="E1182" s="2">
        <v>153</v>
      </c>
      <c r="F1182" s="2">
        <v>86.7</v>
      </c>
      <c r="G1182" s="2">
        <v>170</v>
      </c>
      <c r="H1182" s="2">
        <v>3641.4</v>
      </c>
      <c r="I1182" s="2">
        <v>6426</v>
      </c>
      <c r="J1182" s="2">
        <v>7140</v>
      </c>
      <c r="K1182" s="2">
        <v>714</v>
      </c>
      <c r="L1182" s="2">
        <v>0.1</v>
      </c>
    </row>
    <row r="1183" spans="1:12" x14ac:dyDescent="0.25">
      <c r="A1183" s="2">
        <v>7</v>
      </c>
      <c r="B1183" s="2">
        <v>10108</v>
      </c>
      <c r="C1183" s="2" t="s">
        <v>632</v>
      </c>
      <c r="D1183" s="2">
        <v>39</v>
      </c>
      <c r="E1183" s="2">
        <v>75.81</v>
      </c>
      <c r="F1183" s="2">
        <v>31.92</v>
      </c>
      <c r="G1183" s="2">
        <v>79.8</v>
      </c>
      <c r="H1183" s="2">
        <v>1244.8800000000001</v>
      </c>
      <c r="I1183" s="2">
        <v>2956.59</v>
      </c>
      <c r="J1183" s="2">
        <v>3112.2</v>
      </c>
      <c r="K1183" s="2">
        <v>155.61000000000001</v>
      </c>
      <c r="L1183" s="2">
        <v>0.05</v>
      </c>
    </row>
    <row r="1184" spans="1:12" x14ac:dyDescent="0.25">
      <c r="A1184" s="2">
        <v>7</v>
      </c>
      <c r="B1184" s="2">
        <v>10103</v>
      </c>
      <c r="C1184" s="2" t="s">
        <v>693</v>
      </c>
      <c r="D1184" s="2">
        <v>45</v>
      </c>
      <c r="E1184" s="2">
        <v>63.35</v>
      </c>
      <c r="F1184" s="2">
        <v>33.61</v>
      </c>
      <c r="G1184" s="2">
        <v>64.64</v>
      </c>
      <c r="H1184" s="2">
        <v>1512.45</v>
      </c>
      <c r="I1184" s="2">
        <v>2850.75</v>
      </c>
      <c r="J1184" s="2">
        <v>2908.8</v>
      </c>
      <c r="K1184" s="2">
        <v>58.05</v>
      </c>
      <c r="L1184" s="2">
        <v>0.02</v>
      </c>
    </row>
    <row r="1185" spans="1:12" x14ac:dyDescent="0.25">
      <c r="A1185" s="2">
        <v>7</v>
      </c>
      <c r="B1185" s="2">
        <v>10104</v>
      </c>
      <c r="C1185" s="2" t="s">
        <v>657</v>
      </c>
      <c r="D1185" s="2">
        <v>33</v>
      </c>
      <c r="E1185" s="2">
        <v>114.59</v>
      </c>
      <c r="F1185" s="2">
        <v>68.290000000000006</v>
      </c>
      <c r="G1185" s="2">
        <v>115.75</v>
      </c>
      <c r="H1185" s="2">
        <v>2253.5700000000002</v>
      </c>
      <c r="I1185" s="2">
        <v>3781.47</v>
      </c>
      <c r="J1185" s="2">
        <v>3819.75</v>
      </c>
      <c r="K1185" s="2">
        <v>38.28</v>
      </c>
      <c r="L1185" s="2">
        <v>0.01</v>
      </c>
    </row>
    <row r="1186" spans="1:12" x14ac:dyDescent="0.25">
      <c r="A1186" s="2">
        <v>7</v>
      </c>
      <c r="B1186" s="2">
        <v>10107</v>
      </c>
      <c r="C1186" s="2" t="s">
        <v>684</v>
      </c>
      <c r="D1186" s="2">
        <v>38</v>
      </c>
      <c r="E1186" s="2">
        <v>73.12</v>
      </c>
      <c r="F1186" s="2">
        <v>37.32</v>
      </c>
      <c r="G1186" s="2">
        <v>76.17</v>
      </c>
      <c r="H1186" s="2">
        <v>1418.16</v>
      </c>
      <c r="I1186" s="2">
        <v>2778.56</v>
      </c>
      <c r="J1186" s="2">
        <v>2894.46</v>
      </c>
      <c r="K1186" s="2">
        <v>115.9</v>
      </c>
      <c r="L1186" s="2">
        <v>0.04</v>
      </c>
    </row>
    <row r="1187" spans="1:12" x14ac:dyDescent="0.25">
      <c r="A1187" s="2">
        <v>7</v>
      </c>
      <c r="B1187" s="2">
        <v>10114</v>
      </c>
      <c r="C1187" s="2" t="s">
        <v>656</v>
      </c>
      <c r="D1187" s="2">
        <v>32</v>
      </c>
      <c r="E1187" s="2">
        <v>88.61</v>
      </c>
      <c r="F1187" s="2">
        <v>53.93</v>
      </c>
      <c r="G1187" s="2">
        <v>96.31</v>
      </c>
      <c r="H1187" s="2">
        <v>1725.76</v>
      </c>
      <c r="I1187" s="2">
        <v>2835.52</v>
      </c>
      <c r="J1187" s="2">
        <v>3081.92</v>
      </c>
      <c r="K1187" s="2">
        <v>246.4</v>
      </c>
      <c r="L1187" s="2">
        <v>0.08</v>
      </c>
    </row>
    <row r="1188" spans="1:12" x14ac:dyDescent="0.25">
      <c r="A1188" s="2">
        <v>7</v>
      </c>
      <c r="B1188" s="2">
        <v>10117</v>
      </c>
      <c r="C1188" s="2" t="s">
        <v>660</v>
      </c>
      <c r="D1188" s="2">
        <v>21</v>
      </c>
      <c r="E1188" s="2">
        <v>81.680000000000007</v>
      </c>
      <c r="F1188" s="2">
        <v>67.56</v>
      </c>
      <c r="G1188" s="2">
        <v>100.84</v>
      </c>
      <c r="H1188" s="2">
        <v>1418.76</v>
      </c>
      <c r="I1188" s="2">
        <v>1715.28</v>
      </c>
      <c r="J1188" s="2">
        <v>2117.64</v>
      </c>
      <c r="K1188" s="2">
        <v>402.36</v>
      </c>
      <c r="L1188" s="2">
        <v>0.19</v>
      </c>
    </row>
    <row r="1189" spans="1:12" x14ac:dyDescent="0.25">
      <c r="A1189" s="2">
        <v>7</v>
      </c>
      <c r="B1189" s="2">
        <v>10119</v>
      </c>
      <c r="C1189" s="2" t="s">
        <v>631</v>
      </c>
      <c r="D1189" s="2">
        <v>29</v>
      </c>
      <c r="E1189" s="2">
        <v>74.23</v>
      </c>
      <c r="F1189" s="2">
        <v>39.83</v>
      </c>
      <c r="G1189" s="2">
        <v>90.52</v>
      </c>
      <c r="H1189" s="2">
        <v>1155.07</v>
      </c>
      <c r="I1189" s="2">
        <v>2152.67</v>
      </c>
      <c r="J1189" s="2">
        <v>2625.08</v>
      </c>
      <c r="K1189" s="2">
        <v>472.41</v>
      </c>
      <c r="L1189" s="2">
        <v>0.18</v>
      </c>
    </row>
    <row r="1190" spans="1:12" x14ac:dyDescent="0.25">
      <c r="A1190" s="2">
        <v>7</v>
      </c>
      <c r="B1190" s="2">
        <v>10120</v>
      </c>
      <c r="C1190" s="2" t="s">
        <v>690</v>
      </c>
      <c r="D1190" s="2">
        <v>24</v>
      </c>
      <c r="E1190" s="2">
        <v>106.79</v>
      </c>
      <c r="F1190" s="2">
        <v>59.33</v>
      </c>
      <c r="G1190" s="2">
        <v>118.65</v>
      </c>
      <c r="H1190" s="2">
        <v>1423.92</v>
      </c>
      <c r="I1190" s="2">
        <v>2562.96</v>
      </c>
      <c r="J1190" s="2">
        <v>2847.6</v>
      </c>
      <c r="K1190" s="2">
        <v>284.64</v>
      </c>
      <c r="L1190" s="2">
        <v>0.1</v>
      </c>
    </row>
    <row r="1191" spans="1:12" x14ac:dyDescent="0.25">
      <c r="A1191" s="2">
        <v>7</v>
      </c>
      <c r="B1191" s="2">
        <v>10122</v>
      </c>
      <c r="C1191" s="2" t="s">
        <v>624</v>
      </c>
      <c r="D1191" s="2">
        <v>20</v>
      </c>
      <c r="E1191" s="2">
        <v>104.8</v>
      </c>
      <c r="F1191" s="2">
        <v>58.73</v>
      </c>
      <c r="G1191" s="2">
        <v>115.16</v>
      </c>
      <c r="H1191" s="2">
        <v>1174.5999999999999</v>
      </c>
      <c r="I1191" s="2">
        <v>2096</v>
      </c>
      <c r="J1191" s="2">
        <v>2303.1999999999998</v>
      </c>
      <c r="K1191" s="2">
        <v>207.2</v>
      </c>
      <c r="L1191" s="2">
        <v>0.09</v>
      </c>
    </row>
    <row r="1192" spans="1:12" x14ac:dyDescent="0.25">
      <c r="A1192" s="2">
        <v>7</v>
      </c>
      <c r="B1192" s="2">
        <v>10124</v>
      </c>
      <c r="C1192" s="2" t="s">
        <v>618</v>
      </c>
      <c r="D1192" s="2">
        <v>36</v>
      </c>
      <c r="E1192" s="2">
        <v>75.459999999999994</v>
      </c>
      <c r="F1192" s="2">
        <v>43.26</v>
      </c>
      <c r="G1192" s="2">
        <v>92.03</v>
      </c>
      <c r="H1192" s="2">
        <v>1557.36</v>
      </c>
      <c r="I1192" s="2">
        <v>2716.56</v>
      </c>
      <c r="J1192" s="2">
        <v>3313.08</v>
      </c>
      <c r="K1192" s="2">
        <v>596.52</v>
      </c>
      <c r="L1192" s="2">
        <v>0.18</v>
      </c>
    </row>
    <row r="1193" spans="1:12" x14ac:dyDescent="0.25">
      <c r="A1193" s="2">
        <v>7</v>
      </c>
      <c r="B1193" s="2">
        <v>10126</v>
      </c>
      <c r="C1193" s="2" t="s">
        <v>693</v>
      </c>
      <c r="D1193" s="2">
        <v>26</v>
      </c>
      <c r="E1193" s="2">
        <v>62.05</v>
      </c>
      <c r="F1193" s="2">
        <v>33.61</v>
      </c>
      <c r="G1193" s="2">
        <v>64.64</v>
      </c>
      <c r="H1193" s="2">
        <v>873.86</v>
      </c>
      <c r="I1193" s="2">
        <v>1613.3</v>
      </c>
      <c r="J1193" s="2">
        <v>1680.64</v>
      </c>
      <c r="K1193" s="2">
        <v>67.34</v>
      </c>
      <c r="L1193" s="2">
        <v>0.04</v>
      </c>
    </row>
    <row r="1194" spans="1:12" x14ac:dyDescent="0.25">
      <c r="A1194" s="2">
        <v>7</v>
      </c>
      <c r="B1194" s="2">
        <v>10127</v>
      </c>
      <c r="C1194" s="2" t="s">
        <v>653</v>
      </c>
      <c r="D1194" s="2">
        <v>20</v>
      </c>
      <c r="E1194" s="2">
        <v>107.63</v>
      </c>
      <c r="F1194" s="2">
        <v>69.78</v>
      </c>
      <c r="G1194" s="2">
        <v>118.28</v>
      </c>
      <c r="H1194" s="2">
        <v>1395.6</v>
      </c>
      <c r="I1194" s="2">
        <v>2152.6</v>
      </c>
      <c r="J1194" s="2">
        <v>2365.6</v>
      </c>
      <c r="K1194" s="2">
        <v>213</v>
      </c>
      <c r="L1194" s="2">
        <v>0.09</v>
      </c>
    </row>
    <row r="1195" spans="1:12" x14ac:dyDescent="0.25">
      <c r="A1195" s="2">
        <v>7</v>
      </c>
      <c r="B1195" s="2">
        <v>10129</v>
      </c>
      <c r="C1195" s="2" t="s">
        <v>589</v>
      </c>
      <c r="D1195" s="2">
        <v>30</v>
      </c>
      <c r="E1195" s="2">
        <v>94.34</v>
      </c>
      <c r="F1195" s="2">
        <v>53.63</v>
      </c>
      <c r="G1195" s="2">
        <v>99.31</v>
      </c>
      <c r="H1195" s="2">
        <v>1608.9</v>
      </c>
      <c r="I1195" s="2">
        <v>2830.2</v>
      </c>
      <c r="J1195" s="2">
        <v>2979.3</v>
      </c>
      <c r="K1195" s="2">
        <v>149.1</v>
      </c>
      <c r="L1195" s="2">
        <v>0.05</v>
      </c>
    </row>
    <row r="1196" spans="1:12" x14ac:dyDescent="0.25">
      <c r="A1196" s="2">
        <v>7</v>
      </c>
      <c r="B1196" s="2">
        <v>10131</v>
      </c>
      <c r="C1196" s="2" t="s">
        <v>602</v>
      </c>
      <c r="D1196" s="2">
        <v>21</v>
      </c>
      <c r="E1196" s="2">
        <v>40.22</v>
      </c>
      <c r="F1196" s="2">
        <v>32.770000000000003</v>
      </c>
      <c r="G1196" s="2">
        <v>49.66</v>
      </c>
      <c r="H1196" s="2">
        <v>688.17</v>
      </c>
      <c r="I1196" s="2">
        <v>844.62</v>
      </c>
      <c r="J1196" s="2">
        <v>1042.8599999999999</v>
      </c>
      <c r="K1196" s="2">
        <v>198.24</v>
      </c>
      <c r="L1196" s="2">
        <v>0.19</v>
      </c>
    </row>
    <row r="1197" spans="1:12" x14ac:dyDescent="0.25">
      <c r="A1197" s="2">
        <v>7</v>
      </c>
      <c r="B1197" s="2">
        <v>10133</v>
      </c>
      <c r="C1197" s="2" t="s">
        <v>605</v>
      </c>
      <c r="D1197" s="2">
        <v>27</v>
      </c>
      <c r="E1197" s="2">
        <v>37.090000000000003</v>
      </c>
      <c r="F1197" s="2">
        <v>27.06</v>
      </c>
      <c r="G1197" s="2">
        <v>43.64</v>
      </c>
      <c r="H1197" s="2">
        <v>730.62</v>
      </c>
      <c r="I1197" s="2">
        <v>1001.43</v>
      </c>
      <c r="J1197" s="2">
        <v>1178.28</v>
      </c>
      <c r="K1197" s="2">
        <v>176.85</v>
      </c>
      <c r="L1197" s="2">
        <v>0.15</v>
      </c>
    </row>
    <row r="1198" spans="1:12" x14ac:dyDescent="0.25">
      <c r="A1198" s="2">
        <v>7</v>
      </c>
      <c r="B1198" s="2">
        <v>10134</v>
      </c>
      <c r="C1198" s="2" t="s">
        <v>684</v>
      </c>
      <c r="D1198" s="2">
        <v>43</v>
      </c>
      <c r="E1198" s="2">
        <v>75.41</v>
      </c>
      <c r="F1198" s="2">
        <v>37.32</v>
      </c>
      <c r="G1198" s="2">
        <v>76.17</v>
      </c>
      <c r="H1198" s="2">
        <v>1604.76</v>
      </c>
      <c r="I1198" s="2">
        <v>3242.63</v>
      </c>
      <c r="J1198" s="2">
        <v>3275.31</v>
      </c>
      <c r="K1198" s="2">
        <v>32.68</v>
      </c>
      <c r="L1198" s="2">
        <v>0.01</v>
      </c>
    </row>
    <row r="1199" spans="1:12" x14ac:dyDescent="0.25">
      <c r="A1199" s="2">
        <v>7</v>
      </c>
      <c r="B1199" s="2">
        <v>10135</v>
      </c>
      <c r="C1199" s="2" t="s">
        <v>685</v>
      </c>
      <c r="D1199" s="2">
        <v>42</v>
      </c>
      <c r="E1199" s="2">
        <v>173.17</v>
      </c>
      <c r="F1199" s="2">
        <v>95.34</v>
      </c>
      <c r="G1199" s="2">
        <v>194.57</v>
      </c>
      <c r="H1199" s="2">
        <v>4004.28</v>
      </c>
      <c r="I1199" s="2">
        <v>7273.14</v>
      </c>
      <c r="J1199" s="2">
        <v>8171.94</v>
      </c>
      <c r="K1199" s="2">
        <v>898.8</v>
      </c>
      <c r="L1199" s="2">
        <v>0.11</v>
      </c>
    </row>
    <row r="1200" spans="1:12" x14ac:dyDescent="0.25">
      <c r="A1200" s="2">
        <v>7</v>
      </c>
      <c r="B1200" s="2">
        <v>10138</v>
      </c>
      <c r="C1200" s="2" t="s">
        <v>618</v>
      </c>
      <c r="D1200" s="2">
        <v>47</v>
      </c>
      <c r="E1200" s="2">
        <v>79.150000000000006</v>
      </c>
      <c r="F1200" s="2">
        <v>43.26</v>
      </c>
      <c r="G1200" s="2">
        <v>92.03</v>
      </c>
      <c r="H1200" s="2">
        <v>2033.22</v>
      </c>
      <c r="I1200" s="2">
        <v>3720.05</v>
      </c>
      <c r="J1200" s="2">
        <v>4325.41</v>
      </c>
      <c r="K1200" s="2">
        <v>605.36</v>
      </c>
      <c r="L1200" s="2">
        <v>0.14000000000000001</v>
      </c>
    </row>
    <row r="1201" spans="1:12" x14ac:dyDescent="0.25">
      <c r="A1201" s="2">
        <v>7</v>
      </c>
      <c r="B1201" s="2">
        <v>10139</v>
      </c>
      <c r="C1201" s="2" t="s">
        <v>655</v>
      </c>
      <c r="D1201" s="2">
        <v>31</v>
      </c>
      <c r="E1201" s="2">
        <v>89.38</v>
      </c>
      <c r="F1201" s="2">
        <v>60.62</v>
      </c>
      <c r="G1201" s="2">
        <v>102.74</v>
      </c>
      <c r="H1201" s="2">
        <v>1879.22</v>
      </c>
      <c r="I1201" s="2">
        <v>2770.78</v>
      </c>
      <c r="J1201" s="2">
        <v>3184.94</v>
      </c>
      <c r="K1201" s="2">
        <v>414.16</v>
      </c>
      <c r="L1201" s="2">
        <v>0.13</v>
      </c>
    </row>
    <row r="1202" spans="1:12" x14ac:dyDescent="0.25">
      <c r="A1202" s="2">
        <v>7</v>
      </c>
      <c r="B1202" s="2">
        <v>10140</v>
      </c>
      <c r="C1202" s="2" t="s">
        <v>693</v>
      </c>
      <c r="D1202" s="2">
        <v>28</v>
      </c>
      <c r="E1202" s="2">
        <v>62.05</v>
      </c>
      <c r="F1202" s="2">
        <v>33.61</v>
      </c>
      <c r="G1202" s="2">
        <v>64.64</v>
      </c>
      <c r="H1202" s="2">
        <v>941.08</v>
      </c>
      <c r="I1202" s="2">
        <v>1737.4</v>
      </c>
      <c r="J1202" s="2">
        <v>1809.92</v>
      </c>
      <c r="K1202" s="2">
        <v>72.52</v>
      </c>
      <c r="L1202" s="2">
        <v>0.04</v>
      </c>
    </row>
    <row r="1203" spans="1:12" x14ac:dyDescent="0.25">
      <c r="A1203" s="2">
        <v>7</v>
      </c>
      <c r="B1203" s="2">
        <v>10141</v>
      </c>
      <c r="C1203" s="2" t="s">
        <v>650</v>
      </c>
      <c r="D1203" s="2">
        <v>24</v>
      </c>
      <c r="E1203" s="2">
        <v>53.03</v>
      </c>
      <c r="F1203" s="2">
        <v>25.98</v>
      </c>
      <c r="G1203" s="2">
        <v>54.11</v>
      </c>
      <c r="H1203" s="2">
        <v>623.52</v>
      </c>
      <c r="I1203" s="2">
        <v>1272.72</v>
      </c>
      <c r="J1203" s="2">
        <v>1298.6400000000001</v>
      </c>
      <c r="K1203" s="2">
        <v>25.92</v>
      </c>
      <c r="L1203" s="2">
        <v>0.02</v>
      </c>
    </row>
    <row r="1204" spans="1:12" x14ac:dyDescent="0.25">
      <c r="A1204" s="2">
        <v>7</v>
      </c>
      <c r="B1204" s="2">
        <v>10142</v>
      </c>
      <c r="C1204" s="2" t="s">
        <v>615</v>
      </c>
      <c r="D1204" s="2">
        <v>24</v>
      </c>
      <c r="E1204" s="2">
        <v>79.87</v>
      </c>
      <c r="F1204" s="2">
        <v>52.66</v>
      </c>
      <c r="G1204" s="2">
        <v>87.77</v>
      </c>
      <c r="H1204" s="2">
        <v>1263.8399999999999</v>
      </c>
      <c r="I1204" s="2">
        <v>1916.88</v>
      </c>
      <c r="J1204" s="2">
        <v>2106.48</v>
      </c>
      <c r="K1204" s="2">
        <v>189.6</v>
      </c>
      <c r="L1204" s="2">
        <v>0.09</v>
      </c>
    </row>
    <row r="1205" spans="1:12" x14ac:dyDescent="0.25">
      <c r="A1205" s="2">
        <v>7</v>
      </c>
      <c r="B1205" s="2">
        <v>10143</v>
      </c>
      <c r="C1205" s="2" t="s">
        <v>642</v>
      </c>
      <c r="D1205" s="2">
        <v>32</v>
      </c>
      <c r="E1205" s="2">
        <v>126.15</v>
      </c>
      <c r="F1205" s="2">
        <v>77.27</v>
      </c>
      <c r="G1205" s="2">
        <v>157.69</v>
      </c>
      <c r="H1205" s="2">
        <v>2472.64</v>
      </c>
      <c r="I1205" s="2">
        <v>4036.8</v>
      </c>
      <c r="J1205" s="2">
        <v>5046.08</v>
      </c>
      <c r="K1205" s="2">
        <v>1009.28</v>
      </c>
      <c r="L1205" s="2">
        <v>0.2</v>
      </c>
    </row>
    <row r="1206" spans="1:12" x14ac:dyDescent="0.25">
      <c r="A1206" s="2">
        <v>7</v>
      </c>
      <c r="B1206" s="2">
        <v>10145</v>
      </c>
      <c r="C1206" s="2" t="s">
        <v>665</v>
      </c>
      <c r="D1206" s="2">
        <v>43</v>
      </c>
      <c r="E1206" s="2">
        <v>103.68</v>
      </c>
      <c r="F1206" s="2">
        <v>60.86</v>
      </c>
      <c r="G1206" s="2">
        <v>112.7</v>
      </c>
      <c r="H1206" s="2">
        <v>2616.98</v>
      </c>
      <c r="I1206" s="2">
        <v>4458.24</v>
      </c>
      <c r="J1206" s="2">
        <v>4846.1000000000004</v>
      </c>
      <c r="K1206" s="2">
        <v>387.86</v>
      </c>
      <c r="L1206" s="2">
        <v>0.08</v>
      </c>
    </row>
    <row r="1207" spans="1:12" x14ac:dyDescent="0.25">
      <c r="A1207" s="2">
        <v>7</v>
      </c>
      <c r="B1207" s="2">
        <v>10147</v>
      </c>
      <c r="C1207" s="2" t="s">
        <v>685</v>
      </c>
      <c r="D1207" s="2">
        <v>48</v>
      </c>
      <c r="E1207" s="2">
        <v>161.49</v>
      </c>
      <c r="F1207" s="2">
        <v>95.34</v>
      </c>
      <c r="G1207" s="2">
        <v>194.57</v>
      </c>
      <c r="H1207" s="2">
        <v>4576.32</v>
      </c>
      <c r="I1207" s="2">
        <v>7751.52</v>
      </c>
      <c r="J1207" s="2">
        <v>9339.36</v>
      </c>
      <c r="K1207" s="2">
        <v>1587.84</v>
      </c>
      <c r="L1207" s="2">
        <v>0.17</v>
      </c>
    </row>
    <row r="1208" spans="1:12" x14ac:dyDescent="0.25">
      <c r="A1208" s="2">
        <v>7</v>
      </c>
      <c r="B1208" s="2">
        <v>10148</v>
      </c>
      <c r="C1208" s="2" t="s">
        <v>637</v>
      </c>
      <c r="D1208" s="2">
        <v>27</v>
      </c>
      <c r="E1208" s="2">
        <v>96.37</v>
      </c>
      <c r="F1208" s="2">
        <v>62.11</v>
      </c>
      <c r="G1208" s="2">
        <v>107.08</v>
      </c>
      <c r="H1208" s="2">
        <v>1676.97</v>
      </c>
      <c r="I1208" s="2">
        <v>2601.9899999999998</v>
      </c>
      <c r="J1208" s="2">
        <v>2891.16</v>
      </c>
      <c r="K1208" s="2">
        <v>289.17</v>
      </c>
      <c r="L1208" s="2">
        <v>0.1</v>
      </c>
    </row>
    <row r="1209" spans="1:12" x14ac:dyDescent="0.25">
      <c r="A1209" s="2">
        <v>7</v>
      </c>
      <c r="B1209" s="2">
        <v>10149</v>
      </c>
      <c r="C1209" s="2" t="s">
        <v>600</v>
      </c>
      <c r="D1209" s="2">
        <v>36</v>
      </c>
      <c r="E1209" s="2">
        <v>31.2</v>
      </c>
      <c r="F1209" s="2">
        <v>22.57</v>
      </c>
      <c r="G1209" s="2">
        <v>33.19</v>
      </c>
      <c r="H1209" s="2">
        <v>812.52</v>
      </c>
      <c r="I1209" s="2">
        <v>1123.2</v>
      </c>
      <c r="J1209" s="2">
        <v>1194.8399999999999</v>
      </c>
      <c r="K1209" s="2">
        <v>71.64</v>
      </c>
      <c r="L1209" s="2">
        <v>0.06</v>
      </c>
    </row>
    <row r="1210" spans="1:12" x14ac:dyDescent="0.25">
      <c r="A1210" s="2">
        <v>7</v>
      </c>
      <c r="B1210" s="2">
        <v>10150</v>
      </c>
      <c r="C1210" s="2" t="s">
        <v>596</v>
      </c>
      <c r="D1210" s="2">
        <v>34</v>
      </c>
      <c r="E1210" s="2">
        <v>95.67</v>
      </c>
      <c r="F1210" s="2">
        <v>58.33</v>
      </c>
      <c r="G1210" s="2">
        <v>116.67</v>
      </c>
      <c r="H1210" s="2">
        <v>1983.22</v>
      </c>
      <c r="I1210" s="2">
        <v>3252.78</v>
      </c>
      <c r="J1210" s="2">
        <v>3966.78</v>
      </c>
      <c r="K1210" s="2">
        <v>714</v>
      </c>
      <c r="L1210" s="2">
        <v>0.18</v>
      </c>
    </row>
    <row r="1211" spans="1:12" x14ac:dyDescent="0.25">
      <c r="A1211" s="2">
        <v>7</v>
      </c>
      <c r="B1211" s="2">
        <v>10151</v>
      </c>
      <c r="C1211" s="2" t="s">
        <v>592</v>
      </c>
      <c r="D1211" s="2">
        <v>21</v>
      </c>
      <c r="E1211" s="2">
        <v>167.65</v>
      </c>
      <c r="F1211" s="2">
        <v>77.900000000000006</v>
      </c>
      <c r="G1211" s="2">
        <v>169.34</v>
      </c>
      <c r="H1211" s="2">
        <v>1635.9</v>
      </c>
      <c r="I1211" s="2">
        <v>3520.65</v>
      </c>
      <c r="J1211" s="2">
        <v>3556.14</v>
      </c>
      <c r="K1211" s="2">
        <v>35.49</v>
      </c>
      <c r="L1211" s="2">
        <v>0.01</v>
      </c>
    </row>
    <row r="1212" spans="1:12" x14ac:dyDescent="0.25">
      <c r="A1212" s="2">
        <v>7</v>
      </c>
      <c r="B1212" s="2">
        <v>10153</v>
      </c>
      <c r="C1212" s="2" t="s">
        <v>587</v>
      </c>
      <c r="D1212" s="2">
        <v>31</v>
      </c>
      <c r="E1212" s="2">
        <v>125.66</v>
      </c>
      <c r="F1212" s="2">
        <v>68.3</v>
      </c>
      <c r="G1212" s="2">
        <v>136.59</v>
      </c>
      <c r="H1212" s="2">
        <v>2117.3000000000002</v>
      </c>
      <c r="I1212" s="2">
        <v>3895.46</v>
      </c>
      <c r="J1212" s="2">
        <v>4234.29</v>
      </c>
      <c r="K1212" s="2">
        <v>338.83</v>
      </c>
      <c r="L1212" s="2">
        <v>0.08</v>
      </c>
    </row>
    <row r="1213" spans="1:12" x14ac:dyDescent="0.25">
      <c r="A1213" s="2">
        <v>7</v>
      </c>
      <c r="B1213" s="2">
        <v>10155</v>
      </c>
      <c r="C1213" s="2" t="s">
        <v>612</v>
      </c>
      <c r="D1213" s="2">
        <v>34</v>
      </c>
      <c r="E1213" s="2">
        <v>56.55</v>
      </c>
      <c r="F1213" s="2">
        <v>26.3</v>
      </c>
      <c r="G1213" s="2">
        <v>65.75</v>
      </c>
      <c r="H1213" s="2">
        <v>894.2</v>
      </c>
      <c r="I1213" s="2">
        <v>1922.7</v>
      </c>
      <c r="J1213" s="2">
        <v>2235.5</v>
      </c>
      <c r="K1213" s="2">
        <v>312.8</v>
      </c>
      <c r="L1213" s="2">
        <v>0.14000000000000001</v>
      </c>
    </row>
    <row r="1214" spans="1:12" x14ac:dyDescent="0.25">
      <c r="A1214" s="2">
        <v>7</v>
      </c>
      <c r="B1214" s="2">
        <v>10159</v>
      </c>
      <c r="C1214" s="2" t="s">
        <v>633</v>
      </c>
      <c r="D1214" s="2">
        <v>32</v>
      </c>
      <c r="E1214" s="2">
        <v>142.85</v>
      </c>
      <c r="F1214" s="2">
        <v>69.930000000000007</v>
      </c>
      <c r="G1214" s="2">
        <v>148.80000000000001</v>
      </c>
      <c r="H1214" s="2">
        <v>2237.7600000000002</v>
      </c>
      <c r="I1214" s="2">
        <v>4571.2</v>
      </c>
      <c r="J1214" s="2">
        <v>4761.6000000000004</v>
      </c>
      <c r="K1214" s="2">
        <v>190.4</v>
      </c>
      <c r="L1214" s="2">
        <v>0.04</v>
      </c>
    </row>
    <row r="1215" spans="1:12" x14ac:dyDescent="0.25">
      <c r="A1215" s="2">
        <v>7</v>
      </c>
      <c r="B1215" s="2">
        <v>10161</v>
      </c>
      <c r="C1215" s="2" t="s">
        <v>664</v>
      </c>
      <c r="D1215" s="2">
        <v>23</v>
      </c>
      <c r="E1215" s="2">
        <v>47.29</v>
      </c>
      <c r="F1215" s="2">
        <v>29.18</v>
      </c>
      <c r="G1215" s="2">
        <v>50.31</v>
      </c>
      <c r="H1215" s="2">
        <v>671.14</v>
      </c>
      <c r="I1215" s="2">
        <v>1087.67</v>
      </c>
      <c r="J1215" s="2">
        <v>1157.1300000000001</v>
      </c>
      <c r="K1215" s="2">
        <v>69.459999999999994</v>
      </c>
      <c r="L1215" s="2">
        <v>0.06</v>
      </c>
    </row>
    <row r="1216" spans="1:12" x14ac:dyDescent="0.25">
      <c r="A1216" s="2">
        <v>7</v>
      </c>
      <c r="B1216" s="2">
        <v>10162</v>
      </c>
      <c r="C1216" s="2" t="s">
        <v>669</v>
      </c>
      <c r="D1216" s="2">
        <v>37</v>
      </c>
      <c r="E1216" s="2">
        <v>32.82</v>
      </c>
      <c r="F1216" s="2">
        <v>21.75</v>
      </c>
      <c r="G1216" s="2">
        <v>41.03</v>
      </c>
      <c r="H1216" s="2">
        <v>804.75</v>
      </c>
      <c r="I1216" s="2">
        <v>1214.3399999999999</v>
      </c>
      <c r="J1216" s="2">
        <v>1518.11</v>
      </c>
      <c r="K1216" s="2">
        <v>303.77</v>
      </c>
      <c r="L1216" s="2">
        <v>0.2</v>
      </c>
    </row>
    <row r="1217" spans="1:12" x14ac:dyDescent="0.25">
      <c r="A1217" s="2">
        <v>7</v>
      </c>
      <c r="B1217" s="2">
        <v>10164</v>
      </c>
      <c r="C1217" s="2" t="s">
        <v>688</v>
      </c>
      <c r="D1217" s="2">
        <v>25</v>
      </c>
      <c r="E1217" s="2">
        <v>46.29</v>
      </c>
      <c r="F1217" s="2">
        <v>23.14</v>
      </c>
      <c r="G1217" s="2">
        <v>50.31</v>
      </c>
      <c r="H1217" s="2">
        <v>578.5</v>
      </c>
      <c r="I1217" s="2">
        <v>1157.25</v>
      </c>
      <c r="J1217" s="2">
        <v>1257.75</v>
      </c>
      <c r="K1217" s="2">
        <v>100.5</v>
      </c>
      <c r="L1217" s="2">
        <v>0.08</v>
      </c>
    </row>
    <row r="1218" spans="1:12" x14ac:dyDescent="0.25">
      <c r="A1218" s="2">
        <v>7</v>
      </c>
      <c r="B1218" s="2">
        <v>10165</v>
      </c>
      <c r="C1218" s="2" t="s">
        <v>611</v>
      </c>
      <c r="D1218" s="2">
        <v>44</v>
      </c>
      <c r="E1218" s="2">
        <v>55.3</v>
      </c>
      <c r="F1218" s="2">
        <v>26.72</v>
      </c>
      <c r="G1218" s="2">
        <v>62.14</v>
      </c>
      <c r="H1218" s="2">
        <v>1175.68</v>
      </c>
      <c r="I1218" s="2">
        <v>2433.1999999999998</v>
      </c>
      <c r="J1218" s="2">
        <v>2734.16</v>
      </c>
      <c r="K1218" s="2">
        <v>300.95999999999998</v>
      </c>
      <c r="L1218" s="2">
        <v>0.11</v>
      </c>
    </row>
    <row r="1219" spans="1:12" x14ac:dyDescent="0.25">
      <c r="A1219" s="2">
        <v>7</v>
      </c>
      <c r="B1219" s="2">
        <v>10167</v>
      </c>
      <c r="C1219" s="2" t="s">
        <v>671</v>
      </c>
      <c r="D1219" s="2">
        <v>46</v>
      </c>
      <c r="E1219" s="2">
        <v>69.680000000000007</v>
      </c>
      <c r="F1219" s="2">
        <v>51.61</v>
      </c>
      <c r="G1219" s="2">
        <v>86.02</v>
      </c>
      <c r="H1219" s="2">
        <v>2374.06</v>
      </c>
      <c r="I1219" s="2">
        <v>3205.28</v>
      </c>
      <c r="J1219" s="2">
        <v>3956.92</v>
      </c>
      <c r="K1219" s="2">
        <v>751.64</v>
      </c>
      <c r="L1219" s="2">
        <v>0.19</v>
      </c>
    </row>
    <row r="1220" spans="1:12" x14ac:dyDescent="0.25">
      <c r="A1220" s="2">
        <v>7</v>
      </c>
      <c r="B1220" s="2">
        <v>10168</v>
      </c>
      <c r="C1220" s="2" t="s">
        <v>603</v>
      </c>
      <c r="D1220" s="2">
        <v>28</v>
      </c>
      <c r="E1220" s="2">
        <v>89.9</v>
      </c>
      <c r="F1220" s="2">
        <v>66.92</v>
      </c>
      <c r="G1220" s="2">
        <v>99.89</v>
      </c>
      <c r="H1220" s="2">
        <v>1873.76</v>
      </c>
      <c r="I1220" s="2">
        <v>2517.1999999999998</v>
      </c>
      <c r="J1220" s="2">
        <v>2796.92</v>
      </c>
      <c r="K1220" s="2">
        <v>279.72000000000003</v>
      </c>
      <c r="L1220" s="2">
        <v>0.1</v>
      </c>
    </row>
    <row r="1221" spans="1:12" x14ac:dyDescent="0.25">
      <c r="A1221" s="2">
        <v>7</v>
      </c>
      <c r="B1221" s="2">
        <v>10169</v>
      </c>
      <c r="C1221" s="2" t="s">
        <v>633</v>
      </c>
      <c r="D1221" s="2">
        <v>33</v>
      </c>
      <c r="E1221" s="2">
        <v>120.53</v>
      </c>
      <c r="F1221" s="2">
        <v>69.930000000000007</v>
      </c>
      <c r="G1221" s="2">
        <v>148.80000000000001</v>
      </c>
      <c r="H1221" s="2">
        <v>2307.69</v>
      </c>
      <c r="I1221" s="2">
        <v>3977.49</v>
      </c>
      <c r="J1221" s="2">
        <v>4910.3999999999996</v>
      </c>
      <c r="K1221" s="2">
        <v>932.91</v>
      </c>
      <c r="L1221" s="2">
        <v>0.19</v>
      </c>
    </row>
    <row r="1222" spans="1:12" x14ac:dyDescent="0.25">
      <c r="A1222" s="2">
        <v>7</v>
      </c>
      <c r="B1222" s="2">
        <v>10172</v>
      </c>
      <c r="C1222" s="2" t="s">
        <v>668</v>
      </c>
      <c r="D1222" s="2">
        <v>39</v>
      </c>
      <c r="E1222" s="2">
        <v>117.48</v>
      </c>
      <c r="F1222" s="2">
        <v>56.76</v>
      </c>
      <c r="G1222" s="2">
        <v>132</v>
      </c>
      <c r="H1222" s="2">
        <v>2213.64</v>
      </c>
      <c r="I1222" s="2">
        <v>4581.72</v>
      </c>
      <c r="J1222" s="2">
        <v>5148</v>
      </c>
      <c r="K1222" s="2">
        <v>566.28</v>
      </c>
      <c r="L1222" s="2">
        <v>0.11</v>
      </c>
    </row>
    <row r="1223" spans="1:12" x14ac:dyDescent="0.25">
      <c r="A1223" s="2">
        <v>7</v>
      </c>
      <c r="B1223" s="2">
        <v>10173</v>
      </c>
      <c r="C1223" s="2" t="s">
        <v>689</v>
      </c>
      <c r="D1223" s="2">
        <v>22</v>
      </c>
      <c r="E1223" s="2">
        <v>140.06</v>
      </c>
      <c r="F1223" s="2">
        <v>72.56</v>
      </c>
      <c r="G1223" s="2">
        <v>168.75</v>
      </c>
      <c r="H1223" s="2">
        <v>1596.32</v>
      </c>
      <c r="I1223" s="2">
        <v>3081.32</v>
      </c>
      <c r="J1223" s="2">
        <v>3712.5</v>
      </c>
      <c r="K1223" s="2">
        <v>631.17999999999995</v>
      </c>
      <c r="L1223" s="2">
        <v>0.17</v>
      </c>
    </row>
    <row r="1224" spans="1:12" x14ac:dyDescent="0.25">
      <c r="A1224" s="2">
        <v>7</v>
      </c>
      <c r="B1224" s="2">
        <v>10175</v>
      </c>
      <c r="C1224" s="2" t="s">
        <v>609</v>
      </c>
      <c r="D1224" s="2">
        <v>41</v>
      </c>
      <c r="E1224" s="2">
        <v>59.55</v>
      </c>
      <c r="F1224" s="2">
        <v>24.92</v>
      </c>
      <c r="G1224" s="2">
        <v>60.77</v>
      </c>
      <c r="H1224" s="2">
        <v>1021.72</v>
      </c>
      <c r="I1224" s="2">
        <v>2441.5500000000002</v>
      </c>
      <c r="J1224" s="2">
        <v>2491.5700000000002</v>
      </c>
      <c r="K1224" s="2">
        <v>50.02</v>
      </c>
      <c r="L1224" s="2">
        <v>0.02</v>
      </c>
    </row>
    <row r="1225" spans="1:12" x14ac:dyDescent="0.25">
      <c r="A1225" s="2">
        <v>7</v>
      </c>
      <c r="B1225" s="2">
        <v>10176</v>
      </c>
      <c r="C1225" s="2" t="s">
        <v>653</v>
      </c>
      <c r="D1225" s="2">
        <v>29</v>
      </c>
      <c r="E1225" s="2">
        <v>101.72</v>
      </c>
      <c r="F1225" s="2">
        <v>69.78</v>
      </c>
      <c r="G1225" s="2">
        <v>118.28</v>
      </c>
      <c r="H1225" s="2">
        <v>2023.62</v>
      </c>
      <c r="I1225" s="2">
        <v>2949.88</v>
      </c>
      <c r="J1225" s="2">
        <v>3430.12</v>
      </c>
      <c r="K1225" s="2">
        <v>480.24</v>
      </c>
      <c r="L1225" s="2">
        <v>0.14000000000000001</v>
      </c>
    </row>
    <row r="1226" spans="1:12" x14ac:dyDescent="0.25">
      <c r="A1226" s="2">
        <v>7</v>
      </c>
      <c r="B1226" s="2">
        <v>10177</v>
      </c>
      <c r="C1226" s="2" t="s">
        <v>630</v>
      </c>
      <c r="D1226" s="2">
        <v>50</v>
      </c>
      <c r="E1226" s="2">
        <v>115.52</v>
      </c>
      <c r="F1226" s="2">
        <v>82.34</v>
      </c>
      <c r="G1226" s="2">
        <v>122.89</v>
      </c>
      <c r="H1226" s="2">
        <v>4117</v>
      </c>
      <c r="I1226" s="2">
        <v>5776</v>
      </c>
      <c r="J1226" s="2">
        <v>6144.5</v>
      </c>
      <c r="K1226" s="2">
        <v>368.5</v>
      </c>
      <c r="L1226" s="2">
        <v>0.06</v>
      </c>
    </row>
    <row r="1227" spans="1:12" x14ac:dyDescent="0.25">
      <c r="A1227" s="2">
        <v>7</v>
      </c>
      <c r="B1227" s="2">
        <v>10178</v>
      </c>
      <c r="C1227" s="2" t="s">
        <v>602</v>
      </c>
      <c r="D1227" s="2">
        <v>45</v>
      </c>
      <c r="E1227" s="2">
        <v>41.71</v>
      </c>
      <c r="F1227" s="2">
        <v>32.770000000000003</v>
      </c>
      <c r="G1227" s="2">
        <v>49.66</v>
      </c>
      <c r="H1227" s="2">
        <v>1474.65</v>
      </c>
      <c r="I1227" s="2">
        <v>1876.95</v>
      </c>
      <c r="J1227" s="2">
        <v>2234.6999999999998</v>
      </c>
      <c r="K1227" s="2">
        <v>357.75</v>
      </c>
      <c r="L1227" s="2">
        <v>0.16</v>
      </c>
    </row>
    <row r="1228" spans="1:12" x14ac:dyDescent="0.25">
      <c r="A1228" s="2">
        <v>7</v>
      </c>
      <c r="B1228" s="2">
        <v>10179</v>
      </c>
      <c r="C1228" s="2" t="s">
        <v>605</v>
      </c>
      <c r="D1228" s="2">
        <v>34</v>
      </c>
      <c r="E1228" s="2">
        <v>43.2</v>
      </c>
      <c r="F1228" s="2">
        <v>27.06</v>
      </c>
      <c r="G1228" s="2">
        <v>43.64</v>
      </c>
      <c r="H1228" s="2">
        <v>920.04</v>
      </c>
      <c r="I1228" s="2">
        <v>1468.8</v>
      </c>
      <c r="J1228" s="2">
        <v>1483.76</v>
      </c>
      <c r="K1228" s="2">
        <v>14.96</v>
      </c>
      <c r="L1228" s="2">
        <v>0.01</v>
      </c>
    </row>
    <row r="1229" spans="1:12" x14ac:dyDescent="0.25">
      <c r="A1229" s="2">
        <v>7</v>
      </c>
      <c r="B1229" s="2">
        <v>10181</v>
      </c>
      <c r="C1229" s="2" t="s">
        <v>592</v>
      </c>
      <c r="D1229" s="2">
        <v>45</v>
      </c>
      <c r="E1229" s="2">
        <v>147.33000000000001</v>
      </c>
      <c r="F1229" s="2">
        <v>77.900000000000006</v>
      </c>
      <c r="G1229" s="2">
        <v>169.34</v>
      </c>
      <c r="H1229" s="2">
        <v>3505.5</v>
      </c>
      <c r="I1229" s="2">
        <v>6629.85</v>
      </c>
      <c r="J1229" s="2">
        <v>7620.3</v>
      </c>
      <c r="K1229" s="2">
        <v>990.45</v>
      </c>
      <c r="L1229" s="2">
        <v>0.13</v>
      </c>
    </row>
    <row r="1230" spans="1:12" x14ac:dyDescent="0.25">
      <c r="A1230" s="2">
        <v>7</v>
      </c>
      <c r="B1230" s="2">
        <v>10182</v>
      </c>
      <c r="C1230" s="2" t="s">
        <v>610</v>
      </c>
      <c r="D1230" s="2">
        <v>20</v>
      </c>
      <c r="E1230" s="2">
        <v>105.52</v>
      </c>
      <c r="F1230" s="2">
        <v>58.48</v>
      </c>
      <c r="G1230" s="2">
        <v>127.13</v>
      </c>
      <c r="H1230" s="2">
        <v>1169.5999999999999</v>
      </c>
      <c r="I1230" s="2">
        <v>2110.4</v>
      </c>
      <c r="J1230" s="2">
        <v>2542.6</v>
      </c>
      <c r="K1230" s="2">
        <v>432.2</v>
      </c>
      <c r="L1230" s="2">
        <v>0.17</v>
      </c>
    </row>
    <row r="1231" spans="1:12" x14ac:dyDescent="0.25">
      <c r="A1231" s="2">
        <v>7</v>
      </c>
      <c r="B1231" s="2">
        <v>10183</v>
      </c>
      <c r="C1231" s="2" t="s">
        <v>596</v>
      </c>
      <c r="D1231" s="2">
        <v>21</v>
      </c>
      <c r="E1231" s="2">
        <v>108.5</v>
      </c>
      <c r="F1231" s="2">
        <v>58.33</v>
      </c>
      <c r="G1231" s="2">
        <v>116.67</v>
      </c>
      <c r="H1231" s="2">
        <v>1224.93</v>
      </c>
      <c r="I1231" s="2">
        <v>2278.5</v>
      </c>
      <c r="J1231" s="2">
        <v>2450.0700000000002</v>
      </c>
      <c r="K1231" s="2">
        <v>171.57</v>
      </c>
      <c r="L1231" s="2">
        <v>7.0000000000000007E-2</v>
      </c>
    </row>
    <row r="1232" spans="1:12" x14ac:dyDescent="0.25">
      <c r="A1232" s="2">
        <v>7</v>
      </c>
      <c r="B1232" s="2">
        <v>10184</v>
      </c>
      <c r="C1232" s="2" t="s">
        <v>667</v>
      </c>
      <c r="D1232" s="2">
        <v>42</v>
      </c>
      <c r="E1232" s="2">
        <v>30.06</v>
      </c>
      <c r="F1232" s="2">
        <v>15.91</v>
      </c>
      <c r="G1232" s="2">
        <v>35.36</v>
      </c>
      <c r="H1232" s="2">
        <v>668.22</v>
      </c>
      <c r="I1232" s="2">
        <v>1262.52</v>
      </c>
      <c r="J1232" s="2">
        <v>1485.12</v>
      </c>
      <c r="K1232" s="2">
        <v>222.6</v>
      </c>
      <c r="L1232" s="2">
        <v>0.15</v>
      </c>
    </row>
    <row r="1233" spans="1:12" x14ac:dyDescent="0.25">
      <c r="A1233" s="2">
        <v>7</v>
      </c>
      <c r="B1233" s="2">
        <v>10185</v>
      </c>
      <c r="C1233" s="2" t="s">
        <v>630</v>
      </c>
      <c r="D1233" s="2">
        <v>30</v>
      </c>
      <c r="E1233" s="2">
        <v>105.69</v>
      </c>
      <c r="F1233" s="2">
        <v>82.34</v>
      </c>
      <c r="G1233" s="2">
        <v>122.89</v>
      </c>
      <c r="H1233" s="2">
        <v>2470.1999999999998</v>
      </c>
      <c r="I1233" s="2">
        <v>3170.7</v>
      </c>
      <c r="J1233" s="2">
        <v>3686.7</v>
      </c>
      <c r="K1233" s="2">
        <v>516</v>
      </c>
      <c r="L1233" s="2">
        <v>0.14000000000000001</v>
      </c>
    </row>
    <row r="1234" spans="1:12" x14ac:dyDescent="0.25">
      <c r="A1234" s="2">
        <v>7</v>
      </c>
      <c r="B1234" s="2">
        <v>10186</v>
      </c>
      <c r="C1234" s="2" t="s">
        <v>671</v>
      </c>
      <c r="D1234" s="2">
        <v>32</v>
      </c>
      <c r="E1234" s="2">
        <v>73.12</v>
      </c>
      <c r="F1234" s="2">
        <v>51.61</v>
      </c>
      <c r="G1234" s="2">
        <v>86.02</v>
      </c>
      <c r="H1234" s="2">
        <v>1651.52</v>
      </c>
      <c r="I1234" s="2">
        <v>2339.84</v>
      </c>
      <c r="J1234" s="2">
        <v>2752.64</v>
      </c>
      <c r="K1234" s="2">
        <v>412.8</v>
      </c>
      <c r="L1234" s="2">
        <v>0.15</v>
      </c>
    </row>
    <row r="1235" spans="1:12" x14ac:dyDescent="0.25">
      <c r="A1235" s="2">
        <v>7</v>
      </c>
      <c r="B1235" s="2">
        <v>10187</v>
      </c>
      <c r="C1235" s="2" t="s">
        <v>598</v>
      </c>
      <c r="D1235" s="2">
        <v>34</v>
      </c>
      <c r="E1235" s="2">
        <v>72</v>
      </c>
      <c r="F1235" s="2">
        <v>54.4</v>
      </c>
      <c r="G1235" s="2">
        <v>80</v>
      </c>
      <c r="H1235" s="2">
        <v>1849.6</v>
      </c>
      <c r="I1235" s="2">
        <v>2448</v>
      </c>
      <c r="J1235" s="2">
        <v>2720</v>
      </c>
      <c r="K1235" s="2">
        <v>272</v>
      </c>
      <c r="L1235" s="2">
        <v>0.1</v>
      </c>
    </row>
    <row r="1236" spans="1:12" x14ac:dyDescent="0.25">
      <c r="A1236" s="2">
        <v>7</v>
      </c>
      <c r="B1236" s="2">
        <v>10188</v>
      </c>
      <c r="C1236" s="2" t="s">
        <v>603</v>
      </c>
      <c r="D1236" s="2">
        <v>44</v>
      </c>
      <c r="E1236" s="2">
        <v>81.91</v>
      </c>
      <c r="F1236" s="2">
        <v>66.92</v>
      </c>
      <c r="G1236" s="2">
        <v>99.89</v>
      </c>
      <c r="H1236" s="2">
        <v>2944.48</v>
      </c>
      <c r="I1236" s="2">
        <v>3604.04</v>
      </c>
      <c r="J1236" s="2">
        <v>4395.16</v>
      </c>
      <c r="K1236" s="2">
        <v>791.12</v>
      </c>
      <c r="L1236" s="2">
        <v>0.18</v>
      </c>
    </row>
    <row r="1237" spans="1:12" x14ac:dyDescent="0.25">
      <c r="A1237" s="2">
        <v>7</v>
      </c>
      <c r="B1237" s="2">
        <v>10191</v>
      </c>
      <c r="C1237" s="2" t="s">
        <v>606</v>
      </c>
      <c r="D1237" s="2">
        <v>44</v>
      </c>
      <c r="E1237" s="2">
        <v>77.61</v>
      </c>
      <c r="F1237" s="2">
        <v>32.33</v>
      </c>
      <c r="G1237" s="2">
        <v>80.84</v>
      </c>
      <c r="H1237" s="2">
        <v>1422.52</v>
      </c>
      <c r="I1237" s="2">
        <v>3414.84</v>
      </c>
      <c r="J1237" s="2">
        <v>3556.96</v>
      </c>
      <c r="K1237" s="2">
        <v>142.12</v>
      </c>
      <c r="L1237" s="2">
        <v>0.04</v>
      </c>
    </row>
    <row r="1238" spans="1:12" x14ac:dyDescent="0.25">
      <c r="A1238" s="2">
        <v>7</v>
      </c>
      <c r="B1238" s="2">
        <v>10192</v>
      </c>
      <c r="C1238" s="2" t="s">
        <v>614</v>
      </c>
      <c r="D1238" s="2">
        <v>29</v>
      </c>
      <c r="E1238" s="2">
        <v>100.8</v>
      </c>
      <c r="F1238" s="2">
        <v>65.959999999999994</v>
      </c>
      <c r="G1238" s="2">
        <v>124.44</v>
      </c>
      <c r="H1238" s="2">
        <v>1912.84</v>
      </c>
      <c r="I1238" s="2">
        <v>2923.2</v>
      </c>
      <c r="J1238" s="2">
        <v>3608.76</v>
      </c>
      <c r="K1238" s="2">
        <v>685.56</v>
      </c>
      <c r="L1238" s="2">
        <v>0.19</v>
      </c>
    </row>
    <row r="1239" spans="1:12" x14ac:dyDescent="0.25">
      <c r="A1239" s="2">
        <v>7</v>
      </c>
      <c r="B1239" s="2">
        <v>10193</v>
      </c>
      <c r="C1239" s="2" t="s">
        <v>655</v>
      </c>
      <c r="D1239" s="2">
        <v>28</v>
      </c>
      <c r="E1239" s="2">
        <v>92.47</v>
      </c>
      <c r="F1239" s="2">
        <v>60.62</v>
      </c>
      <c r="G1239" s="2">
        <v>102.74</v>
      </c>
      <c r="H1239" s="2">
        <v>1697.36</v>
      </c>
      <c r="I1239" s="2">
        <v>2589.16</v>
      </c>
      <c r="J1239" s="2">
        <v>2876.72</v>
      </c>
      <c r="K1239" s="2">
        <v>287.56</v>
      </c>
      <c r="L1239" s="2">
        <v>0.1</v>
      </c>
    </row>
    <row r="1240" spans="1:12" x14ac:dyDescent="0.25">
      <c r="A1240" s="2">
        <v>7</v>
      </c>
      <c r="B1240" s="2">
        <v>10194</v>
      </c>
      <c r="C1240" s="2" t="s">
        <v>693</v>
      </c>
      <c r="D1240" s="2">
        <v>39</v>
      </c>
      <c r="E1240" s="2">
        <v>61.41</v>
      </c>
      <c r="F1240" s="2">
        <v>33.61</v>
      </c>
      <c r="G1240" s="2">
        <v>64.64</v>
      </c>
      <c r="H1240" s="2">
        <v>1310.79</v>
      </c>
      <c r="I1240" s="2">
        <v>2394.9899999999998</v>
      </c>
      <c r="J1240" s="2">
        <v>2520.96</v>
      </c>
      <c r="K1240" s="2">
        <v>125.97</v>
      </c>
      <c r="L1240" s="2">
        <v>0.05</v>
      </c>
    </row>
    <row r="1241" spans="1:12" x14ac:dyDescent="0.25">
      <c r="A1241" s="2">
        <v>7</v>
      </c>
      <c r="B1241" s="2">
        <v>10195</v>
      </c>
      <c r="C1241" s="2" t="s">
        <v>667</v>
      </c>
      <c r="D1241" s="2">
        <v>32</v>
      </c>
      <c r="E1241" s="2">
        <v>31.82</v>
      </c>
      <c r="F1241" s="2">
        <v>15.91</v>
      </c>
      <c r="G1241" s="2">
        <v>35.36</v>
      </c>
      <c r="H1241" s="2">
        <v>509.12</v>
      </c>
      <c r="I1241" s="2">
        <v>1018.24</v>
      </c>
      <c r="J1241" s="2">
        <v>1131.52</v>
      </c>
      <c r="K1241" s="2">
        <v>113.28</v>
      </c>
      <c r="L1241" s="2">
        <v>0.1</v>
      </c>
    </row>
    <row r="1242" spans="1:12" x14ac:dyDescent="0.25">
      <c r="A1242" s="2">
        <v>7</v>
      </c>
      <c r="B1242" s="2">
        <v>10196</v>
      </c>
      <c r="C1242" s="2" t="s">
        <v>675</v>
      </c>
      <c r="D1242" s="2">
        <v>46</v>
      </c>
      <c r="E1242" s="2">
        <v>56.82</v>
      </c>
      <c r="F1242" s="2">
        <v>37.49</v>
      </c>
      <c r="G1242" s="2">
        <v>58.58</v>
      </c>
      <c r="H1242" s="2">
        <v>1724.54</v>
      </c>
      <c r="I1242" s="2">
        <v>2613.7199999999998</v>
      </c>
      <c r="J1242" s="2">
        <v>2694.68</v>
      </c>
      <c r="K1242" s="2">
        <v>80.959999999999994</v>
      </c>
      <c r="L1242" s="2">
        <v>0.03</v>
      </c>
    </row>
    <row r="1243" spans="1:12" x14ac:dyDescent="0.25">
      <c r="A1243" s="2">
        <v>7</v>
      </c>
      <c r="B1243" s="2">
        <v>10197</v>
      </c>
      <c r="C1243" s="2" t="s">
        <v>597</v>
      </c>
      <c r="D1243" s="2">
        <v>50</v>
      </c>
      <c r="E1243" s="2">
        <v>66.5</v>
      </c>
      <c r="F1243" s="2">
        <v>33.97</v>
      </c>
      <c r="G1243" s="2">
        <v>72.28</v>
      </c>
      <c r="H1243" s="2">
        <v>1698.5</v>
      </c>
      <c r="I1243" s="2">
        <v>3325</v>
      </c>
      <c r="J1243" s="2">
        <v>3614</v>
      </c>
      <c r="K1243" s="2">
        <v>289</v>
      </c>
      <c r="L1243" s="2">
        <v>0.08</v>
      </c>
    </row>
    <row r="1244" spans="1:12" x14ac:dyDescent="0.25">
      <c r="A1244" s="2">
        <v>7</v>
      </c>
      <c r="B1244" s="2">
        <v>10201</v>
      </c>
      <c r="C1244" s="2" t="s">
        <v>684</v>
      </c>
      <c r="D1244" s="2">
        <v>25</v>
      </c>
      <c r="E1244" s="2">
        <v>66.27</v>
      </c>
      <c r="F1244" s="2">
        <v>37.32</v>
      </c>
      <c r="G1244" s="2">
        <v>76.17</v>
      </c>
      <c r="H1244" s="2">
        <v>933</v>
      </c>
      <c r="I1244" s="2">
        <v>1656.75</v>
      </c>
      <c r="J1244" s="2">
        <v>1904.25</v>
      </c>
      <c r="K1244" s="2">
        <v>247.5</v>
      </c>
      <c r="L1244" s="2">
        <v>0.13</v>
      </c>
    </row>
    <row r="1245" spans="1:12" x14ac:dyDescent="0.25">
      <c r="A1245" s="2">
        <v>7</v>
      </c>
      <c r="B1245" s="2">
        <v>10202</v>
      </c>
      <c r="C1245" s="2" t="s">
        <v>613</v>
      </c>
      <c r="D1245" s="2">
        <v>31</v>
      </c>
      <c r="E1245" s="2">
        <v>81.64</v>
      </c>
      <c r="F1245" s="2">
        <v>56.13</v>
      </c>
      <c r="G1245" s="2">
        <v>102.05</v>
      </c>
      <c r="H1245" s="2">
        <v>1740.03</v>
      </c>
      <c r="I1245" s="2">
        <v>2530.84</v>
      </c>
      <c r="J1245" s="2">
        <v>3163.55</v>
      </c>
      <c r="K1245" s="2">
        <v>632.71</v>
      </c>
      <c r="L1245" s="2">
        <v>0.2</v>
      </c>
    </row>
    <row r="1246" spans="1:12" x14ac:dyDescent="0.25">
      <c r="A1246" s="2">
        <v>7</v>
      </c>
      <c r="B1246" s="2">
        <v>10203</v>
      </c>
      <c r="C1246" s="2" t="s">
        <v>683</v>
      </c>
      <c r="D1246" s="2">
        <v>34</v>
      </c>
      <c r="E1246" s="2">
        <v>56.94</v>
      </c>
      <c r="F1246" s="2">
        <v>38.58</v>
      </c>
      <c r="G1246" s="2">
        <v>61.23</v>
      </c>
      <c r="H1246" s="2">
        <v>1311.72</v>
      </c>
      <c r="I1246" s="2">
        <v>1935.96</v>
      </c>
      <c r="J1246" s="2">
        <v>2081.8200000000002</v>
      </c>
      <c r="K1246" s="2">
        <v>145.86000000000001</v>
      </c>
      <c r="L1246" s="2">
        <v>7.0000000000000007E-2</v>
      </c>
    </row>
    <row r="1247" spans="1:12" x14ac:dyDescent="0.25">
      <c r="A1247" s="2">
        <v>7</v>
      </c>
      <c r="B1247" s="2">
        <v>10204</v>
      </c>
      <c r="C1247" s="2" t="s">
        <v>636</v>
      </c>
      <c r="D1247" s="2">
        <v>42</v>
      </c>
      <c r="E1247" s="2">
        <v>112.74</v>
      </c>
      <c r="F1247" s="2">
        <v>72.819999999999993</v>
      </c>
      <c r="G1247" s="2">
        <v>117.44</v>
      </c>
      <c r="H1247" s="2">
        <v>3058.44</v>
      </c>
      <c r="I1247" s="2">
        <v>4735.08</v>
      </c>
      <c r="J1247" s="2">
        <v>4932.4799999999996</v>
      </c>
      <c r="K1247" s="2">
        <v>197.4</v>
      </c>
      <c r="L1247" s="2">
        <v>0.04</v>
      </c>
    </row>
    <row r="1248" spans="1:12" x14ac:dyDescent="0.25">
      <c r="A1248" s="2">
        <v>7</v>
      </c>
      <c r="B1248" s="2">
        <v>10206</v>
      </c>
      <c r="C1248" s="2" t="s">
        <v>608</v>
      </c>
      <c r="D1248" s="2">
        <v>37</v>
      </c>
      <c r="E1248" s="2">
        <v>98.27</v>
      </c>
      <c r="F1248" s="2">
        <v>60.78</v>
      </c>
      <c r="G1248" s="2">
        <v>101.31</v>
      </c>
      <c r="H1248" s="2">
        <v>2248.86</v>
      </c>
      <c r="I1248" s="2">
        <v>3635.99</v>
      </c>
      <c r="J1248" s="2">
        <v>3748.47</v>
      </c>
      <c r="K1248" s="2">
        <v>112.48</v>
      </c>
      <c r="L1248" s="2">
        <v>0.03</v>
      </c>
    </row>
    <row r="1249" spans="1:12" x14ac:dyDescent="0.25">
      <c r="A1249" s="2">
        <v>7</v>
      </c>
      <c r="B1249" s="2">
        <v>10207</v>
      </c>
      <c r="C1249" s="2" t="s">
        <v>620</v>
      </c>
      <c r="D1249" s="2">
        <v>34</v>
      </c>
      <c r="E1249" s="2">
        <v>95.99</v>
      </c>
      <c r="F1249" s="2">
        <v>55.7</v>
      </c>
      <c r="G1249" s="2">
        <v>118.5</v>
      </c>
      <c r="H1249" s="2">
        <v>1893.8</v>
      </c>
      <c r="I1249" s="2">
        <v>3263.66</v>
      </c>
      <c r="J1249" s="2">
        <v>4029</v>
      </c>
      <c r="K1249" s="2">
        <v>765.34</v>
      </c>
      <c r="L1249" s="2">
        <v>0.19</v>
      </c>
    </row>
    <row r="1250" spans="1:12" x14ac:dyDescent="0.25">
      <c r="A1250" s="2">
        <v>7</v>
      </c>
      <c r="B1250" s="2">
        <v>10209</v>
      </c>
      <c r="C1250" s="2" t="s">
        <v>647</v>
      </c>
      <c r="D1250" s="2">
        <v>22</v>
      </c>
      <c r="E1250" s="2">
        <v>79.67</v>
      </c>
      <c r="F1250" s="2">
        <v>48.64</v>
      </c>
      <c r="G1250" s="2">
        <v>83.86</v>
      </c>
      <c r="H1250" s="2">
        <v>1070.08</v>
      </c>
      <c r="I1250" s="2">
        <v>1752.74</v>
      </c>
      <c r="J1250" s="2">
        <v>1844.92</v>
      </c>
      <c r="K1250" s="2">
        <v>92.18</v>
      </c>
      <c r="L1250" s="2">
        <v>0.05</v>
      </c>
    </row>
    <row r="1251" spans="1:12" x14ac:dyDescent="0.25">
      <c r="A1251" s="2">
        <v>7</v>
      </c>
      <c r="B1251" s="2">
        <v>10210</v>
      </c>
      <c r="C1251" s="2" t="s">
        <v>640</v>
      </c>
      <c r="D1251" s="2">
        <v>50</v>
      </c>
      <c r="E1251" s="2">
        <v>68.430000000000007</v>
      </c>
      <c r="F1251" s="2">
        <v>49</v>
      </c>
      <c r="G1251" s="2">
        <v>84.48</v>
      </c>
      <c r="H1251" s="2">
        <v>2450</v>
      </c>
      <c r="I1251" s="2">
        <v>3421.5</v>
      </c>
      <c r="J1251" s="2">
        <v>4224</v>
      </c>
      <c r="K1251" s="2">
        <v>802.5</v>
      </c>
      <c r="L1251" s="2">
        <v>0.19</v>
      </c>
    </row>
    <row r="1252" spans="1:12" x14ac:dyDescent="0.25">
      <c r="A1252" s="2">
        <v>7</v>
      </c>
      <c r="B1252" s="2">
        <v>10212</v>
      </c>
      <c r="C1252" s="2" t="s">
        <v>668</v>
      </c>
      <c r="D1252" s="2">
        <v>40</v>
      </c>
      <c r="E1252" s="2">
        <v>117.48</v>
      </c>
      <c r="F1252" s="2">
        <v>56.76</v>
      </c>
      <c r="G1252" s="2">
        <v>132</v>
      </c>
      <c r="H1252" s="2">
        <v>2270.4</v>
      </c>
      <c r="I1252" s="2">
        <v>4699.2</v>
      </c>
      <c r="J1252" s="2">
        <v>5280</v>
      </c>
      <c r="K1252" s="2">
        <v>580.79999999999995</v>
      </c>
      <c r="L1252" s="2">
        <v>0.11</v>
      </c>
    </row>
    <row r="1253" spans="1:12" x14ac:dyDescent="0.25">
      <c r="A1253" s="2">
        <v>7</v>
      </c>
      <c r="B1253" s="2">
        <v>10214</v>
      </c>
      <c r="C1253" s="2" t="s">
        <v>680</v>
      </c>
      <c r="D1253" s="2">
        <v>30</v>
      </c>
      <c r="E1253" s="2">
        <v>166.6</v>
      </c>
      <c r="F1253" s="2">
        <v>86.7</v>
      </c>
      <c r="G1253" s="2">
        <v>170</v>
      </c>
      <c r="H1253" s="2">
        <v>2601</v>
      </c>
      <c r="I1253" s="2">
        <v>4998</v>
      </c>
      <c r="J1253" s="2">
        <v>5100</v>
      </c>
      <c r="K1253" s="2">
        <v>102</v>
      </c>
      <c r="L1253" s="2">
        <v>0.02</v>
      </c>
    </row>
    <row r="1254" spans="1:12" x14ac:dyDescent="0.25">
      <c r="A1254" s="2">
        <v>7</v>
      </c>
      <c r="B1254" s="2">
        <v>10215</v>
      </c>
      <c r="C1254" s="2" t="s">
        <v>638</v>
      </c>
      <c r="D1254" s="2">
        <v>39</v>
      </c>
      <c r="E1254" s="2">
        <v>94.47</v>
      </c>
      <c r="F1254" s="2">
        <v>57.46</v>
      </c>
      <c r="G1254" s="2">
        <v>97.39</v>
      </c>
      <c r="H1254" s="2">
        <v>2240.94</v>
      </c>
      <c r="I1254" s="2">
        <v>3684.33</v>
      </c>
      <c r="J1254" s="2">
        <v>3798.21</v>
      </c>
      <c r="K1254" s="2">
        <v>113.88</v>
      </c>
      <c r="L1254" s="2">
        <v>0.03</v>
      </c>
    </row>
    <row r="1255" spans="1:12" x14ac:dyDescent="0.25">
      <c r="A1255" s="2">
        <v>7</v>
      </c>
      <c r="B1255" s="2">
        <v>10217</v>
      </c>
      <c r="C1255" s="2" t="s">
        <v>693</v>
      </c>
      <c r="D1255" s="2">
        <v>39</v>
      </c>
      <c r="E1255" s="2">
        <v>56.24</v>
      </c>
      <c r="F1255" s="2">
        <v>33.61</v>
      </c>
      <c r="G1255" s="2">
        <v>64.64</v>
      </c>
      <c r="H1255" s="2">
        <v>1310.79</v>
      </c>
      <c r="I1255" s="2">
        <v>2193.36</v>
      </c>
      <c r="J1255" s="2">
        <v>2520.96</v>
      </c>
      <c r="K1255" s="2">
        <v>327.60000000000002</v>
      </c>
      <c r="L1255" s="2">
        <v>0.13</v>
      </c>
    </row>
    <row r="1256" spans="1:12" x14ac:dyDescent="0.25">
      <c r="A1256" s="2">
        <v>7</v>
      </c>
      <c r="B1256" s="2">
        <v>10220</v>
      </c>
      <c r="C1256" s="2" t="s">
        <v>653</v>
      </c>
      <c r="D1256" s="2">
        <v>37</v>
      </c>
      <c r="E1256" s="2">
        <v>101.72</v>
      </c>
      <c r="F1256" s="2">
        <v>69.78</v>
      </c>
      <c r="G1256" s="2">
        <v>118.28</v>
      </c>
      <c r="H1256" s="2">
        <v>2581.86</v>
      </c>
      <c r="I1256" s="2">
        <v>3763.64</v>
      </c>
      <c r="J1256" s="2">
        <v>4376.3599999999997</v>
      </c>
      <c r="K1256" s="2">
        <v>612.72</v>
      </c>
      <c r="L1256" s="2">
        <v>0.14000000000000001</v>
      </c>
    </row>
    <row r="1257" spans="1:12" x14ac:dyDescent="0.25">
      <c r="A1257" s="2">
        <v>7</v>
      </c>
      <c r="B1257" s="2">
        <v>10222</v>
      </c>
      <c r="C1257" s="2" t="s">
        <v>602</v>
      </c>
      <c r="D1257" s="2">
        <v>31</v>
      </c>
      <c r="E1257" s="2">
        <v>45.19</v>
      </c>
      <c r="F1257" s="2">
        <v>32.770000000000003</v>
      </c>
      <c r="G1257" s="2">
        <v>49.66</v>
      </c>
      <c r="H1257" s="2">
        <v>1015.87</v>
      </c>
      <c r="I1257" s="2">
        <v>1400.89</v>
      </c>
      <c r="J1257" s="2">
        <v>1539.46</v>
      </c>
      <c r="K1257" s="2">
        <v>138.57</v>
      </c>
      <c r="L1257" s="2">
        <v>0.09</v>
      </c>
    </row>
    <row r="1258" spans="1:12" x14ac:dyDescent="0.25">
      <c r="A1258" s="2">
        <v>7</v>
      </c>
      <c r="B1258" s="2">
        <v>10223</v>
      </c>
      <c r="C1258" s="2" t="s">
        <v>603</v>
      </c>
      <c r="D1258" s="2">
        <v>21</v>
      </c>
      <c r="E1258" s="2">
        <v>90.9</v>
      </c>
      <c r="F1258" s="2">
        <v>66.92</v>
      </c>
      <c r="G1258" s="2">
        <v>99.89</v>
      </c>
      <c r="H1258" s="2">
        <v>1405.32</v>
      </c>
      <c r="I1258" s="2">
        <v>1908.9</v>
      </c>
      <c r="J1258" s="2">
        <v>2097.69</v>
      </c>
      <c r="K1258" s="2">
        <v>188.79</v>
      </c>
      <c r="L1258" s="2">
        <v>0.09</v>
      </c>
    </row>
    <row r="1259" spans="1:12" x14ac:dyDescent="0.25">
      <c r="A1259" s="2">
        <v>7</v>
      </c>
      <c r="B1259" s="2">
        <v>10225</v>
      </c>
      <c r="C1259" s="2" t="s">
        <v>649</v>
      </c>
      <c r="D1259" s="2">
        <v>25</v>
      </c>
      <c r="E1259" s="2">
        <v>101</v>
      </c>
      <c r="F1259" s="2">
        <v>75.16</v>
      </c>
      <c r="G1259" s="2">
        <v>117.44</v>
      </c>
      <c r="H1259" s="2">
        <v>1879</v>
      </c>
      <c r="I1259" s="2">
        <v>2525</v>
      </c>
      <c r="J1259" s="2">
        <v>2936</v>
      </c>
      <c r="K1259" s="2">
        <v>411</v>
      </c>
      <c r="L1259" s="2">
        <v>0.14000000000000001</v>
      </c>
    </row>
    <row r="1260" spans="1:12" x14ac:dyDescent="0.25">
      <c r="A1260" s="2">
        <v>7</v>
      </c>
      <c r="B1260" s="2">
        <v>10226</v>
      </c>
      <c r="C1260" s="2" t="s">
        <v>658</v>
      </c>
      <c r="D1260" s="2">
        <v>24</v>
      </c>
      <c r="E1260" s="2">
        <v>129.44999999999999</v>
      </c>
      <c r="F1260" s="2">
        <v>93.89</v>
      </c>
      <c r="G1260" s="2">
        <v>142.25</v>
      </c>
      <c r="H1260" s="2">
        <v>2253.36</v>
      </c>
      <c r="I1260" s="2">
        <v>3106.8</v>
      </c>
      <c r="J1260" s="2">
        <v>3414</v>
      </c>
      <c r="K1260" s="2">
        <v>307.2</v>
      </c>
      <c r="L1260" s="2">
        <v>0.09</v>
      </c>
    </row>
    <row r="1261" spans="1:12" x14ac:dyDescent="0.25">
      <c r="A1261" s="2">
        <v>7</v>
      </c>
      <c r="B1261" s="2">
        <v>10227</v>
      </c>
      <c r="C1261" s="2" t="s">
        <v>610</v>
      </c>
      <c r="D1261" s="2">
        <v>46</v>
      </c>
      <c r="E1261" s="2">
        <v>118.23</v>
      </c>
      <c r="F1261" s="2">
        <v>58.48</v>
      </c>
      <c r="G1261" s="2">
        <v>127.13</v>
      </c>
      <c r="H1261" s="2">
        <v>2690.08</v>
      </c>
      <c r="I1261" s="2">
        <v>5438.58</v>
      </c>
      <c r="J1261" s="2">
        <v>5847.98</v>
      </c>
      <c r="K1261" s="2">
        <v>409.4</v>
      </c>
      <c r="L1261" s="2">
        <v>7.0000000000000007E-2</v>
      </c>
    </row>
    <row r="1262" spans="1:12" x14ac:dyDescent="0.25">
      <c r="A1262" s="2">
        <v>7</v>
      </c>
      <c r="B1262" s="2">
        <v>10229</v>
      </c>
      <c r="C1262" s="2" t="s">
        <v>609</v>
      </c>
      <c r="D1262" s="2">
        <v>28</v>
      </c>
      <c r="E1262" s="2">
        <v>53.48</v>
      </c>
      <c r="F1262" s="2">
        <v>24.92</v>
      </c>
      <c r="G1262" s="2">
        <v>60.77</v>
      </c>
      <c r="H1262" s="2">
        <v>697.76</v>
      </c>
      <c r="I1262" s="2">
        <v>1497.44</v>
      </c>
      <c r="J1262" s="2">
        <v>1701.56</v>
      </c>
      <c r="K1262" s="2">
        <v>204.12</v>
      </c>
      <c r="L1262" s="2">
        <v>0.12</v>
      </c>
    </row>
    <row r="1263" spans="1:12" x14ac:dyDescent="0.25">
      <c r="A1263" s="2">
        <v>7</v>
      </c>
      <c r="B1263" s="2">
        <v>10230</v>
      </c>
      <c r="C1263" s="2" t="s">
        <v>657</v>
      </c>
      <c r="D1263" s="2">
        <v>34</v>
      </c>
      <c r="E1263" s="2">
        <v>100.7</v>
      </c>
      <c r="F1263" s="2">
        <v>68.290000000000006</v>
      </c>
      <c r="G1263" s="2">
        <v>115.75</v>
      </c>
      <c r="H1263" s="2">
        <v>2321.86</v>
      </c>
      <c r="I1263" s="2">
        <v>3423.8</v>
      </c>
      <c r="J1263" s="2">
        <v>3935.5</v>
      </c>
      <c r="K1263" s="2">
        <v>511.7</v>
      </c>
      <c r="L1263" s="2">
        <v>0.13</v>
      </c>
    </row>
    <row r="1264" spans="1:12" x14ac:dyDescent="0.25">
      <c r="A1264" s="2">
        <v>7</v>
      </c>
      <c r="B1264" s="2">
        <v>10232</v>
      </c>
      <c r="C1264" s="2" t="s">
        <v>588</v>
      </c>
      <c r="D1264" s="2">
        <v>26</v>
      </c>
      <c r="E1264" s="2">
        <v>84.88</v>
      </c>
      <c r="F1264" s="2">
        <v>43.3</v>
      </c>
      <c r="G1264" s="2">
        <v>86.61</v>
      </c>
      <c r="H1264" s="2">
        <v>1125.8</v>
      </c>
      <c r="I1264" s="2">
        <v>2206.88</v>
      </c>
      <c r="J1264" s="2">
        <v>2251.86</v>
      </c>
      <c r="K1264" s="2">
        <v>44.98</v>
      </c>
      <c r="L1264" s="2">
        <v>0.02</v>
      </c>
    </row>
    <row r="1265" spans="1:12" x14ac:dyDescent="0.25">
      <c r="A1265" s="2">
        <v>7</v>
      </c>
      <c r="B1265" s="2">
        <v>10234</v>
      </c>
      <c r="C1265" s="2" t="s">
        <v>671</v>
      </c>
      <c r="D1265" s="2">
        <v>48</v>
      </c>
      <c r="E1265" s="2">
        <v>84.3</v>
      </c>
      <c r="F1265" s="2">
        <v>51.61</v>
      </c>
      <c r="G1265" s="2">
        <v>86.02</v>
      </c>
      <c r="H1265" s="2">
        <v>2477.2800000000002</v>
      </c>
      <c r="I1265" s="2">
        <v>4046.4</v>
      </c>
      <c r="J1265" s="2">
        <v>4128.96</v>
      </c>
      <c r="K1265" s="2">
        <v>82.56</v>
      </c>
      <c r="L1265" s="2">
        <v>0.02</v>
      </c>
    </row>
    <row r="1266" spans="1:12" x14ac:dyDescent="0.25">
      <c r="A1266" s="2">
        <v>7</v>
      </c>
      <c r="B1266" s="2">
        <v>10235</v>
      </c>
      <c r="C1266" s="2" t="s">
        <v>605</v>
      </c>
      <c r="D1266" s="2">
        <v>41</v>
      </c>
      <c r="E1266" s="2">
        <v>37.090000000000003</v>
      </c>
      <c r="F1266" s="2">
        <v>27.06</v>
      </c>
      <c r="G1266" s="2">
        <v>43.64</v>
      </c>
      <c r="H1266" s="2">
        <v>1109.46</v>
      </c>
      <c r="I1266" s="2">
        <v>1520.69</v>
      </c>
      <c r="J1266" s="2">
        <v>1789.24</v>
      </c>
      <c r="K1266" s="2">
        <v>268.55</v>
      </c>
      <c r="L1266" s="2">
        <v>0.15</v>
      </c>
    </row>
    <row r="1267" spans="1:12" x14ac:dyDescent="0.25">
      <c r="A1267" s="2">
        <v>7</v>
      </c>
      <c r="B1267" s="2">
        <v>10237</v>
      </c>
      <c r="C1267" s="2" t="s">
        <v>616</v>
      </c>
      <c r="D1267" s="2">
        <v>23</v>
      </c>
      <c r="E1267" s="2">
        <v>91.87</v>
      </c>
      <c r="F1267" s="2">
        <v>48.81</v>
      </c>
      <c r="G1267" s="2">
        <v>95.7</v>
      </c>
      <c r="H1267" s="2">
        <v>1122.6300000000001</v>
      </c>
      <c r="I1267" s="2">
        <v>2113.0100000000002</v>
      </c>
      <c r="J1267" s="2">
        <v>2201.1</v>
      </c>
      <c r="K1267" s="2">
        <v>88.09</v>
      </c>
      <c r="L1267" s="2">
        <v>0.04</v>
      </c>
    </row>
    <row r="1268" spans="1:12" x14ac:dyDescent="0.25">
      <c r="A1268" s="2">
        <v>7</v>
      </c>
      <c r="B1268" s="2">
        <v>10238</v>
      </c>
      <c r="C1268" s="2" t="s">
        <v>606</v>
      </c>
      <c r="D1268" s="2">
        <v>22</v>
      </c>
      <c r="E1268" s="2">
        <v>67.91</v>
      </c>
      <c r="F1268" s="2">
        <v>32.33</v>
      </c>
      <c r="G1268" s="2">
        <v>80.84</v>
      </c>
      <c r="H1268" s="2">
        <v>711.26</v>
      </c>
      <c r="I1268" s="2">
        <v>1494.02</v>
      </c>
      <c r="J1268" s="2">
        <v>1778.48</v>
      </c>
      <c r="K1268" s="2">
        <v>284.45999999999998</v>
      </c>
      <c r="L1268" s="2">
        <v>0.16</v>
      </c>
    </row>
    <row r="1269" spans="1:12" x14ac:dyDescent="0.25">
      <c r="A1269" s="2">
        <v>7</v>
      </c>
      <c r="B1269" s="2">
        <v>10241</v>
      </c>
      <c r="C1269" s="2" t="s">
        <v>654</v>
      </c>
      <c r="D1269" s="2">
        <v>26</v>
      </c>
      <c r="E1269" s="2">
        <v>69.34</v>
      </c>
      <c r="F1269" s="2">
        <v>50.51</v>
      </c>
      <c r="G1269" s="2">
        <v>85.61</v>
      </c>
      <c r="H1269" s="2">
        <v>1313.26</v>
      </c>
      <c r="I1269" s="2">
        <v>1802.84</v>
      </c>
      <c r="J1269" s="2">
        <v>2225.86</v>
      </c>
      <c r="K1269" s="2">
        <v>423.02</v>
      </c>
      <c r="L1269" s="2">
        <v>0.19</v>
      </c>
    </row>
    <row r="1270" spans="1:12" x14ac:dyDescent="0.25">
      <c r="A1270" s="2">
        <v>7</v>
      </c>
      <c r="B1270" s="2">
        <v>10244</v>
      </c>
      <c r="C1270" s="2" t="s">
        <v>655</v>
      </c>
      <c r="D1270" s="2">
        <v>40</v>
      </c>
      <c r="E1270" s="2">
        <v>99.66</v>
      </c>
      <c r="F1270" s="2">
        <v>60.62</v>
      </c>
      <c r="G1270" s="2">
        <v>102.74</v>
      </c>
      <c r="H1270" s="2">
        <v>2424.8000000000002</v>
      </c>
      <c r="I1270" s="2">
        <v>3986.4</v>
      </c>
      <c r="J1270" s="2">
        <v>4109.6000000000004</v>
      </c>
      <c r="K1270" s="2">
        <v>123.2</v>
      </c>
      <c r="L1270" s="2">
        <v>0.03</v>
      </c>
    </row>
    <row r="1271" spans="1:12" x14ac:dyDescent="0.25">
      <c r="A1271" s="2">
        <v>7</v>
      </c>
      <c r="B1271" s="2">
        <v>10245</v>
      </c>
      <c r="C1271" s="2" t="s">
        <v>688</v>
      </c>
      <c r="D1271" s="2">
        <v>45</v>
      </c>
      <c r="E1271" s="2">
        <v>48.8</v>
      </c>
      <c r="F1271" s="2">
        <v>23.14</v>
      </c>
      <c r="G1271" s="2">
        <v>50.31</v>
      </c>
      <c r="H1271" s="2">
        <v>1041.3</v>
      </c>
      <c r="I1271" s="2">
        <v>2196</v>
      </c>
      <c r="J1271" s="2">
        <v>2263.9499999999998</v>
      </c>
      <c r="K1271" s="2">
        <v>67.95</v>
      </c>
      <c r="L1271" s="2">
        <v>0.03</v>
      </c>
    </row>
    <row r="1272" spans="1:12" x14ac:dyDescent="0.25">
      <c r="A1272" s="2">
        <v>7</v>
      </c>
      <c r="B1272" s="2">
        <v>10246</v>
      </c>
      <c r="C1272" s="2" t="s">
        <v>650</v>
      </c>
      <c r="D1272" s="2">
        <v>35</v>
      </c>
      <c r="E1272" s="2">
        <v>45.45</v>
      </c>
      <c r="F1272" s="2">
        <v>25.98</v>
      </c>
      <c r="G1272" s="2">
        <v>54.11</v>
      </c>
      <c r="H1272" s="2">
        <v>909.3</v>
      </c>
      <c r="I1272" s="2">
        <v>1590.75</v>
      </c>
      <c r="J1272" s="2">
        <v>1893.85</v>
      </c>
      <c r="K1272" s="2">
        <v>303.10000000000002</v>
      </c>
      <c r="L1272" s="2">
        <v>0.16</v>
      </c>
    </row>
    <row r="1273" spans="1:12" x14ac:dyDescent="0.25">
      <c r="A1273" s="2">
        <v>7</v>
      </c>
      <c r="B1273" s="2">
        <v>10248</v>
      </c>
      <c r="C1273" s="2" t="s">
        <v>622</v>
      </c>
      <c r="D1273" s="2">
        <v>30</v>
      </c>
      <c r="E1273" s="2">
        <v>84.14</v>
      </c>
      <c r="F1273" s="2">
        <v>51.09</v>
      </c>
      <c r="G1273" s="2">
        <v>100.17</v>
      </c>
      <c r="H1273" s="2">
        <v>1532.7</v>
      </c>
      <c r="I1273" s="2">
        <v>2524.1999999999998</v>
      </c>
      <c r="J1273" s="2">
        <v>3005.1</v>
      </c>
      <c r="K1273" s="2">
        <v>480.9</v>
      </c>
      <c r="L1273" s="2">
        <v>0.16</v>
      </c>
    </row>
    <row r="1274" spans="1:12" x14ac:dyDescent="0.25">
      <c r="A1274" s="2">
        <v>7</v>
      </c>
      <c r="B1274" s="2">
        <v>10250</v>
      </c>
      <c r="C1274" s="2" t="s">
        <v>595</v>
      </c>
      <c r="D1274" s="2">
        <v>50</v>
      </c>
      <c r="E1274" s="2">
        <v>62.6</v>
      </c>
      <c r="F1274" s="2">
        <v>33.020000000000003</v>
      </c>
      <c r="G1274" s="2">
        <v>68.790000000000006</v>
      </c>
      <c r="H1274" s="2">
        <v>1651</v>
      </c>
      <c r="I1274" s="2">
        <v>3130</v>
      </c>
      <c r="J1274" s="2">
        <v>3439.5</v>
      </c>
      <c r="K1274" s="2">
        <v>309.5</v>
      </c>
      <c r="L1274" s="2">
        <v>0.09</v>
      </c>
    </row>
    <row r="1275" spans="1:12" x14ac:dyDescent="0.25">
      <c r="A1275" s="2">
        <v>7</v>
      </c>
      <c r="B1275" s="2">
        <v>10252</v>
      </c>
      <c r="C1275" s="2" t="s">
        <v>635</v>
      </c>
      <c r="D1275" s="2">
        <v>48</v>
      </c>
      <c r="E1275" s="2">
        <v>72.41</v>
      </c>
      <c r="F1275" s="2">
        <v>34.17</v>
      </c>
      <c r="G1275" s="2">
        <v>81.36</v>
      </c>
      <c r="H1275" s="2">
        <v>1640.16</v>
      </c>
      <c r="I1275" s="2">
        <v>3475.68</v>
      </c>
      <c r="J1275" s="2">
        <v>3905.28</v>
      </c>
      <c r="K1275" s="2">
        <v>429.6</v>
      </c>
      <c r="L1275" s="2">
        <v>0.11</v>
      </c>
    </row>
    <row r="1276" spans="1:12" x14ac:dyDescent="0.25">
      <c r="A1276" s="2">
        <v>7</v>
      </c>
      <c r="B1276" s="2">
        <v>10253</v>
      </c>
      <c r="C1276" s="2" t="s">
        <v>691</v>
      </c>
      <c r="D1276" s="2">
        <v>40</v>
      </c>
      <c r="E1276" s="2">
        <v>34.74</v>
      </c>
      <c r="F1276" s="2">
        <v>16.239999999999998</v>
      </c>
      <c r="G1276" s="2">
        <v>37.76</v>
      </c>
      <c r="H1276" s="2">
        <v>649.6</v>
      </c>
      <c r="I1276" s="2">
        <v>1389.6</v>
      </c>
      <c r="J1276" s="2">
        <v>1510.4</v>
      </c>
      <c r="K1276" s="2">
        <v>120.8</v>
      </c>
      <c r="L1276" s="2">
        <v>0.08</v>
      </c>
    </row>
    <row r="1277" spans="1:12" x14ac:dyDescent="0.25">
      <c r="A1277" s="2">
        <v>7</v>
      </c>
      <c r="B1277" s="2">
        <v>10254</v>
      </c>
      <c r="C1277" s="2" t="s">
        <v>645</v>
      </c>
      <c r="D1277" s="2">
        <v>30</v>
      </c>
      <c r="E1277" s="2">
        <v>59.87</v>
      </c>
      <c r="F1277" s="2">
        <v>34.21</v>
      </c>
      <c r="G1277" s="2">
        <v>71.27</v>
      </c>
      <c r="H1277" s="2">
        <v>1026.3</v>
      </c>
      <c r="I1277" s="2">
        <v>1796.1</v>
      </c>
      <c r="J1277" s="2">
        <v>2138.1</v>
      </c>
      <c r="K1277" s="2">
        <v>342</v>
      </c>
      <c r="L1277" s="2">
        <v>0.16</v>
      </c>
    </row>
    <row r="1278" spans="1:12" x14ac:dyDescent="0.25">
      <c r="A1278" s="2">
        <v>7</v>
      </c>
      <c r="B1278" s="2">
        <v>10259</v>
      </c>
      <c r="C1278" s="2" t="s">
        <v>586</v>
      </c>
      <c r="D1278" s="2">
        <v>34</v>
      </c>
      <c r="E1278" s="2">
        <v>120.28</v>
      </c>
      <c r="F1278" s="2">
        <v>74.86</v>
      </c>
      <c r="G1278" s="2">
        <v>122.73</v>
      </c>
      <c r="H1278" s="2">
        <v>2545.2399999999998</v>
      </c>
      <c r="I1278" s="2">
        <v>4089.52</v>
      </c>
      <c r="J1278" s="2">
        <v>4172.82</v>
      </c>
      <c r="K1278" s="2">
        <v>83.3</v>
      </c>
      <c r="L1278" s="2">
        <v>0.02</v>
      </c>
    </row>
    <row r="1279" spans="1:12" x14ac:dyDescent="0.25">
      <c r="A1279" s="2">
        <v>7</v>
      </c>
      <c r="B1279" s="2">
        <v>10260</v>
      </c>
      <c r="C1279" s="2" t="s">
        <v>675</v>
      </c>
      <c r="D1279" s="2">
        <v>21</v>
      </c>
      <c r="E1279" s="2">
        <v>56.24</v>
      </c>
      <c r="F1279" s="2">
        <v>37.49</v>
      </c>
      <c r="G1279" s="2">
        <v>58.58</v>
      </c>
      <c r="H1279" s="2">
        <v>787.29</v>
      </c>
      <c r="I1279" s="2">
        <v>1181.04</v>
      </c>
      <c r="J1279" s="2">
        <v>1230.18</v>
      </c>
      <c r="K1279" s="2">
        <v>49.14</v>
      </c>
      <c r="L1279" s="2">
        <v>0.04</v>
      </c>
    </row>
    <row r="1280" spans="1:12" x14ac:dyDescent="0.25">
      <c r="A1280" s="2">
        <v>7</v>
      </c>
      <c r="B1280" s="2">
        <v>10261</v>
      </c>
      <c r="C1280" s="2" t="s">
        <v>670</v>
      </c>
      <c r="D1280" s="2">
        <v>29</v>
      </c>
      <c r="E1280" s="2">
        <v>43.68</v>
      </c>
      <c r="F1280" s="2">
        <v>33.299999999999997</v>
      </c>
      <c r="G1280" s="2">
        <v>54.6</v>
      </c>
      <c r="H1280" s="2">
        <v>965.7</v>
      </c>
      <c r="I1280" s="2">
        <v>1266.72</v>
      </c>
      <c r="J1280" s="2">
        <v>1583.4</v>
      </c>
      <c r="K1280" s="2">
        <v>316.68</v>
      </c>
      <c r="L1280" s="2">
        <v>0.2</v>
      </c>
    </row>
    <row r="1281" spans="1:12" x14ac:dyDescent="0.25">
      <c r="A1281" s="2">
        <v>7</v>
      </c>
      <c r="B1281" s="2">
        <v>10262</v>
      </c>
      <c r="C1281" s="2" t="s">
        <v>623</v>
      </c>
      <c r="D1281" s="2">
        <v>35</v>
      </c>
      <c r="E1281" s="2">
        <v>64.41</v>
      </c>
      <c r="F1281" s="2">
        <v>36.270000000000003</v>
      </c>
      <c r="G1281" s="2">
        <v>74.03</v>
      </c>
      <c r="H1281" s="2">
        <v>1269.45</v>
      </c>
      <c r="I1281" s="2">
        <v>2254.35</v>
      </c>
      <c r="J1281" s="2">
        <v>2591.0500000000002</v>
      </c>
      <c r="K1281" s="2">
        <v>336.7</v>
      </c>
      <c r="L1281" s="2">
        <v>0.13</v>
      </c>
    </row>
    <row r="1282" spans="1:12" x14ac:dyDescent="0.25">
      <c r="A1282" s="2">
        <v>7</v>
      </c>
      <c r="B1282" s="2">
        <v>10263</v>
      </c>
      <c r="C1282" s="2" t="s">
        <v>684</v>
      </c>
      <c r="D1282" s="2">
        <v>37</v>
      </c>
      <c r="E1282" s="2">
        <v>67.03</v>
      </c>
      <c r="F1282" s="2">
        <v>37.32</v>
      </c>
      <c r="G1282" s="2">
        <v>76.17</v>
      </c>
      <c r="H1282" s="2">
        <v>1380.84</v>
      </c>
      <c r="I1282" s="2">
        <v>2480.11</v>
      </c>
      <c r="J1282" s="2">
        <v>2818.29</v>
      </c>
      <c r="K1282" s="2">
        <v>338.18</v>
      </c>
      <c r="L1282" s="2">
        <v>0.12</v>
      </c>
    </row>
    <row r="1283" spans="1:12" x14ac:dyDescent="0.25">
      <c r="A1283" s="2">
        <v>7</v>
      </c>
      <c r="B1283" s="2">
        <v>10264</v>
      </c>
      <c r="C1283" s="2" t="s">
        <v>613</v>
      </c>
      <c r="D1283" s="2">
        <v>34</v>
      </c>
      <c r="E1283" s="2">
        <v>100.01</v>
      </c>
      <c r="F1283" s="2">
        <v>56.13</v>
      </c>
      <c r="G1283" s="2">
        <v>102.05</v>
      </c>
      <c r="H1283" s="2">
        <v>1908.42</v>
      </c>
      <c r="I1283" s="2">
        <v>3400.34</v>
      </c>
      <c r="J1283" s="2">
        <v>3469.7</v>
      </c>
      <c r="K1283" s="2">
        <v>69.36</v>
      </c>
      <c r="L1283" s="2">
        <v>0.02</v>
      </c>
    </row>
    <row r="1284" spans="1:12" x14ac:dyDescent="0.25">
      <c r="A1284" s="2">
        <v>7</v>
      </c>
      <c r="B1284" s="2">
        <v>10266</v>
      </c>
      <c r="C1284" s="2" t="s">
        <v>592</v>
      </c>
      <c r="D1284" s="2">
        <v>29</v>
      </c>
      <c r="E1284" s="2">
        <v>137.16999999999999</v>
      </c>
      <c r="F1284" s="2">
        <v>77.900000000000006</v>
      </c>
      <c r="G1284" s="2">
        <v>169.34</v>
      </c>
      <c r="H1284" s="2">
        <v>2259.1</v>
      </c>
      <c r="I1284" s="2">
        <v>3977.93</v>
      </c>
      <c r="J1284" s="2">
        <v>4910.8599999999997</v>
      </c>
      <c r="K1284" s="2">
        <v>932.93</v>
      </c>
      <c r="L1284" s="2">
        <v>0.19</v>
      </c>
    </row>
    <row r="1285" spans="1:12" x14ac:dyDescent="0.25">
      <c r="A1285" s="2">
        <v>7</v>
      </c>
      <c r="B1285" s="2">
        <v>10268</v>
      </c>
      <c r="C1285" s="2" t="s">
        <v>610</v>
      </c>
      <c r="D1285" s="2">
        <v>50</v>
      </c>
      <c r="E1285" s="2">
        <v>124.59</v>
      </c>
      <c r="F1285" s="2">
        <v>58.48</v>
      </c>
      <c r="G1285" s="2">
        <v>127.13</v>
      </c>
      <c r="H1285" s="2">
        <v>2924</v>
      </c>
      <c r="I1285" s="2">
        <v>6229.5</v>
      </c>
      <c r="J1285" s="2">
        <v>6356.5</v>
      </c>
      <c r="K1285" s="2">
        <v>127</v>
      </c>
      <c r="L1285" s="2">
        <v>0.02</v>
      </c>
    </row>
    <row r="1286" spans="1:12" x14ac:dyDescent="0.25">
      <c r="A1286" s="2">
        <v>7</v>
      </c>
      <c r="B1286" s="2">
        <v>10270</v>
      </c>
      <c r="C1286" s="2" t="s">
        <v>688</v>
      </c>
      <c r="D1286" s="2">
        <v>44</v>
      </c>
      <c r="E1286" s="2">
        <v>40.25</v>
      </c>
      <c r="F1286" s="2">
        <v>23.14</v>
      </c>
      <c r="G1286" s="2">
        <v>50.31</v>
      </c>
      <c r="H1286" s="2">
        <v>1018.16</v>
      </c>
      <c r="I1286" s="2">
        <v>1771</v>
      </c>
      <c r="J1286" s="2">
        <v>2213.64</v>
      </c>
      <c r="K1286" s="2">
        <v>442.64</v>
      </c>
      <c r="L1286" s="2">
        <v>0.2</v>
      </c>
    </row>
    <row r="1287" spans="1:12" x14ac:dyDescent="0.25">
      <c r="A1287" s="2">
        <v>7</v>
      </c>
      <c r="B1287" s="2">
        <v>10271</v>
      </c>
      <c r="C1287" s="2" t="s">
        <v>650</v>
      </c>
      <c r="D1287" s="2">
        <v>35</v>
      </c>
      <c r="E1287" s="2">
        <v>51.95</v>
      </c>
      <c r="F1287" s="2">
        <v>25.98</v>
      </c>
      <c r="G1287" s="2">
        <v>54.11</v>
      </c>
      <c r="H1287" s="2">
        <v>909.3</v>
      </c>
      <c r="I1287" s="2">
        <v>1818.25</v>
      </c>
      <c r="J1287" s="2">
        <v>1893.85</v>
      </c>
      <c r="K1287" s="2">
        <v>75.599999999999994</v>
      </c>
      <c r="L1287" s="2">
        <v>0.04</v>
      </c>
    </row>
    <row r="1288" spans="1:12" x14ac:dyDescent="0.25">
      <c r="A1288" s="2">
        <v>7</v>
      </c>
      <c r="B1288" s="2">
        <v>10273</v>
      </c>
      <c r="C1288" s="2" t="s">
        <v>679</v>
      </c>
      <c r="D1288" s="2">
        <v>21</v>
      </c>
      <c r="E1288" s="2">
        <v>66</v>
      </c>
      <c r="F1288" s="2">
        <v>34</v>
      </c>
      <c r="G1288" s="2">
        <v>66.67</v>
      </c>
      <c r="H1288" s="2">
        <v>714</v>
      </c>
      <c r="I1288" s="2">
        <v>1386</v>
      </c>
      <c r="J1288" s="2">
        <v>1400.07</v>
      </c>
      <c r="K1288" s="2">
        <v>14.07</v>
      </c>
      <c r="L1288" s="2">
        <v>0.01</v>
      </c>
    </row>
    <row r="1289" spans="1:12" x14ac:dyDescent="0.25">
      <c r="A1289" s="2">
        <v>7</v>
      </c>
      <c r="B1289" s="2">
        <v>10275</v>
      </c>
      <c r="C1289" s="2" t="s">
        <v>603</v>
      </c>
      <c r="D1289" s="2">
        <v>23</v>
      </c>
      <c r="E1289" s="2">
        <v>89.9</v>
      </c>
      <c r="F1289" s="2">
        <v>66.92</v>
      </c>
      <c r="G1289" s="2">
        <v>99.89</v>
      </c>
      <c r="H1289" s="2">
        <v>1539.16</v>
      </c>
      <c r="I1289" s="2">
        <v>2067.6999999999998</v>
      </c>
      <c r="J1289" s="2">
        <v>2297.4699999999998</v>
      </c>
      <c r="K1289" s="2">
        <v>229.77</v>
      </c>
      <c r="L1289" s="2">
        <v>0.1</v>
      </c>
    </row>
    <row r="1290" spans="1:12" x14ac:dyDescent="0.25">
      <c r="A1290" s="2">
        <v>7</v>
      </c>
      <c r="B1290" s="2">
        <v>10276</v>
      </c>
      <c r="C1290" s="2" t="s">
        <v>606</v>
      </c>
      <c r="D1290" s="2">
        <v>48</v>
      </c>
      <c r="E1290" s="2">
        <v>67.099999999999994</v>
      </c>
      <c r="F1290" s="2">
        <v>32.33</v>
      </c>
      <c r="G1290" s="2">
        <v>80.84</v>
      </c>
      <c r="H1290" s="2">
        <v>1551.84</v>
      </c>
      <c r="I1290" s="2">
        <v>3220.8</v>
      </c>
      <c r="J1290" s="2">
        <v>3880.32</v>
      </c>
      <c r="K1290" s="2">
        <v>659.52</v>
      </c>
      <c r="L1290" s="2">
        <v>0.17</v>
      </c>
    </row>
    <row r="1291" spans="1:12" x14ac:dyDescent="0.25">
      <c r="A1291" s="2">
        <v>7</v>
      </c>
      <c r="B1291" s="2">
        <v>10278</v>
      </c>
      <c r="C1291" s="2" t="s">
        <v>592</v>
      </c>
      <c r="D1291" s="2">
        <v>42</v>
      </c>
      <c r="E1291" s="2">
        <v>167.65</v>
      </c>
      <c r="F1291" s="2">
        <v>77.900000000000006</v>
      </c>
      <c r="G1291" s="2">
        <v>169.34</v>
      </c>
      <c r="H1291" s="2">
        <v>3271.8</v>
      </c>
      <c r="I1291" s="2">
        <v>7041.3</v>
      </c>
      <c r="J1291" s="2">
        <v>7112.28</v>
      </c>
      <c r="K1291" s="2">
        <v>70.98</v>
      </c>
      <c r="L1291" s="2">
        <v>0.01</v>
      </c>
    </row>
    <row r="1292" spans="1:12" x14ac:dyDescent="0.25">
      <c r="A1292" s="2">
        <v>7</v>
      </c>
      <c r="B1292" s="2">
        <v>10281</v>
      </c>
      <c r="C1292" s="2" t="s">
        <v>609</v>
      </c>
      <c r="D1292" s="2">
        <v>29</v>
      </c>
      <c r="E1292" s="2">
        <v>56.52</v>
      </c>
      <c r="F1292" s="2">
        <v>24.92</v>
      </c>
      <c r="G1292" s="2">
        <v>60.77</v>
      </c>
      <c r="H1292" s="2">
        <v>722.68</v>
      </c>
      <c r="I1292" s="2">
        <v>1639.08</v>
      </c>
      <c r="J1292" s="2">
        <v>1762.33</v>
      </c>
      <c r="K1292" s="2">
        <v>123.25</v>
      </c>
      <c r="L1292" s="2">
        <v>7.0000000000000007E-2</v>
      </c>
    </row>
    <row r="1293" spans="1:12" x14ac:dyDescent="0.25">
      <c r="A1293" s="2">
        <v>7</v>
      </c>
      <c r="B1293" s="2">
        <v>10282</v>
      </c>
      <c r="C1293" s="2" t="s">
        <v>675</v>
      </c>
      <c r="D1293" s="2">
        <v>37</v>
      </c>
      <c r="E1293" s="2">
        <v>56.24</v>
      </c>
      <c r="F1293" s="2">
        <v>37.49</v>
      </c>
      <c r="G1293" s="2">
        <v>58.58</v>
      </c>
      <c r="H1293" s="2">
        <v>1387.13</v>
      </c>
      <c r="I1293" s="2">
        <v>2080.88</v>
      </c>
      <c r="J1293" s="2">
        <v>2167.46</v>
      </c>
      <c r="K1293" s="2">
        <v>86.58</v>
      </c>
      <c r="L1293" s="2">
        <v>0.04</v>
      </c>
    </row>
    <row r="1294" spans="1:12" x14ac:dyDescent="0.25">
      <c r="A1294" s="2">
        <v>7</v>
      </c>
      <c r="B1294" s="2">
        <v>10283</v>
      </c>
      <c r="C1294" s="2" t="s">
        <v>597</v>
      </c>
      <c r="D1294" s="2">
        <v>47</v>
      </c>
      <c r="E1294" s="2">
        <v>68.67</v>
      </c>
      <c r="F1294" s="2">
        <v>33.97</v>
      </c>
      <c r="G1294" s="2">
        <v>72.28</v>
      </c>
      <c r="H1294" s="2">
        <v>1596.59</v>
      </c>
      <c r="I1294" s="2">
        <v>3227.49</v>
      </c>
      <c r="J1294" s="2">
        <v>3397.16</v>
      </c>
      <c r="K1294" s="2">
        <v>169.67</v>
      </c>
      <c r="L1294" s="2">
        <v>0.05</v>
      </c>
    </row>
    <row r="1295" spans="1:12" x14ac:dyDescent="0.25">
      <c r="A1295" s="2">
        <v>7</v>
      </c>
      <c r="B1295" s="2">
        <v>10284</v>
      </c>
      <c r="C1295" s="2" t="s">
        <v>598</v>
      </c>
      <c r="D1295" s="2">
        <v>25</v>
      </c>
      <c r="E1295" s="2">
        <v>68</v>
      </c>
      <c r="F1295" s="2">
        <v>54.4</v>
      </c>
      <c r="G1295" s="2">
        <v>80</v>
      </c>
      <c r="H1295" s="2">
        <v>1360</v>
      </c>
      <c r="I1295" s="2">
        <v>1700</v>
      </c>
      <c r="J1295" s="2">
        <v>2000</v>
      </c>
      <c r="K1295" s="2">
        <v>300</v>
      </c>
      <c r="L1295" s="2">
        <v>0.15</v>
      </c>
    </row>
    <row r="1296" spans="1:12" x14ac:dyDescent="0.25">
      <c r="A1296" s="2">
        <v>7</v>
      </c>
      <c r="B1296" s="2">
        <v>10285</v>
      </c>
      <c r="C1296" s="2" t="s">
        <v>665</v>
      </c>
      <c r="D1296" s="2">
        <v>34</v>
      </c>
      <c r="E1296" s="2">
        <v>91.29</v>
      </c>
      <c r="F1296" s="2">
        <v>60.86</v>
      </c>
      <c r="G1296" s="2">
        <v>112.7</v>
      </c>
      <c r="H1296" s="2">
        <v>2069.2399999999998</v>
      </c>
      <c r="I1296" s="2">
        <v>3103.86</v>
      </c>
      <c r="J1296" s="2">
        <v>3831.8</v>
      </c>
      <c r="K1296" s="2">
        <v>727.94</v>
      </c>
      <c r="L1296" s="2">
        <v>0.19</v>
      </c>
    </row>
    <row r="1297" spans="1:12" x14ac:dyDescent="0.25">
      <c r="A1297" s="2">
        <v>7</v>
      </c>
      <c r="B1297" s="2">
        <v>10287</v>
      </c>
      <c r="C1297" s="2" t="s">
        <v>625</v>
      </c>
      <c r="D1297" s="2">
        <v>36</v>
      </c>
      <c r="E1297" s="2">
        <v>137.62</v>
      </c>
      <c r="F1297" s="2">
        <v>98.3</v>
      </c>
      <c r="G1297" s="2">
        <v>140.43</v>
      </c>
      <c r="H1297" s="2">
        <v>3538.8</v>
      </c>
      <c r="I1297" s="2">
        <v>4954.32</v>
      </c>
      <c r="J1297" s="2">
        <v>5055.4799999999996</v>
      </c>
      <c r="K1297" s="2">
        <v>101.16</v>
      </c>
      <c r="L1297" s="2">
        <v>0.02</v>
      </c>
    </row>
    <row r="1298" spans="1:12" x14ac:dyDescent="0.25">
      <c r="A1298" s="2">
        <v>7</v>
      </c>
      <c r="B1298" s="2">
        <v>10288</v>
      </c>
      <c r="C1298" s="2" t="s">
        <v>645</v>
      </c>
      <c r="D1298" s="2">
        <v>23</v>
      </c>
      <c r="E1298" s="2">
        <v>57.02</v>
      </c>
      <c r="F1298" s="2">
        <v>34.21</v>
      </c>
      <c r="G1298" s="2">
        <v>71.27</v>
      </c>
      <c r="H1298" s="2">
        <v>786.83</v>
      </c>
      <c r="I1298" s="2">
        <v>1311.46</v>
      </c>
      <c r="J1298" s="2">
        <v>1639.21</v>
      </c>
      <c r="K1298" s="2">
        <v>327.75</v>
      </c>
      <c r="L1298" s="2">
        <v>0.2</v>
      </c>
    </row>
    <row r="1299" spans="1:12" x14ac:dyDescent="0.25">
      <c r="A1299" s="2">
        <v>7</v>
      </c>
      <c r="B1299" s="2">
        <v>10291</v>
      </c>
      <c r="C1299" s="2" t="s">
        <v>693</v>
      </c>
      <c r="D1299" s="2">
        <v>32</v>
      </c>
      <c r="E1299" s="2">
        <v>53</v>
      </c>
      <c r="F1299" s="2">
        <v>33.61</v>
      </c>
      <c r="G1299" s="2">
        <v>64.64</v>
      </c>
      <c r="H1299" s="2">
        <v>1075.52</v>
      </c>
      <c r="I1299" s="2">
        <v>1696</v>
      </c>
      <c r="J1299" s="2">
        <v>2068.48</v>
      </c>
      <c r="K1299" s="2">
        <v>372.48</v>
      </c>
      <c r="L1299" s="2">
        <v>0.18</v>
      </c>
    </row>
    <row r="1300" spans="1:12" x14ac:dyDescent="0.25">
      <c r="A1300" s="2">
        <v>7</v>
      </c>
      <c r="B1300" s="2">
        <v>10292</v>
      </c>
      <c r="C1300" s="2" t="s">
        <v>692</v>
      </c>
      <c r="D1300" s="2">
        <v>26</v>
      </c>
      <c r="E1300" s="2">
        <v>140.81</v>
      </c>
      <c r="F1300" s="2">
        <v>101.51</v>
      </c>
      <c r="G1300" s="2">
        <v>163.72999999999999</v>
      </c>
      <c r="H1300" s="2">
        <v>2639.26</v>
      </c>
      <c r="I1300" s="2">
        <v>3661.06</v>
      </c>
      <c r="J1300" s="2">
        <v>4256.9799999999996</v>
      </c>
      <c r="K1300" s="2">
        <v>595.91999999999996</v>
      </c>
      <c r="L1300" s="2">
        <v>0.14000000000000001</v>
      </c>
    </row>
    <row r="1301" spans="1:12" x14ac:dyDescent="0.25">
      <c r="A1301" s="2">
        <v>7</v>
      </c>
      <c r="B1301" s="2">
        <v>10293</v>
      </c>
      <c r="C1301" s="2" t="s">
        <v>593</v>
      </c>
      <c r="D1301" s="2">
        <v>45</v>
      </c>
      <c r="E1301" s="2">
        <v>171.29</v>
      </c>
      <c r="F1301" s="2">
        <v>83.05</v>
      </c>
      <c r="G1301" s="2">
        <v>173.02</v>
      </c>
      <c r="H1301" s="2">
        <v>3737.25</v>
      </c>
      <c r="I1301" s="2">
        <v>7708.05</v>
      </c>
      <c r="J1301" s="2">
        <v>7785.9</v>
      </c>
      <c r="K1301" s="2">
        <v>77.849999999999994</v>
      </c>
      <c r="L1301" s="2">
        <v>0.01</v>
      </c>
    </row>
    <row r="1302" spans="1:12" x14ac:dyDescent="0.25">
      <c r="A1302" s="2">
        <v>7</v>
      </c>
      <c r="B1302" s="2">
        <v>10296</v>
      </c>
      <c r="C1302" s="2" t="s">
        <v>642</v>
      </c>
      <c r="D1302" s="2">
        <v>36</v>
      </c>
      <c r="E1302" s="2">
        <v>146.65</v>
      </c>
      <c r="F1302" s="2">
        <v>77.27</v>
      </c>
      <c r="G1302" s="2">
        <v>157.69</v>
      </c>
      <c r="H1302" s="2">
        <v>2781.72</v>
      </c>
      <c r="I1302" s="2">
        <v>5279.4</v>
      </c>
      <c r="J1302" s="2">
        <v>5676.84</v>
      </c>
      <c r="K1302" s="2">
        <v>397.44</v>
      </c>
      <c r="L1302" s="2">
        <v>7.0000000000000007E-2</v>
      </c>
    </row>
    <row r="1303" spans="1:12" x14ac:dyDescent="0.25">
      <c r="A1303" s="2">
        <v>7</v>
      </c>
      <c r="B1303" s="2">
        <v>10297</v>
      </c>
      <c r="C1303" s="2" t="s">
        <v>595</v>
      </c>
      <c r="D1303" s="2">
        <v>28</v>
      </c>
      <c r="E1303" s="2">
        <v>63.29</v>
      </c>
      <c r="F1303" s="2">
        <v>33.020000000000003</v>
      </c>
      <c r="G1303" s="2">
        <v>68.790000000000006</v>
      </c>
      <c r="H1303" s="2">
        <v>924.56</v>
      </c>
      <c r="I1303" s="2">
        <v>1772.12</v>
      </c>
      <c r="J1303" s="2">
        <v>1926.12</v>
      </c>
      <c r="K1303" s="2">
        <v>154</v>
      </c>
      <c r="L1303" s="2">
        <v>0.08</v>
      </c>
    </row>
    <row r="1304" spans="1:12" x14ac:dyDescent="0.25">
      <c r="A1304" s="2">
        <v>7</v>
      </c>
      <c r="B1304" s="2">
        <v>10299</v>
      </c>
      <c r="C1304" s="2" t="s">
        <v>613</v>
      </c>
      <c r="D1304" s="2">
        <v>38</v>
      </c>
      <c r="E1304" s="2">
        <v>84.7</v>
      </c>
      <c r="F1304" s="2">
        <v>56.13</v>
      </c>
      <c r="G1304" s="2">
        <v>102.05</v>
      </c>
      <c r="H1304" s="2">
        <v>2132.94</v>
      </c>
      <c r="I1304" s="2">
        <v>3218.6</v>
      </c>
      <c r="J1304" s="2">
        <v>3877.9</v>
      </c>
      <c r="K1304" s="2">
        <v>659.3</v>
      </c>
      <c r="L1304" s="2">
        <v>0.17</v>
      </c>
    </row>
    <row r="1305" spans="1:12" x14ac:dyDescent="0.25">
      <c r="A1305" s="2">
        <v>7</v>
      </c>
      <c r="B1305" s="2">
        <v>10300</v>
      </c>
      <c r="C1305" s="2" t="s">
        <v>666</v>
      </c>
      <c r="D1305" s="2">
        <v>23</v>
      </c>
      <c r="E1305" s="2">
        <v>144.05000000000001</v>
      </c>
      <c r="F1305" s="2">
        <v>73.489999999999995</v>
      </c>
      <c r="G1305" s="2">
        <v>146.99</v>
      </c>
      <c r="H1305" s="2">
        <v>1690.27</v>
      </c>
      <c r="I1305" s="2">
        <v>3313.15</v>
      </c>
      <c r="J1305" s="2">
        <v>3380.77</v>
      </c>
      <c r="K1305" s="2">
        <v>67.62</v>
      </c>
      <c r="L1305" s="2">
        <v>0.02</v>
      </c>
    </row>
    <row r="1306" spans="1:12" x14ac:dyDescent="0.25">
      <c r="A1306" s="2">
        <v>7</v>
      </c>
      <c r="B1306" s="2">
        <v>10301</v>
      </c>
      <c r="C1306" s="2" t="s">
        <v>658</v>
      </c>
      <c r="D1306" s="2">
        <v>47</v>
      </c>
      <c r="E1306" s="2">
        <v>119.49</v>
      </c>
      <c r="F1306" s="2">
        <v>93.89</v>
      </c>
      <c r="G1306" s="2">
        <v>142.25</v>
      </c>
      <c r="H1306" s="2">
        <v>4412.83</v>
      </c>
      <c r="I1306" s="2">
        <v>5616.03</v>
      </c>
      <c r="J1306" s="2">
        <v>6685.75</v>
      </c>
      <c r="K1306" s="2">
        <v>1069.72</v>
      </c>
      <c r="L1306" s="2">
        <v>0.16</v>
      </c>
    </row>
    <row r="1307" spans="1:12" x14ac:dyDescent="0.25">
      <c r="A1307" s="2">
        <v>7</v>
      </c>
      <c r="B1307" s="2">
        <v>10304</v>
      </c>
      <c r="C1307" s="2" t="s">
        <v>608</v>
      </c>
      <c r="D1307" s="2">
        <v>46</v>
      </c>
      <c r="E1307" s="2">
        <v>98.27</v>
      </c>
      <c r="F1307" s="2">
        <v>60.78</v>
      </c>
      <c r="G1307" s="2">
        <v>101.31</v>
      </c>
      <c r="H1307" s="2">
        <v>2795.88</v>
      </c>
      <c r="I1307" s="2">
        <v>4520.42</v>
      </c>
      <c r="J1307" s="2">
        <v>4660.26</v>
      </c>
      <c r="K1307" s="2">
        <v>139.84</v>
      </c>
      <c r="L1307" s="2">
        <v>0.03</v>
      </c>
    </row>
    <row r="1308" spans="1:12" x14ac:dyDescent="0.25">
      <c r="A1308" s="2">
        <v>7</v>
      </c>
      <c r="B1308" s="2">
        <v>10305</v>
      </c>
      <c r="C1308" s="2" t="s">
        <v>650</v>
      </c>
      <c r="D1308" s="2">
        <v>40</v>
      </c>
      <c r="E1308" s="2">
        <v>48.7</v>
      </c>
      <c r="F1308" s="2">
        <v>25.98</v>
      </c>
      <c r="G1308" s="2">
        <v>54.11</v>
      </c>
      <c r="H1308" s="2">
        <v>1039.2</v>
      </c>
      <c r="I1308" s="2">
        <v>1948</v>
      </c>
      <c r="J1308" s="2">
        <v>2164.4</v>
      </c>
      <c r="K1308" s="2">
        <v>216.4</v>
      </c>
      <c r="L1308" s="2">
        <v>0.1</v>
      </c>
    </row>
    <row r="1309" spans="1:12" x14ac:dyDescent="0.25">
      <c r="A1309" s="2">
        <v>7</v>
      </c>
      <c r="B1309" s="2">
        <v>10306</v>
      </c>
      <c r="C1309" s="2" t="s">
        <v>630</v>
      </c>
      <c r="D1309" s="2">
        <v>29</v>
      </c>
      <c r="E1309" s="2">
        <v>109.37</v>
      </c>
      <c r="F1309" s="2">
        <v>82.34</v>
      </c>
      <c r="G1309" s="2">
        <v>122.89</v>
      </c>
      <c r="H1309" s="2">
        <v>2387.86</v>
      </c>
      <c r="I1309" s="2">
        <v>3171.73</v>
      </c>
      <c r="J1309" s="2">
        <v>3563.81</v>
      </c>
      <c r="K1309" s="2">
        <v>392.08</v>
      </c>
      <c r="L1309" s="2">
        <v>0.11</v>
      </c>
    </row>
    <row r="1310" spans="1:12" x14ac:dyDescent="0.25">
      <c r="A1310" s="2">
        <v>7</v>
      </c>
      <c r="B1310" s="2">
        <v>10307</v>
      </c>
      <c r="C1310" s="2" t="s">
        <v>671</v>
      </c>
      <c r="D1310" s="2">
        <v>31</v>
      </c>
      <c r="E1310" s="2">
        <v>71.400000000000006</v>
      </c>
      <c r="F1310" s="2">
        <v>51.61</v>
      </c>
      <c r="G1310" s="2">
        <v>86.02</v>
      </c>
      <c r="H1310" s="2">
        <v>1599.91</v>
      </c>
      <c r="I1310" s="2">
        <v>2213.4</v>
      </c>
      <c r="J1310" s="2">
        <v>2666.62</v>
      </c>
      <c r="K1310" s="2">
        <v>453.22</v>
      </c>
      <c r="L1310" s="2">
        <v>0.17</v>
      </c>
    </row>
    <row r="1311" spans="1:12" x14ac:dyDescent="0.25">
      <c r="A1311" s="2">
        <v>7</v>
      </c>
      <c r="B1311" s="2">
        <v>10308</v>
      </c>
      <c r="C1311" s="2" t="s">
        <v>640</v>
      </c>
      <c r="D1311" s="2">
        <v>27</v>
      </c>
      <c r="E1311" s="2">
        <v>81.95</v>
      </c>
      <c r="F1311" s="2">
        <v>49</v>
      </c>
      <c r="G1311" s="2">
        <v>84.48</v>
      </c>
      <c r="H1311" s="2">
        <v>1323</v>
      </c>
      <c r="I1311" s="2">
        <v>2212.65</v>
      </c>
      <c r="J1311" s="2">
        <v>2280.96</v>
      </c>
      <c r="K1311" s="2">
        <v>68.31</v>
      </c>
      <c r="L1311" s="2">
        <v>0.03</v>
      </c>
    </row>
    <row r="1312" spans="1:12" x14ac:dyDescent="0.25">
      <c r="A1312" s="2">
        <v>7</v>
      </c>
      <c r="B1312" s="2">
        <v>10310</v>
      </c>
      <c r="C1312" s="2" t="s">
        <v>624</v>
      </c>
      <c r="D1312" s="2">
        <v>25</v>
      </c>
      <c r="E1312" s="2">
        <v>101.34</v>
      </c>
      <c r="F1312" s="2">
        <v>58.73</v>
      </c>
      <c r="G1312" s="2">
        <v>115.16</v>
      </c>
      <c r="H1312" s="2">
        <v>1468.25</v>
      </c>
      <c r="I1312" s="2">
        <v>2533.5</v>
      </c>
      <c r="J1312" s="2">
        <v>2879</v>
      </c>
      <c r="K1312" s="2">
        <v>345.5</v>
      </c>
      <c r="L1312" s="2">
        <v>0.12</v>
      </c>
    </row>
    <row r="1313" spans="1:12" x14ac:dyDescent="0.25">
      <c r="A1313" s="2">
        <v>7</v>
      </c>
      <c r="B1313" s="2">
        <v>10311</v>
      </c>
      <c r="C1313" s="2" t="s">
        <v>637</v>
      </c>
      <c r="D1313" s="2">
        <v>46</v>
      </c>
      <c r="E1313" s="2">
        <v>91.02</v>
      </c>
      <c r="F1313" s="2">
        <v>62.11</v>
      </c>
      <c r="G1313" s="2">
        <v>107.08</v>
      </c>
      <c r="H1313" s="2">
        <v>2857.06</v>
      </c>
      <c r="I1313" s="2">
        <v>4186.92</v>
      </c>
      <c r="J1313" s="2">
        <v>4925.68</v>
      </c>
      <c r="K1313" s="2">
        <v>738.76</v>
      </c>
      <c r="L1313" s="2">
        <v>0.15</v>
      </c>
    </row>
    <row r="1314" spans="1:12" x14ac:dyDescent="0.25">
      <c r="A1314" s="2">
        <v>7</v>
      </c>
      <c r="B1314" s="2">
        <v>10312</v>
      </c>
      <c r="C1314" s="2" t="s">
        <v>638</v>
      </c>
      <c r="D1314" s="2">
        <v>44</v>
      </c>
      <c r="E1314" s="2">
        <v>96.42</v>
      </c>
      <c r="F1314" s="2">
        <v>57.46</v>
      </c>
      <c r="G1314" s="2">
        <v>97.39</v>
      </c>
      <c r="H1314" s="2">
        <v>2528.2399999999998</v>
      </c>
      <c r="I1314" s="2">
        <v>4242.4799999999996</v>
      </c>
      <c r="J1314" s="2">
        <v>4285.16</v>
      </c>
      <c r="K1314" s="2">
        <v>42.68</v>
      </c>
      <c r="L1314" s="2">
        <v>0.01</v>
      </c>
    </row>
    <row r="1315" spans="1:12" x14ac:dyDescent="0.25">
      <c r="A1315" s="2">
        <v>7</v>
      </c>
      <c r="B1315" s="2">
        <v>10313</v>
      </c>
      <c r="C1315" s="2" t="s">
        <v>639</v>
      </c>
      <c r="D1315" s="2">
        <v>40</v>
      </c>
      <c r="E1315" s="2">
        <v>141.83000000000001</v>
      </c>
      <c r="F1315" s="2">
        <v>103.42</v>
      </c>
      <c r="G1315" s="2">
        <v>147.74</v>
      </c>
      <c r="H1315" s="2">
        <v>4136.8</v>
      </c>
      <c r="I1315" s="2">
        <v>5673.2</v>
      </c>
      <c r="J1315" s="2">
        <v>5909.6</v>
      </c>
      <c r="K1315" s="2">
        <v>236.4</v>
      </c>
      <c r="L1315" s="2">
        <v>0.04</v>
      </c>
    </row>
    <row r="1316" spans="1:12" x14ac:dyDescent="0.25">
      <c r="A1316" s="2">
        <v>7</v>
      </c>
      <c r="B1316" s="2">
        <v>10314</v>
      </c>
      <c r="C1316" s="2" t="s">
        <v>675</v>
      </c>
      <c r="D1316" s="2">
        <v>38</v>
      </c>
      <c r="E1316" s="2">
        <v>50.38</v>
      </c>
      <c r="F1316" s="2">
        <v>37.49</v>
      </c>
      <c r="G1316" s="2">
        <v>58.58</v>
      </c>
      <c r="H1316" s="2">
        <v>1424.62</v>
      </c>
      <c r="I1316" s="2">
        <v>1914.44</v>
      </c>
      <c r="J1316" s="2">
        <v>2226.04</v>
      </c>
      <c r="K1316" s="2">
        <v>311.60000000000002</v>
      </c>
      <c r="L1316" s="2">
        <v>0.14000000000000001</v>
      </c>
    </row>
    <row r="1317" spans="1:12" x14ac:dyDescent="0.25">
      <c r="A1317" s="2">
        <v>7</v>
      </c>
      <c r="B1317" s="2">
        <v>10315</v>
      </c>
      <c r="C1317" s="2" t="s">
        <v>615</v>
      </c>
      <c r="D1317" s="2">
        <v>36</v>
      </c>
      <c r="E1317" s="2">
        <v>78.12</v>
      </c>
      <c r="F1317" s="2">
        <v>52.66</v>
      </c>
      <c r="G1317" s="2">
        <v>87.77</v>
      </c>
      <c r="H1317" s="2">
        <v>1895.76</v>
      </c>
      <c r="I1317" s="2">
        <v>2812.32</v>
      </c>
      <c r="J1317" s="2">
        <v>3159.72</v>
      </c>
      <c r="K1317" s="2">
        <v>347.4</v>
      </c>
      <c r="L1317" s="2">
        <v>0.11</v>
      </c>
    </row>
    <row r="1318" spans="1:12" x14ac:dyDescent="0.25">
      <c r="A1318" s="2">
        <v>7</v>
      </c>
      <c r="B1318" s="2">
        <v>10316</v>
      </c>
      <c r="C1318" s="2" t="s">
        <v>623</v>
      </c>
      <c r="D1318" s="2">
        <v>44</v>
      </c>
      <c r="E1318" s="2">
        <v>68.11</v>
      </c>
      <c r="F1318" s="2">
        <v>36.270000000000003</v>
      </c>
      <c r="G1318" s="2">
        <v>74.03</v>
      </c>
      <c r="H1318" s="2">
        <v>1595.88</v>
      </c>
      <c r="I1318" s="2">
        <v>2996.84</v>
      </c>
      <c r="J1318" s="2">
        <v>3257.32</v>
      </c>
      <c r="K1318" s="2">
        <v>260.48</v>
      </c>
      <c r="L1318" s="2">
        <v>0.08</v>
      </c>
    </row>
    <row r="1319" spans="1:12" x14ac:dyDescent="0.25">
      <c r="A1319" s="2">
        <v>7</v>
      </c>
      <c r="B1319" s="2">
        <v>10318</v>
      </c>
      <c r="C1319" s="2" t="s">
        <v>603</v>
      </c>
      <c r="D1319" s="2">
        <v>47</v>
      </c>
      <c r="E1319" s="2">
        <v>81.91</v>
      </c>
      <c r="F1319" s="2">
        <v>66.92</v>
      </c>
      <c r="G1319" s="2">
        <v>99.89</v>
      </c>
      <c r="H1319" s="2">
        <v>3145.24</v>
      </c>
      <c r="I1319" s="2">
        <v>3849.77</v>
      </c>
      <c r="J1319" s="2">
        <v>4694.83</v>
      </c>
      <c r="K1319" s="2">
        <v>845.06</v>
      </c>
      <c r="L1319" s="2">
        <v>0.18</v>
      </c>
    </row>
    <row r="1320" spans="1:12" x14ac:dyDescent="0.25">
      <c r="A1320" s="2">
        <v>7</v>
      </c>
      <c r="B1320" s="2">
        <v>10319</v>
      </c>
      <c r="C1320" s="2" t="s">
        <v>672</v>
      </c>
      <c r="D1320" s="2">
        <v>31</v>
      </c>
      <c r="E1320" s="2">
        <v>65.8</v>
      </c>
      <c r="F1320" s="2">
        <v>47.1</v>
      </c>
      <c r="G1320" s="2">
        <v>69.260000000000005</v>
      </c>
      <c r="H1320" s="2">
        <v>1460.1</v>
      </c>
      <c r="I1320" s="2">
        <v>2039.8</v>
      </c>
      <c r="J1320" s="2">
        <v>2147.06</v>
      </c>
      <c r="K1320" s="2">
        <v>107.26</v>
      </c>
      <c r="L1320" s="2">
        <v>0.05</v>
      </c>
    </row>
    <row r="1321" spans="1:12" x14ac:dyDescent="0.25">
      <c r="A1321" s="2">
        <v>7</v>
      </c>
      <c r="B1321" s="2">
        <v>10321</v>
      </c>
      <c r="C1321" s="2" t="s">
        <v>668</v>
      </c>
      <c r="D1321" s="2">
        <v>27</v>
      </c>
      <c r="E1321" s="2">
        <v>126.72</v>
      </c>
      <c r="F1321" s="2">
        <v>56.76</v>
      </c>
      <c r="G1321" s="2">
        <v>132</v>
      </c>
      <c r="H1321" s="2">
        <v>1532.52</v>
      </c>
      <c r="I1321" s="2">
        <v>3421.44</v>
      </c>
      <c r="J1321" s="2">
        <v>3564</v>
      </c>
      <c r="K1321" s="2">
        <v>142.56</v>
      </c>
      <c r="L1321" s="2">
        <v>0.04</v>
      </c>
    </row>
    <row r="1322" spans="1:12" x14ac:dyDescent="0.25">
      <c r="A1322" s="2">
        <v>7</v>
      </c>
      <c r="B1322" s="2">
        <v>10322</v>
      </c>
      <c r="C1322" s="2" t="s">
        <v>663</v>
      </c>
      <c r="D1322" s="2">
        <v>48</v>
      </c>
      <c r="E1322" s="2">
        <v>90.06</v>
      </c>
      <c r="F1322" s="2">
        <v>60.74</v>
      </c>
      <c r="G1322" s="2">
        <v>104.72</v>
      </c>
      <c r="H1322" s="2">
        <v>2915.52</v>
      </c>
      <c r="I1322" s="2">
        <v>4322.88</v>
      </c>
      <c r="J1322" s="2">
        <v>5026.5600000000004</v>
      </c>
      <c r="K1322" s="2">
        <v>703.68</v>
      </c>
      <c r="L1322" s="2">
        <v>0.14000000000000001</v>
      </c>
    </row>
    <row r="1323" spans="1:12" x14ac:dyDescent="0.25">
      <c r="A1323" s="2">
        <v>7</v>
      </c>
      <c r="B1323" s="2">
        <v>10324</v>
      </c>
      <c r="C1323" s="2" t="s">
        <v>620</v>
      </c>
      <c r="D1323" s="2">
        <v>26</v>
      </c>
      <c r="E1323" s="2">
        <v>100.73</v>
      </c>
      <c r="F1323" s="2">
        <v>55.7</v>
      </c>
      <c r="G1323" s="2">
        <v>118.5</v>
      </c>
      <c r="H1323" s="2">
        <v>1448.2</v>
      </c>
      <c r="I1323" s="2">
        <v>2618.98</v>
      </c>
      <c r="J1323" s="2">
        <v>3081</v>
      </c>
      <c r="K1323" s="2">
        <v>462.02</v>
      </c>
      <c r="L1323" s="2">
        <v>0.15</v>
      </c>
    </row>
    <row r="1324" spans="1:12" x14ac:dyDescent="0.25">
      <c r="A1324" s="2">
        <v>7</v>
      </c>
      <c r="B1324" s="2">
        <v>10325</v>
      </c>
      <c r="C1324" s="2" t="s">
        <v>675</v>
      </c>
      <c r="D1324" s="2">
        <v>44</v>
      </c>
      <c r="E1324" s="2">
        <v>56.24</v>
      </c>
      <c r="F1324" s="2">
        <v>37.49</v>
      </c>
      <c r="G1324" s="2">
        <v>58.58</v>
      </c>
      <c r="H1324" s="2">
        <v>1649.56</v>
      </c>
      <c r="I1324" s="2">
        <v>2474.56</v>
      </c>
      <c r="J1324" s="2">
        <v>2577.52</v>
      </c>
      <c r="K1324" s="2">
        <v>102.96</v>
      </c>
      <c r="L1324" s="2">
        <v>0.04</v>
      </c>
    </row>
    <row r="1325" spans="1:12" x14ac:dyDescent="0.25">
      <c r="A1325" s="2">
        <v>7</v>
      </c>
      <c r="B1325" s="2">
        <v>10327</v>
      </c>
      <c r="C1325" s="2" t="s">
        <v>588</v>
      </c>
      <c r="D1325" s="2">
        <v>20</v>
      </c>
      <c r="E1325" s="2">
        <v>79.680000000000007</v>
      </c>
      <c r="F1325" s="2">
        <v>43.3</v>
      </c>
      <c r="G1325" s="2">
        <v>86.61</v>
      </c>
      <c r="H1325" s="2">
        <v>866</v>
      </c>
      <c r="I1325" s="2">
        <v>1593.6</v>
      </c>
      <c r="J1325" s="2">
        <v>1732.2</v>
      </c>
      <c r="K1325" s="2">
        <v>138.6</v>
      </c>
      <c r="L1325" s="2">
        <v>0.08</v>
      </c>
    </row>
    <row r="1326" spans="1:12" x14ac:dyDescent="0.25">
      <c r="A1326" s="2">
        <v>7</v>
      </c>
      <c r="B1326" s="2">
        <v>10328</v>
      </c>
      <c r="C1326" s="2" t="s">
        <v>605</v>
      </c>
      <c r="D1326" s="2">
        <v>34</v>
      </c>
      <c r="E1326" s="2">
        <v>42.33</v>
      </c>
      <c r="F1326" s="2">
        <v>27.06</v>
      </c>
      <c r="G1326" s="2">
        <v>43.64</v>
      </c>
      <c r="H1326" s="2">
        <v>920.04</v>
      </c>
      <c r="I1326" s="2">
        <v>1439.22</v>
      </c>
      <c r="J1326" s="2">
        <v>1483.76</v>
      </c>
      <c r="K1326" s="2">
        <v>44.54</v>
      </c>
      <c r="L1326" s="2">
        <v>0.03</v>
      </c>
    </row>
    <row r="1327" spans="1:12" x14ac:dyDescent="0.25">
      <c r="A1327" s="2">
        <v>7</v>
      </c>
      <c r="B1327" s="2">
        <v>10329</v>
      </c>
      <c r="C1327" s="2" t="s">
        <v>665</v>
      </c>
      <c r="D1327" s="2">
        <v>30</v>
      </c>
      <c r="E1327" s="2">
        <v>104.81</v>
      </c>
      <c r="F1327" s="2">
        <v>60.86</v>
      </c>
      <c r="G1327" s="2">
        <v>112.7</v>
      </c>
      <c r="H1327" s="2">
        <v>1825.8</v>
      </c>
      <c r="I1327" s="2">
        <v>3144.3</v>
      </c>
      <c r="J1327" s="2">
        <v>3381</v>
      </c>
      <c r="K1327" s="2">
        <v>236.7</v>
      </c>
      <c r="L1327" s="2">
        <v>7.0000000000000007E-2</v>
      </c>
    </row>
    <row r="1328" spans="1:12" x14ac:dyDescent="0.25">
      <c r="A1328" s="2">
        <v>7</v>
      </c>
      <c r="B1328" s="2">
        <v>10331</v>
      </c>
      <c r="C1328" s="2" t="s">
        <v>680</v>
      </c>
      <c r="D1328" s="2">
        <v>44</v>
      </c>
      <c r="E1328" s="2">
        <v>154.69999999999999</v>
      </c>
      <c r="F1328" s="2">
        <v>86.7</v>
      </c>
      <c r="G1328" s="2">
        <v>170</v>
      </c>
      <c r="H1328" s="2">
        <v>3814.8</v>
      </c>
      <c r="I1328" s="2">
        <v>6806.8</v>
      </c>
      <c r="J1328" s="2">
        <v>7480</v>
      </c>
      <c r="K1328" s="2">
        <v>673.2</v>
      </c>
      <c r="L1328" s="2">
        <v>0.09</v>
      </c>
    </row>
    <row r="1329" spans="1:12" x14ac:dyDescent="0.25">
      <c r="A1329" s="2">
        <v>7</v>
      </c>
      <c r="B1329" s="2">
        <v>10332</v>
      </c>
      <c r="C1329" s="2" t="s">
        <v>686</v>
      </c>
      <c r="D1329" s="2">
        <v>39</v>
      </c>
      <c r="E1329" s="2">
        <v>84.51</v>
      </c>
      <c r="F1329" s="2">
        <v>47.25</v>
      </c>
      <c r="G1329" s="2">
        <v>90.87</v>
      </c>
      <c r="H1329" s="2">
        <v>1842.75</v>
      </c>
      <c r="I1329" s="2">
        <v>3295.89</v>
      </c>
      <c r="J1329" s="2">
        <v>3543.93</v>
      </c>
      <c r="K1329" s="2">
        <v>248.04</v>
      </c>
      <c r="L1329" s="2">
        <v>7.0000000000000007E-2</v>
      </c>
    </row>
    <row r="1330" spans="1:12" x14ac:dyDescent="0.25">
      <c r="A1330" s="2">
        <v>7</v>
      </c>
      <c r="B1330" s="2">
        <v>10333</v>
      </c>
      <c r="C1330" s="2" t="s">
        <v>596</v>
      </c>
      <c r="D1330" s="2">
        <v>29</v>
      </c>
      <c r="E1330" s="2">
        <v>110.84</v>
      </c>
      <c r="F1330" s="2">
        <v>58.33</v>
      </c>
      <c r="G1330" s="2">
        <v>116.67</v>
      </c>
      <c r="H1330" s="2">
        <v>1691.57</v>
      </c>
      <c r="I1330" s="2">
        <v>3214.36</v>
      </c>
      <c r="J1330" s="2">
        <v>3383.43</v>
      </c>
      <c r="K1330" s="2">
        <v>169.07</v>
      </c>
      <c r="L1330" s="2">
        <v>0.05</v>
      </c>
    </row>
    <row r="1331" spans="1:12" x14ac:dyDescent="0.25">
      <c r="A1331" s="2">
        <v>7</v>
      </c>
      <c r="B1331" s="2">
        <v>10337</v>
      </c>
      <c r="C1331" s="2" t="s">
        <v>589</v>
      </c>
      <c r="D1331" s="2">
        <v>36</v>
      </c>
      <c r="E1331" s="2">
        <v>83.42</v>
      </c>
      <c r="F1331" s="2">
        <v>53.63</v>
      </c>
      <c r="G1331" s="2">
        <v>99.31</v>
      </c>
      <c r="H1331" s="2">
        <v>1930.68</v>
      </c>
      <c r="I1331" s="2">
        <v>3003.12</v>
      </c>
      <c r="J1331" s="2">
        <v>3575.16</v>
      </c>
      <c r="K1331" s="2">
        <v>572.04</v>
      </c>
      <c r="L1331" s="2">
        <v>0.16</v>
      </c>
    </row>
    <row r="1332" spans="1:12" x14ac:dyDescent="0.25">
      <c r="A1332" s="2">
        <v>7</v>
      </c>
      <c r="B1332" s="2">
        <v>10339</v>
      </c>
      <c r="C1332" s="2" t="s">
        <v>599</v>
      </c>
      <c r="D1332" s="2">
        <v>21</v>
      </c>
      <c r="E1332" s="2">
        <v>106.14</v>
      </c>
      <c r="F1332" s="2">
        <v>66.739999999999995</v>
      </c>
      <c r="G1332" s="2">
        <v>109.42</v>
      </c>
      <c r="H1332" s="2">
        <v>1401.54</v>
      </c>
      <c r="I1332" s="2">
        <v>2228.94</v>
      </c>
      <c r="J1332" s="2">
        <v>2297.8200000000002</v>
      </c>
      <c r="K1332" s="2">
        <v>68.88</v>
      </c>
      <c r="L1332" s="2">
        <v>0.03</v>
      </c>
    </row>
    <row r="1333" spans="1:12" x14ac:dyDescent="0.25">
      <c r="A1333" s="2">
        <v>7</v>
      </c>
      <c r="B1333" s="2">
        <v>10340</v>
      </c>
      <c r="C1333" s="2" t="s">
        <v>591</v>
      </c>
      <c r="D1333" s="2">
        <v>55</v>
      </c>
      <c r="E1333" s="2">
        <v>81.77</v>
      </c>
      <c r="F1333" s="2">
        <v>68.8</v>
      </c>
      <c r="G1333" s="2">
        <v>99.72</v>
      </c>
      <c r="H1333" s="2">
        <v>3784</v>
      </c>
      <c r="I1333" s="2">
        <v>4497.3500000000004</v>
      </c>
      <c r="J1333" s="2">
        <v>5484.6</v>
      </c>
      <c r="K1333" s="2">
        <v>987.25</v>
      </c>
      <c r="L1333" s="2">
        <v>0.18</v>
      </c>
    </row>
    <row r="1334" spans="1:12" x14ac:dyDescent="0.25">
      <c r="A1334" s="2">
        <v>7</v>
      </c>
      <c r="B1334" s="2">
        <v>10341</v>
      </c>
      <c r="C1334" s="2" t="s">
        <v>624</v>
      </c>
      <c r="D1334" s="2">
        <v>55</v>
      </c>
      <c r="E1334" s="2">
        <v>109.4</v>
      </c>
      <c r="F1334" s="2">
        <v>58.73</v>
      </c>
      <c r="G1334" s="2">
        <v>115.16</v>
      </c>
      <c r="H1334" s="2">
        <v>3230.15</v>
      </c>
      <c r="I1334" s="2">
        <v>6017</v>
      </c>
      <c r="J1334" s="2">
        <v>6333.8</v>
      </c>
      <c r="K1334" s="2">
        <v>316.8</v>
      </c>
      <c r="L1334" s="2">
        <v>0.05</v>
      </c>
    </row>
    <row r="1335" spans="1:12" x14ac:dyDescent="0.25">
      <c r="A1335" s="2">
        <v>7</v>
      </c>
      <c r="B1335" s="2">
        <v>10342</v>
      </c>
      <c r="C1335" s="2" t="s">
        <v>666</v>
      </c>
      <c r="D1335" s="2">
        <v>55</v>
      </c>
      <c r="E1335" s="2">
        <v>136.69999999999999</v>
      </c>
      <c r="F1335" s="2">
        <v>73.489999999999995</v>
      </c>
      <c r="G1335" s="2">
        <v>146.99</v>
      </c>
      <c r="H1335" s="2">
        <v>4041.95</v>
      </c>
      <c r="I1335" s="2">
        <v>7518.5</v>
      </c>
      <c r="J1335" s="2">
        <v>8084.45</v>
      </c>
      <c r="K1335" s="2">
        <v>565.95000000000005</v>
      </c>
      <c r="L1335" s="2">
        <v>7.0000000000000007E-2</v>
      </c>
    </row>
    <row r="1336" spans="1:12" x14ac:dyDescent="0.25">
      <c r="A1336" s="2">
        <v>7</v>
      </c>
      <c r="B1336" s="2">
        <v>10344</v>
      </c>
      <c r="C1336" s="2" t="s">
        <v>607</v>
      </c>
      <c r="D1336" s="2">
        <v>29</v>
      </c>
      <c r="E1336" s="2">
        <v>61</v>
      </c>
      <c r="F1336" s="2">
        <v>49.24</v>
      </c>
      <c r="G1336" s="2">
        <v>73.489999999999995</v>
      </c>
      <c r="H1336" s="2">
        <v>1427.96</v>
      </c>
      <c r="I1336" s="2">
        <v>1769</v>
      </c>
      <c r="J1336" s="2">
        <v>2131.21</v>
      </c>
      <c r="K1336" s="2">
        <v>362.21</v>
      </c>
      <c r="L1336" s="2">
        <v>0.17</v>
      </c>
    </row>
    <row r="1337" spans="1:12" x14ac:dyDescent="0.25">
      <c r="A1337" s="2">
        <v>7</v>
      </c>
      <c r="B1337" s="2">
        <v>10347</v>
      </c>
      <c r="C1337" s="2" t="s">
        <v>634</v>
      </c>
      <c r="D1337" s="2">
        <v>21</v>
      </c>
      <c r="E1337" s="2">
        <v>46.36</v>
      </c>
      <c r="F1337" s="2">
        <v>24.26</v>
      </c>
      <c r="G1337" s="2">
        <v>53.91</v>
      </c>
      <c r="H1337" s="2">
        <v>509.46</v>
      </c>
      <c r="I1337" s="2">
        <v>973.56</v>
      </c>
      <c r="J1337" s="2">
        <v>1132.1099999999999</v>
      </c>
      <c r="K1337" s="2">
        <v>158.55000000000001</v>
      </c>
      <c r="L1337" s="2">
        <v>0.14000000000000001</v>
      </c>
    </row>
    <row r="1338" spans="1:12" x14ac:dyDescent="0.25">
      <c r="A1338" s="2">
        <v>7</v>
      </c>
      <c r="B1338" s="2">
        <v>10348</v>
      </c>
      <c r="C1338" s="2" t="s">
        <v>601</v>
      </c>
      <c r="D1338" s="2">
        <v>32</v>
      </c>
      <c r="E1338" s="2">
        <v>100.14</v>
      </c>
      <c r="F1338" s="2">
        <v>46.53</v>
      </c>
      <c r="G1338" s="2">
        <v>101.15</v>
      </c>
      <c r="H1338" s="2">
        <v>1488.96</v>
      </c>
      <c r="I1338" s="2">
        <v>3204.48</v>
      </c>
      <c r="J1338" s="2">
        <v>3236.8</v>
      </c>
      <c r="K1338" s="2">
        <v>32.32</v>
      </c>
      <c r="L1338" s="2">
        <v>0.01</v>
      </c>
    </row>
    <row r="1339" spans="1:12" x14ac:dyDescent="0.25">
      <c r="A1339" s="2">
        <v>7</v>
      </c>
      <c r="B1339" s="2">
        <v>10349</v>
      </c>
      <c r="C1339" s="2" t="s">
        <v>586</v>
      </c>
      <c r="D1339" s="2">
        <v>38</v>
      </c>
      <c r="E1339" s="2">
        <v>117.82</v>
      </c>
      <c r="F1339" s="2">
        <v>74.86</v>
      </c>
      <c r="G1339" s="2">
        <v>122.73</v>
      </c>
      <c r="H1339" s="2">
        <v>2844.68</v>
      </c>
      <c r="I1339" s="2">
        <v>4477.16</v>
      </c>
      <c r="J1339" s="2">
        <v>4663.74</v>
      </c>
      <c r="K1339" s="2">
        <v>186.58</v>
      </c>
      <c r="L1339" s="2">
        <v>0.04</v>
      </c>
    </row>
    <row r="1340" spans="1:12" x14ac:dyDescent="0.25">
      <c r="A1340" s="2">
        <v>7</v>
      </c>
      <c r="B1340" s="2">
        <v>10350</v>
      </c>
      <c r="C1340" s="2" t="s">
        <v>630</v>
      </c>
      <c r="D1340" s="2">
        <v>34</v>
      </c>
      <c r="E1340" s="2">
        <v>98.31</v>
      </c>
      <c r="F1340" s="2">
        <v>82.34</v>
      </c>
      <c r="G1340" s="2">
        <v>122.89</v>
      </c>
      <c r="H1340" s="2">
        <v>2799.56</v>
      </c>
      <c r="I1340" s="2">
        <v>3342.54</v>
      </c>
      <c r="J1340" s="2">
        <v>4178.26</v>
      </c>
      <c r="K1340" s="2">
        <v>835.72</v>
      </c>
      <c r="L1340" s="2">
        <v>0.2</v>
      </c>
    </row>
    <row r="1341" spans="1:12" x14ac:dyDescent="0.25">
      <c r="A1341" s="2">
        <v>7</v>
      </c>
      <c r="B1341" s="2">
        <v>10353</v>
      </c>
      <c r="C1341" s="2" t="s">
        <v>595</v>
      </c>
      <c r="D1341" s="2">
        <v>40</v>
      </c>
      <c r="E1341" s="2">
        <v>68.099999999999994</v>
      </c>
      <c r="F1341" s="2">
        <v>33.020000000000003</v>
      </c>
      <c r="G1341" s="2">
        <v>68.790000000000006</v>
      </c>
      <c r="H1341" s="2">
        <v>1320.8</v>
      </c>
      <c r="I1341" s="2">
        <v>2724</v>
      </c>
      <c r="J1341" s="2">
        <v>2751.6</v>
      </c>
      <c r="K1341" s="2">
        <v>27.6</v>
      </c>
      <c r="L1341" s="2">
        <v>0.01</v>
      </c>
    </row>
    <row r="1342" spans="1:12" x14ac:dyDescent="0.25">
      <c r="A1342" s="2">
        <v>7</v>
      </c>
      <c r="B1342" s="2">
        <v>10354</v>
      </c>
      <c r="C1342" s="2" t="s">
        <v>674</v>
      </c>
      <c r="D1342" s="2">
        <v>36</v>
      </c>
      <c r="E1342" s="2">
        <v>69.150000000000006</v>
      </c>
      <c r="F1342" s="2">
        <v>49.05</v>
      </c>
      <c r="G1342" s="2">
        <v>80.41</v>
      </c>
      <c r="H1342" s="2">
        <v>1765.8</v>
      </c>
      <c r="I1342" s="2">
        <v>2489.4</v>
      </c>
      <c r="J1342" s="2">
        <v>2894.76</v>
      </c>
      <c r="K1342" s="2">
        <v>405.36</v>
      </c>
      <c r="L1342" s="2">
        <v>0.14000000000000001</v>
      </c>
    </row>
    <row r="1343" spans="1:12" x14ac:dyDescent="0.25">
      <c r="A1343" s="2">
        <v>7</v>
      </c>
      <c r="B1343" s="2">
        <v>10355</v>
      </c>
      <c r="C1343" s="2" t="s">
        <v>666</v>
      </c>
      <c r="D1343" s="2">
        <v>23</v>
      </c>
      <c r="E1343" s="2">
        <v>117.59</v>
      </c>
      <c r="F1343" s="2">
        <v>73.489999999999995</v>
      </c>
      <c r="G1343" s="2">
        <v>146.99</v>
      </c>
      <c r="H1343" s="2">
        <v>1690.27</v>
      </c>
      <c r="I1343" s="2">
        <v>2704.57</v>
      </c>
      <c r="J1343" s="2">
        <v>3380.77</v>
      </c>
      <c r="K1343" s="2">
        <v>676.2</v>
      </c>
      <c r="L1343" s="2">
        <v>0.2</v>
      </c>
    </row>
    <row r="1344" spans="1:12" x14ac:dyDescent="0.25">
      <c r="A1344" s="2">
        <v>7</v>
      </c>
      <c r="B1344" s="2">
        <v>10356</v>
      </c>
      <c r="C1344" s="2" t="s">
        <v>619</v>
      </c>
      <c r="D1344" s="2">
        <v>26</v>
      </c>
      <c r="E1344" s="2">
        <v>42.11</v>
      </c>
      <c r="F1344" s="2">
        <v>20.61</v>
      </c>
      <c r="G1344" s="2">
        <v>44.8</v>
      </c>
      <c r="H1344" s="2">
        <v>535.86</v>
      </c>
      <c r="I1344" s="2">
        <v>1094.8599999999999</v>
      </c>
      <c r="J1344" s="2">
        <v>1164.8</v>
      </c>
      <c r="K1344" s="2">
        <v>69.94</v>
      </c>
      <c r="L1344" s="2">
        <v>0.06</v>
      </c>
    </row>
    <row r="1345" spans="1:12" x14ac:dyDescent="0.25">
      <c r="A1345" s="2">
        <v>7</v>
      </c>
      <c r="B1345" s="2">
        <v>10357</v>
      </c>
      <c r="C1345" s="2" t="s">
        <v>609</v>
      </c>
      <c r="D1345" s="2">
        <v>41</v>
      </c>
      <c r="E1345" s="2">
        <v>58.95</v>
      </c>
      <c r="F1345" s="2">
        <v>24.92</v>
      </c>
      <c r="G1345" s="2">
        <v>60.77</v>
      </c>
      <c r="H1345" s="2">
        <v>1021.72</v>
      </c>
      <c r="I1345" s="2">
        <v>2416.9499999999998</v>
      </c>
      <c r="J1345" s="2">
        <v>2491.5700000000002</v>
      </c>
      <c r="K1345" s="2">
        <v>74.62</v>
      </c>
      <c r="L1345" s="2">
        <v>0.03</v>
      </c>
    </row>
    <row r="1346" spans="1:12" x14ac:dyDescent="0.25">
      <c r="A1346" s="2">
        <v>7</v>
      </c>
      <c r="B1346" s="2">
        <v>10359</v>
      </c>
      <c r="C1346" s="2" t="s">
        <v>653</v>
      </c>
      <c r="D1346" s="2">
        <v>22</v>
      </c>
      <c r="E1346" s="2">
        <v>108.82</v>
      </c>
      <c r="F1346" s="2">
        <v>69.78</v>
      </c>
      <c r="G1346" s="2">
        <v>118.28</v>
      </c>
      <c r="H1346" s="2">
        <v>1535.16</v>
      </c>
      <c r="I1346" s="2">
        <v>2394.04</v>
      </c>
      <c r="J1346" s="2">
        <v>2602.16</v>
      </c>
      <c r="K1346" s="2">
        <v>208.12</v>
      </c>
      <c r="L1346" s="2">
        <v>0.08</v>
      </c>
    </row>
    <row r="1347" spans="1:12" x14ac:dyDescent="0.25">
      <c r="A1347" s="2">
        <v>7</v>
      </c>
      <c r="B1347" s="2">
        <v>10360</v>
      </c>
      <c r="C1347" s="2" t="s">
        <v>597</v>
      </c>
      <c r="D1347" s="2">
        <v>30</v>
      </c>
      <c r="E1347" s="2">
        <v>70.11</v>
      </c>
      <c r="F1347" s="2">
        <v>33.97</v>
      </c>
      <c r="G1347" s="2">
        <v>72.28</v>
      </c>
      <c r="H1347" s="2">
        <v>1019.1</v>
      </c>
      <c r="I1347" s="2">
        <v>2103.3000000000002</v>
      </c>
      <c r="J1347" s="2">
        <v>2168.4</v>
      </c>
      <c r="K1347" s="2">
        <v>65.099999999999994</v>
      </c>
      <c r="L1347" s="2">
        <v>0.03</v>
      </c>
    </row>
    <row r="1348" spans="1:12" x14ac:dyDescent="0.25">
      <c r="A1348" s="2">
        <v>7</v>
      </c>
      <c r="B1348" s="2">
        <v>10361</v>
      </c>
      <c r="C1348" s="2" t="s">
        <v>662</v>
      </c>
      <c r="D1348" s="2">
        <v>26</v>
      </c>
      <c r="E1348" s="2">
        <v>61.42</v>
      </c>
      <c r="F1348" s="2">
        <v>29.34</v>
      </c>
      <c r="G1348" s="2">
        <v>68.239999999999995</v>
      </c>
      <c r="H1348" s="2">
        <v>762.84</v>
      </c>
      <c r="I1348" s="2">
        <v>1596.92</v>
      </c>
      <c r="J1348" s="2">
        <v>1774.24</v>
      </c>
      <c r="K1348" s="2">
        <v>177.32</v>
      </c>
      <c r="L1348" s="2">
        <v>0.1</v>
      </c>
    </row>
    <row r="1349" spans="1:12" x14ac:dyDescent="0.25">
      <c r="A1349" s="2">
        <v>7</v>
      </c>
      <c r="B1349" s="2">
        <v>10363</v>
      </c>
      <c r="C1349" s="2" t="s">
        <v>644</v>
      </c>
      <c r="D1349" s="2">
        <v>22</v>
      </c>
      <c r="E1349" s="2">
        <v>61.6</v>
      </c>
      <c r="F1349" s="2">
        <v>53.9</v>
      </c>
      <c r="G1349" s="2">
        <v>77</v>
      </c>
      <c r="H1349" s="2">
        <v>1185.8</v>
      </c>
      <c r="I1349" s="2">
        <v>1355.2</v>
      </c>
      <c r="J1349" s="2">
        <v>1694</v>
      </c>
      <c r="K1349" s="2">
        <v>338.8</v>
      </c>
      <c r="L1349" s="2">
        <v>0.2</v>
      </c>
    </row>
    <row r="1350" spans="1:12" x14ac:dyDescent="0.25">
      <c r="A1350" s="2">
        <v>7</v>
      </c>
      <c r="B1350" s="2">
        <v>10367</v>
      </c>
      <c r="C1350" s="2" t="s">
        <v>689</v>
      </c>
      <c r="D1350" s="2">
        <v>32</v>
      </c>
      <c r="E1350" s="2">
        <v>140.06</v>
      </c>
      <c r="F1350" s="2">
        <v>72.56</v>
      </c>
      <c r="G1350" s="2">
        <v>168.75</v>
      </c>
      <c r="H1350" s="2">
        <v>2321.92</v>
      </c>
      <c r="I1350" s="2">
        <v>4481.92</v>
      </c>
      <c r="J1350" s="2">
        <v>5400</v>
      </c>
      <c r="K1350" s="2">
        <v>918.08</v>
      </c>
      <c r="L1350" s="2">
        <v>0.17</v>
      </c>
    </row>
    <row r="1351" spans="1:12" x14ac:dyDescent="0.25">
      <c r="A1351" s="2">
        <v>7</v>
      </c>
      <c r="B1351" s="2">
        <v>10369</v>
      </c>
      <c r="C1351" s="2" t="s">
        <v>634</v>
      </c>
      <c r="D1351" s="2">
        <v>32</v>
      </c>
      <c r="E1351" s="2">
        <v>46.36</v>
      </c>
      <c r="F1351" s="2">
        <v>24.26</v>
      </c>
      <c r="G1351" s="2">
        <v>53.91</v>
      </c>
      <c r="H1351" s="2">
        <v>776.32</v>
      </c>
      <c r="I1351" s="2">
        <v>1483.52</v>
      </c>
      <c r="J1351" s="2">
        <v>1725.12</v>
      </c>
      <c r="K1351" s="2">
        <v>241.6</v>
      </c>
      <c r="L1351" s="2">
        <v>0.14000000000000001</v>
      </c>
    </row>
    <row r="1352" spans="1:12" x14ac:dyDescent="0.25">
      <c r="A1352" s="2">
        <v>7</v>
      </c>
      <c r="B1352" s="2">
        <v>10370</v>
      </c>
      <c r="C1352" s="2" t="s">
        <v>609</v>
      </c>
      <c r="D1352" s="2">
        <v>22</v>
      </c>
      <c r="E1352" s="2">
        <v>60.16</v>
      </c>
      <c r="F1352" s="2">
        <v>24.92</v>
      </c>
      <c r="G1352" s="2">
        <v>60.77</v>
      </c>
      <c r="H1352" s="2">
        <v>548.24</v>
      </c>
      <c r="I1352" s="2">
        <v>1323.52</v>
      </c>
      <c r="J1352" s="2">
        <v>1336.94</v>
      </c>
      <c r="K1352" s="2">
        <v>13.42</v>
      </c>
      <c r="L1352" s="2">
        <v>0.01</v>
      </c>
    </row>
    <row r="1353" spans="1:12" x14ac:dyDescent="0.25">
      <c r="A1353" s="2">
        <v>7</v>
      </c>
      <c r="B1353" s="2">
        <v>10371</v>
      </c>
      <c r="C1353" s="2" t="s">
        <v>692</v>
      </c>
      <c r="D1353" s="2">
        <v>25</v>
      </c>
      <c r="E1353" s="2">
        <v>160.46</v>
      </c>
      <c r="F1353" s="2">
        <v>101.51</v>
      </c>
      <c r="G1353" s="2">
        <v>163.72999999999999</v>
      </c>
      <c r="H1353" s="2">
        <v>2537.75</v>
      </c>
      <c r="I1353" s="2">
        <v>4011.5</v>
      </c>
      <c r="J1353" s="2">
        <v>4093.25</v>
      </c>
      <c r="K1353" s="2">
        <v>81.75</v>
      </c>
      <c r="L1353" s="2">
        <v>0.02</v>
      </c>
    </row>
    <row r="1354" spans="1:12" x14ac:dyDescent="0.25">
      <c r="A1354" s="2">
        <v>7</v>
      </c>
      <c r="B1354" s="2">
        <v>10372</v>
      </c>
      <c r="C1354" s="2" t="s">
        <v>615</v>
      </c>
      <c r="D1354" s="2">
        <v>41</v>
      </c>
      <c r="E1354" s="2">
        <v>78.989999999999995</v>
      </c>
      <c r="F1354" s="2">
        <v>52.66</v>
      </c>
      <c r="G1354" s="2">
        <v>87.77</v>
      </c>
      <c r="H1354" s="2">
        <v>2159.06</v>
      </c>
      <c r="I1354" s="2">
        <v>3238.59</v>
      </c>
      <c r="J1354" s="2">
        <v>3598.57</v>
      </c>
      <c r="K1354" s="2">
        <v>359.98</v>
      </c>
      <c r="L1354" s="2">
        <v>0.1</v>
      </c>
    </row>
    <row r="1355" spans="1:12" x14ac:dyDescent="0.25">
      <c r="A1355" s="2">
        <v>7</v>
      </c>
      <c r="B1355" s="2">
        <v>10373</v>
      </c>
      <c r="C1355" s="2" t="s">
        <v>682</v>
      </c>
      <c r="D1355" s="2">
        <v>38</v>
      </c>
      <c r="E1355" s="2">
        <v>58.92</v>
      </c>
      <c r="F1355" s="2">
        <v>34.25</v>
      </c>
      <c r="G1355" s="2">
        <v>68.510000000000005</v>
      </c>
      <c r="H1355" s="2">
        <v>1301.5</v>
      </c>
      <c r="I1355" s="2">
        <v>2238.96</v>
      </c>
      <c r="J1355" s="2">
        <v>2603.38</v>
      </c>
      <c r="K1355" s="2">
        <v>364.42</v>
      </c>
      <c r="L1355" s="2">
        <v>0.14000000000000001</v>
      </c>
    </row>
    <row r="1356" spans="1:12" x14ac:dyDescent="0.25">
      <c r="A1356" s="2">
        <v>7</v>
      </c>
      <c r="B1356" s="2">
        <v>10375</v>
      </c>
      <c r="C1356" s="2" t="s">
        <v>685</v>
      </c>
      <c r="D1356" s="2">
        <v>45</v>
      </c>
      <c r="E1356" s="2">
        <v>184.84</v>
      </c>
      <c r="F1356" s="2">
        <v>95.34</v>
      </c>
      <c r="G1356" s="2">
        <v>194.57</v>
      </c>
      <c r="H1356" s="2">
        <v>4290.3</v>
      </c>
      <c r="I1356" s="2">
        <v>8317.7999999999993</v>
      </c>
      <c r="J1356" s="2">
        <v>8755.65</v>
      </c>
      <c r="K1356" s="2">
        <v>437.85</v>
      </c>
      <c r="L1356" s="2">
        <v>0.05</v>
      </c>
    </row>
    <row r="1357" spans="1:12" x14ac:dyDescent="0.25">
      <c r="A1357" s="2">
        <v>7</v>
      </c>
      <c r="B1357" s="2">
        <v>10378</v>
      </c>
      <c r="C1357" s="2" t="s">
        <v>691</v>
      </c>
      <c r="D1357" s="2">
        <v>41</v>
      </c>
      <c r="E1357" s="2">
        <v>30.59</v>
      </c>
      <c r="F1357" s="2">
        <v>16.239999999999998</v>
      </c>
      <c r="G1357" s="2">
        <v>37.76</v>
      </c>
      <c r="H1357" s="2">
        <v>665.84</v>
      </c>
      <c r="I1357" s="2">
        <v>1254.19</v>
      </c>
      <c r="J1357" s="2">
        <v>1548.16</v>
      </c>
      <c r="K1357" s="2">
        <v>293.97000000000003</v>
      </c>
      <c r="L1357" s="2">
        <v>0.19</v>
      </c>
    </row>
    <row r="1358" spans="1:12" x14ac:dyDescent="0.25">
      <c r="A1358" s="2">
        <v>7</v>
      </c>
      <c r="B1358" s="2">
        <v>10380</v>
      </c>
      <c r="C1358" s="2" t="s">
        <v>636</v>
      </c>
      <c r="D1358" s="2">
        <v>44</v>
      </c>
      <c r="E1358" s="2">
        <v>111.57</v>
      </c>
      <c r="F1358" s="2">
        <v>72.819999999999993</v>
      </c>
      <c r="G1358" s="2">
        <v>117.44</v>
      </c>
      <c r="H1358" s="2">
        <v>3204.08</v>
      </c>
      <c r="I1358" s="2">
        <v>4909.08</v>
      </c>
      <c r="J1358" s="2">
        <v>5167.3599999999997</v>
      </c>
      <c r="K1358" s="2">
        <v>258.27999999999997</v>
      </c>
      <c r="L1358" s="2">
        <v>0.05</v>
      </c>
    </row>
    <row r="1359" spans="1:12" x14ac:dyDescent="0.25">
      <c r="A1359" s="2">
        <v>7</v>
      </c>
      <c r="B1359" s="2">
        <v>10382</v>
      </c>
      <c r="C1359" s="2" t="s">
        <v>626</v>
      </c>
      <c r="D1359" s="2">
        <v>50</v>
      </c>
      <c r="E1359" s="2">
        <v>84.33</v>
      </c>
      <c r="F1359" s="2">
        <v>57.54</v>
      </c>
      <c r="G1359" s="2">
        <v>99.21</v>
      </c>
      <c r="H1359" s="2">
        <v>2877</v>
      </c>
      <c r="I1359" s="2">
        <v>4216.5</v>
      </c>
      <c r="J1359" s="2">
        <v>4960.5</v>
      </c>
      <c r="K1359" s="2">
        <v>744</v>
      </c>
      <c r="L1359" s="2">
        <v>0.15</v>
      </c>
    </row>
    <row r="1360" spans="1:12" x14ac:dyDescent="0.25">
      <c r="A1360" s="2">
        <v>7</v>
      </c>
      <c r="B1360" s="2">
        <v>10383</v>
      </c>
      <c r="C1360" s="2" t="s">
        <v>615</v>
      </c>
      <c r="D1360" s="2">
        <v>28</v>
      </c>
      <c r="E1360" s="2">
        <v>77.239999999999995</v>
      </c>
      <c r="F1360" s="2">
        <v>52.66</v>
      </c>
      <c r="G1360" s="2">
        <v>87.77</v>
      </c>
      <c r="H1360" s="2">
        <v>1474.48</v>
      </c>
      <c r="I1360" s="2">
        <v>2162.7199999999998</v>
      </c>
      <c r="J1360" s="2">
        <v>2457.56</v>
      </c>
      <c r="K1360" s="2">
        <v>294.83999999999997</v>
      </c>
      <c r="L1360" s="2">
        <v>0.12</v>
      </c>
    </row>
    <row r="1361" spans="1:12" x14ac:dyDescent="0.25">
      <c r="A1361" s="2">
        <v>7</v>
      </c>
      <c r="B1361" s="2">
        <v>10386</v>
      </c>
      <c r="C1361" s="2" t="s">
        <v>642</v>
      </c>
      <c r="D1361" s="2">
        <v>25</v>
      </c>
      <c r="E1361" s="2">
        <v>130.88</v>
      </c>
      <c r="F1361" s="2">
        <v>77.27</v>
      </c>
      <c r="G1361" s="2">
        <v>157.69</v>
      </c>
      <c r="H1361" s="2">
        <v>1931.75</v>
      </c>
      <c r="I1361" s="2">
        <v>3272</v>
      </c>
      <c r="J1361" s="2">
        <v>3942.25</v>
      </c>
      <c r="K1361" s="2">
        <v>670.25</v>
      </c>
      <c r="L1361" s="2">
        <v>0.17</v>
      </c>
    </row>
    <row r="1362" spans="1:12" x14ac:dyDescent="0.25">
      <c r="A1362" s="2">
        <v>7</v>
      </c>
      <c r="B1362" s="2">
        <v>10388</v>
      </c>
      <c r="C1362" s="2" t="s">
        <v>643</v>
      </c>
      <c r="D1362" s="2">
        <v>21</v>
      </c>
      <c r="E1362" s="2">
        <v>156.86000000000001</v>
      </c>
      <c r="F1362" s="2">
        <v>91.02</v>
      </c>
      <c r="G1362" s="2">
        <v>193.66</v>
      </c>
      <c r="H1362" s="2">
        <v>1911.42</v>
      </c>
      <c r="I1362" s="2">
        <v>3294.06</v>
      </c>
      <c r="J1362" s="2">
        <v>4066.86</v>
      </c>
      <c r="K1362" s="2">
        <v>772.8</v>
      </c>
      <c r="L1362" s="2">
        <v>0.19</v>
      </c>
    </row>
    <row r="1363" spans="1:12" x14ac:dyDescent="0.25">
      <c r="A1363" s="2">
        <v>7</v>
      </c>
      <c r="B1363" s="2">
        <v>10389</v>
      </c>
      <c r="C1363" s="2" t="s">
        <v>632</v>
      </c>
      <c r="D1363" s="2">
        <v>36</v>
      </c>
      <c r="E1363" s="2">
        <v>76.61</v>
      </c>
      <c r="F1363" s="2">
        <v>31.92</v>
      </c>
      <c r="G1363" s="2">
        <v>79.8</v>
      </c>
      <c r="H1363" s="2">
        <v>1149.1199999999999</v>
      </c>
      <c r="I1363" s="2">
        <v>2757.96</v>
      </c>
      <c r="J1363" s="2">
        <v>2872.8</v>
      </c>
      <c r="K1363" s="2">
        <v>114.84</v>
      </c>
      <c r="L1363" s="2">
        <v>0.04</v>
      </c>
    </row>
    <row r="1364" spans="1:12" x14ac:dyDescent="0.25">
      <c r="A1364" s="2">
        <v>7</v>
      </c>
      <c r="B1364" s="2">
        <v>10390</v>
      </c>
      <c r="C1364" s="2" t="s">
        <v>689</v>
      </c>
      <c r="D1364" s="2">
        <v>26</v>
      </c>
      <c r="E1364" s="2">
        <v>162</v>
      </c>
      <c r="F1364" s="2">
        <v>72.56</v>
      </c>
      <c r="G1364" s="2">
        <v>168.75</v>
      </c>
      <c r="H1364" s="2">
        <v>1886.56</v>
      </c>
      <c r="I1364" s="2">
        <v>4212</v>
      </c>
      <c r="J1364" s="2">
        <v>4387.5</v>
      </c>
      <c r="K1364" s="2">
        <v>175.5</v>
      </c>
      <c r="L1364" s="2">
        <v>0.04</v>
      </c>
    </row>
    <row r="1365" spans="1:12" x14ac:dyDescent="0.25">
      <c r="A1365" s="2">
        <v>7</v>
      </c>
      <c r="B1365" s="2">
        <v>10391</v>
      </c>
      <c r="C1365" s="2" t="s">
        <v>639</v>
      </c>
      <c r="D1365" s="2">
        <v>37</v>
      </c>
      <c r="E1365" s="2">
        <v>121.15</v>
      </c>
      <c r="F1365" s="2">
        <v>103.42</v>
      </c>
      <c r="G1365" s="2">
        <v>147.74</v>
      </c>
      <c r="H1365" s="2">
        <v>3826.54</v>
      </c>
      <c r="I1365" s="2">
        <v>4482.55</v>
      </c>
      <c r="J1365" s="2">
        <v>5466.38</v>
      </c>
      <c r="K1365" s="2">
        <v>983.83</v>
      </c>
      <c r="L1365" s="2">
        <v>0.18</v>
      </c>
    </row>
    <row r="1366" spans="1:12" x14ac:dyDescent="0.25">
      <c r="A1366" s="2">
        <v>7</v>
      </c>
      <c r="B1366" s="2">
        <v>10393</v>
      </c>
      <c r="C1366" s="2" t="s">
        <v>586</v>
      </c>
      <c r="D1366" s="2">
        <v>38</v>
      </c>
      <c r="E1366" s="2">
        <v>104.32</v>
      </c>
      <c r="F1366" s="2">
        <v>74.86</v>
      </c>
      <c r="G1366" s="2">
        <v>122.73</v>
      </c>
      <c r="H1366" s="2">
        <v>2844.68</v>
      </c>
      <c r="I1366" s="2">
        <v>3964.16</v>
      </c>
      <c r="J1366" s="2">
        <v>4663.74</v>
      </c>
      <c r="K1366" s="2">
        <v>699.58</v>
      </c>
      <c r="L1366" s="2">
        <v>0.15</v>
      </c>
    </row>
    <row r="1367" spans="1:12" x14ac:dyDescent="0.25">
      <c r="A1367" s="2">
        <v>7</v>
      </c>
      <c r="B1367" s="2">
        <v>10394</v>
      </c>
      <c r="C1367" s="2" t="s">
        <v>653</v>
      </c>
      <c r="D1367" s="2">
        <v>37</v>
      </c>
      <c r="E1367" s="2">
        <v>104.09</v>
      </c>
      <c r="F1367" s="2">
        <v>69.78</v>
      </c>
      <c r="G1367" s="2">
        <v>118.28</v>
      </c>
      <c r="H1367" s="2">
        <v>2581.86</v>
      </c>
      <c r="I1367" s="2">
        <v>3851.33</v>
      </c>
      <c r="J1367" s="2">
        <v>4376.3599999999997</v>
      </c>
      <c r="K1367" s="2">
        <v>525.03</v>
      </c>
      <c r="L1367" s="2">
        <v>0.12</v>
      </c>
    </row>
    <row r="1368" spans="1:12" x14ac:dyDescent="0.25">
      <c r="A1368" s="2">
        <v>7</v>
      </c>
      <c r="B1368" s="2">
        <v>10396</v>
      </c>
      <c r="C1368" s="2" t="s">
        <v>687</v>
      </c>
      <c r="D1368" s="2">
        <v>27</v>
      </c>
      <c r="E1368" s="2">
        <v>77</v>
      </c>
      <c r="F1368" s="2">
        <v>46.91</v>
      </c>
      <c r="G1368" s="2">
        <v>88.51</v>
      </c>
      <c r="H1368" s="2">
        <v>1266.57</v>
      </c>
      <c r="I1368" s="2">
        <v>2079</v>
      </c>
      <c r="J1368" s="2">
        <v>2389.77</v>
      </c>
      <c r="K1368" s="2">
        <v>310.77</v>
      </c>
      <c r="L1368" s="2">
        <v>0.13</v>
      </c>
    </row>
    <row r="1369" spans="1:12" x14ac:dyDescent="0.25">
      <c r="A1369" s="2">
        <v>7</v>
      </c>
      <c r="B1369" s="2">
        <v>10398</v>
      </c>
      <c r="C1369" s="2" t="s">
        <v>631</v>
      </c>
      <c r="D1369" s="2">
        <v>36</v>
      </c>
      <c r="E1369" s="2">
        <v>75.13</v>
      </c>
      <c r="F1369" s="2">
        <v>39.83</v>
      </c>
      <c r="G1369" s="2">
        <v>90.52</v>
      </c>
      <c r="H1369" s="2">
        <v>1433.88</v>
      </c>
      <c r="I1369" s="2">
        <v>2704.68</v>
      </c>
      <c r="J1369" s="2">
        <v>3258.72</v>
      </c>
      <c r="K1369" s="2">
        <v>554.04</v>
      </c>
      <c r="L1369" s="2">
        <v>0.17</v>
      </c>
    </row>
    <row r="1370" spans="1:12" x14ac:dyDescent="0.25">
      <c r="A1370" s="2">
        <v>7</v>
      </c>
      <c r="B1370" s="2">
        <v>10399</v>
      </c>
      <c r="C1370" s="2" t="s">
        <v>594</v>
      </c>
      <c r="D1370" s="2">
        <v>51</v>
      </c>
      <c r="E1370" s="2">
        <v>99.91</v>
      </c>
      <c r="F1370" s="2">
        <v>68.989999999999995</v>
      </c>
      <c r="G1370" s="2">
        <v>118.94</v>
      </c>
      <c r="H1370" s="2">
        <v>3518.49</v>
      </c>
      <c r="I1370" s="2">
        <v>5095.41</v>
      </c>
      <c r="J1370" s="2">
        <v>6065.94</v>
      </c>
      <c r="K1370" s="2">
        <v>970.53</v>
      </c>
      <c r="L1370" s="2">
        <v>0.16</v>
      </c>
    </row>
    <row r="1371" spans="1:12" x14ac:dyDescent="0.25">
      <c r="A1371" s="2">
        <v>7</v>
      </c>
      <c r="B1371" s="2">
        <v>10400</v>
      </c>
      <c r="C1371" s="2" t="s">
        <v>671</v>
      </c>
      <c r="D1371" s="2">
        <v>30</v>
      </c>
      <c r="E1371" s="2">
        <v>74.84</v>
      </c>
      <c r="F1371" s="2">
        <v>51.61</v>
      </c>
      <c r="G1371" s="2">
        <v>86.02</v>
      </c>
      <c r="H1371" s="2">
        <v>1548.3</v>
      </c>
      <c r="I1371" s="2">
        <v>2245.1999999999998</v>
      </c>
      <c r="J1371" s="2">
        <v>2580.6</v>
      </c>
      <c r="K1371" s="2">
        <v>335.4</v>
      </c>
      <c r="L1371" s="2">
        <v>0.13</v>
      </c>
    </row>
    <row r="1372" spans="1:12" x14ac:dyDescent="0.25">
      <c r="A1372" s="2">
        <v>7</v>
      </c>
      <c r="B1372" s="2">
        <v>10401</v>
      </c>
      <c r="C1372" s="2" t="s">
        <v>605</v>
      </c>
      <c r="D1372" s="2">
        <v>56</v>
      </c>
      <c r="E1372" s="2">
        <v>41.46</v>
      </c>
      <c r="F1372" s="2">
        <v>27.06</v>
      </c>
      <c r="G1372" s="2">
        <v>43.64</v>
      </c>
      <c r="H1372" s="2">
        <v>1515.36</v>
      </c>
      <c r="I1372" s="2">
        <v>2321.7600000000002</v>
      </c>
      <c r="J1372" s="2">
        <v>2443.84</v>
      </c>
      <c r="K1372" s="2">
        <v>122.08</v>
      </c>
      <c r="L1372" s="2">
        <v>0.05</v>
      </c>
    </row>
    <row r="1373" spans="1:12" x14ac:dyDescent="0.25">
      <c r="A1373" s="2">
        <v>7</v>
      </c>
      <c r="B1373" s="2">
        <v>10403</v>
      </c>
      <c r="C1373" s="2" t="s">
        <v>616</v>
      </c>
      <c r="D1373" s="2">
        <v>24</v>
      </c>
      <c r="E1373" s="2">
        <v>85.17</v>
      </c>
      <c r="F1373" s="2">
        <v>48.81</v>
      </c>
      <c r="G1373" s="2">
        <v>95.7</v>
      </c>
      <c r="H1373" s="2">
        <v>1171.44</v>
      </c>
      <c r="I1373" s="2">
        <v>2044.08</v>
      </c>
      <c r="J1373" s="2">
        <v>2296.8000000000002</v>
      </c>
      <c r="K1373" s="2">
        <v>252.72</v>
      </c>
      <c r="L1373" s="2">
        <v>0.11</v>
      </c>
    </row>
    <row r="1374" spans="1:12" x14ac:dyDescent="0.25">
      <c r="A1374" s="2">
        <v>7</v>
      </c>
      <c r="B1374" s="2">
        <v>10404</v>
      </c>
      <c r="C1374" s="2" t="s">
        <v>606</v>
      </c>
      <c r="D1374" s="2">
        <v>48</v>
      </c>
      <c r="E1374" s="2">
        <v>65.48</v>
      </c>
      <c r="F1374" s="2">
        <v>32.33</v>
      </c>
      <c r="G1374" s="2">
        <v>80.84</v>
      </c>
      <c r="H1374" s="2">
        <v>1551.84</v>
      </c>
      <c r="I1374" s="2">
        <v>3143.04</v>
      </c>
      <c r="J1374" s="2">
        <v>3880.32</v>
      </c>
      <c r="K1374" s="2">
        <v>737.28</v>
      </c>
      <c r="L1374" s="2">
        <v>0.19</v>
      </c>
    </row>
    <row r="1375" spans="1:12" x14ac:dyDescent="0.25">
      <c r="A1375" s="2">
        <v>7</v>
      </c>
      <c r="B1375" s="2">
        <v>10407</v>
      </c>
      <c r="C1375" s="2" t="s">
        <v>654</v>
      </c>
      <c r="D1375" s="2">
        <v>13</v>
      </c>
      <c r="E1375" s="2">
        <v>77.05</v>
      </c>
      <c r="F1375" s="2">
        <v>50.51</v>
      </c>
      <c r="G1375" s="2">
        <v>85.61</v>
      </c>
      <c r="H1375" s="2">
        <v>656.63</v>
      </c>
      <c r="I1375" s="2">
        <v>1001.65</v>
      </c>
      <c r="J1375" s="2">
        <v>1112.93</v>
      </c>
      <c r="K1375" s="2">
        <v>111.28</v>
      </c>
      <c r="L1375" s="2">
        <v>0.1</v>
      </c>
    </row>
    <row r="1376" spans="1:12" x14ac:dyDescent="0.25">
      <c r="A1376" s="2">
        <v>7</v>
      </c>
      <c r="B1376" s="2">
        <v>10410</v>
      </c>
      <c r="C1376" s="2" t="s">
        <v>655</v>
      </c>
      <c r="D1376" s="2">
        <v>65</v>
      </c>
      <c r="E1376" s="2">
        <v>99.66</v>
      </c>
      <c r="F1376" s="2">
        <v>60.62</v>
      </c>
      <c r="G1376" s="2">
        <v>102.74</v>
      </c>
      <c r="H1376" s="2">
        <v>3940.3</v>
      </c>
      <c r="I1376" s="2">
        <v>6477.9</v>
      </c>
      <c r="J1376" s="2">
        <v>6678.1</v>
      </c>
      <c r="K1376" s="2">
        <v>200.2</v>
      </c>
      <c r="L1376" s="2">
        <v>0.03</v>
      </c>
    </row>
    <row r="1377" spans="1:12" x14ac:dyDescent="0.25">
      <c r="A1377" s="2">
        <v>7</v>
      </c>
      <c r="B1377" s="2">
        <v>10411</v>
      </c>
      <c r="C1377" s="2" t="s">
        <v>688</v>
      </c>
      <c r="D1377" s="2">
        <v>35</v>
      </c>
      <c r="E1377" s="2">
        <v>41.25</v>
      </c>
      <c r="F1377" s="2">
        <v>23.14</v>
      </c>
      <c r="G1377" s="2">
        <v>50.31</v>
      </c>
      <c r="H1377" s="2">
        <v>809.9</v>
      </c>
      <c r="I1377" s="2">
        <v>1443.75</v>
      </c>
      <c r="J1377" s="2">
        <v>1760.85</v>
      </c>
      <c r="K1377" s="2">
        <v>317.10000000000002</v>
      </c>
      <c r="L1377" s="2">
        <v>0.18</v>
      </c>
    </row>
    <row r="1378" spans="1:12" x14ac:dyDescent="0.25">
      <c r="A1378" s="2">
        <v>7</v>
      </c>
      <c r="B1378" s="2">
        <v>10412</v>
      </c>
      <c r="C1378" s="2" t="s">
        <v>650</v>
      </c>
      <c r="D1378" s="2">
        <v>19</v>
      </c>
      <c r="E1378" s="2">
        <v>50.86</v>
      </c>
      <c r="F1378" s="2">
        <v>25.98</v>
      </c>
      <c r="G1378" s="2">
        <v>54.11</v>
      </c>
      <c r="H1378" s="2">
        <v>493.62</v>
      </c>
      <c r="I1378" s="2">
        <v>966.34</v>
      </c>
      <c r="J1378" s="2">
        <v>1028.0899999999999</v>
      </c>
      <c r="K1378" s="2">
        <v>61.75</v>
      </c>
      <c r="L1378" s="2">
        <v>0.06</v>
      </c>
    </row>
    <row r="1379" spans="1:12" x14ac:dyDescent="0.25">
      <c r="A1379" s="2">
        <v>7</v>
      </c>
      <c r="B1379" s="2">
        <v>10414</v>
      </c>
      <c r="C1379" s="2" t="s">
        <v>622</v>
      </c>
      <c r="D1379" s="2">
        <v>28</v>
      </c>
      <c r="E1379" s="2">
        <v>84.14</v>
      </c>
      <c r="F1379" s="2">
        <v>51.09</v>
      </c>
      <c r="G1379" s="2">
        <v>100.17</v>
      </c>
      <c r="H1379" s="2">
        <v>1430.52</v>
      </c>
      <c r="I1379" s="2">
        <v>2355.92</v>
      </c>
      <c r="J1379" s="2">
        <v>2804.76</v>
      </c>
      <c r="K1379" s="2">
        <v>448.84</v>
      </c>
      <c r="L1379" s="2">
        <v>0.16</v>
      </c>
    </row>
    <row r="1380" spans="1:12" x14ac:dyDescent="0.25">
      <c r="A1380" s="2">
        <v>7</v>
      </c>
      <c r="B1380" s="2">
        <v>10416</v>
      </c>
      <c r="C1380" s="2" t="s">
        <v>595</v>
      </c>
      <c r="D1380" s="2">
        <v>26</v>
      </c>
      <c r="E1380" s="2">
        <v>68.099999999999994</v>
      </c>
      <c r="F1380" s="2">
        <v>33.020000000000003</v>
      </c>
      <c r="G1380" s="2">
        <v>68.790000000000006</v>
      </c>
      <c r="H1380" s="2">
        <v>858.52</v>
      </c>
      <c r="I1380" s="2">
        <v>1770.6</v>
      </c>
      <c r="J1380" s="2">
        <v>1788.54</v>
      </c>
      <c r="K1380" s="2">
        <v>17.940000000000001</v>
      </c>
      <c r="L1380" s="2">
        <v>0.01</v>
      </c>
    </row>
    <row r="1381" spans="1:12" x14ac:dyDescent="0.25">
      <c r="A1381" s="2">
        <v>7</v>
      </c>
      <c r="B1381" s="2">
        <v>10418</v>
      </c>
      <c r="C1381" s="2" t="s">
        <v>635</v>
      </c>
      <c r="D1381" s="2">
        <v>40</v>
      </c>
      <c r="E1381" s="2">
        <v>72.41</v>
      </c>
      <c r="F1381" s="2">
        <v>34.17</v>
      </c>
      <c r="G1381" s="2">
        <v>81.36</v>
      </c>
      <c r="H1381" s="2">
        <v>1366.8</v>
      </c>
      <c r="I1381" s="2">
        <v>2896.4</v>
      </c>
      <c r="J1381" s="2">
        <v>3254.4</v>
      </c>
      <c r="K1381" s="2">
        <v>358</v>
      </c>
      <c r="L1381" s="2">
        <v>0.11</v>
      </c>
    </row>
    <row r="1382" spans="1:12" x14ac:dyDescent="0.25">
      <c r="A1382" s="2">
        <v>7</v>
      </c>
      <c r="B1382" s="2">
        <v>10419</v>
      </c>
      <c r="C1382" s="2" t="s">
        <v>691</v>
      </c>
      <c r="D1382" s="2">
        <v>15</v>
      </c>
      <c r="E1382" s="2">
        <v>32.1</v>
      </c>
      <c r="F1382" s="2">
        <v>16.239999999999998</v>
      </c>
      <c r="G1382" s="2">
        <v>37.76</v>
      </c>
      <c r="H1382" s="2">
        <v>243.6</v>
      </c>
      <c r="I1382" s="2">
        <v>481.5</v>
      </c>
      <c r="J1382" s="2">
        <v>566.4</v>
      </c>
      <c r="K1382" s="2">
        <v>84.9</v>
      </c>
      <c r="L1382" s="2">
        <v>0.15</v>
      </c>
    </row>
    <row r="1383" spans="1:12" x14ac:dyDescent="0.25">
      <c r="A1383" s="2">
        <v>7</v>
      </c>
      <c r="B1383" s="2">
        <v>10420</v>
      </c>
      <c r="C1383" s="2" t="s">
        <v>645</v>
      </c>
      <c r="D1383" s="2">
        <v>36</v>
      </c>
      <c r="E1383" s="2">
        <v>68.42</v>
      </c>
      <c r="F1383" s="2">
        <v>34.21</v>
      </c>
      <c r="G1383" s="2">
        <v>71.27</v>
      </c>
      <c r="H1383" s="2">
        <v>1231.56</v>
      </c>
      <c r="I1383" s="2">
        <v>2463.12</v>
      </c>
      <c r="J1383" s="2">
        <v>2565.7199999999998</v>
      </c>
      <c r="K1383" s="2">
        <v>102.6</v>
      </c>
      <c r="L1383" s="2">
        <v>0.04</v>
      </c>
    </row>
    <row r="1384" spans="1:12" x14ac:dyDescent="0.25">
      <c r="A1384" s="2">
        <v>7</v>
      </c>
      <c r="B1384" s="2">
        <v>10425</v>
      </c>
      <c r="C1384" s="2" t="s">
        <v>586</v>
      </c>
      <c r="D1384" s="2">
        <v>38</v>
      </c>
      <c r="E1384" s="2">
        <v>117.82</v>
      </c>
      <c r="F1384" s="2">
        <v>74.86</v>
      </c>
      <c r="G1384" s="2">
        <v>122.73</v>
      </c>
      <c r="H1384" s="2">
        <v>2844.68</v>
      </c>
      <c r="I1384" s="2">
        <v>4477.16</v>
      </c>
      <c r="J1384" s="2">
        <v>4663.74</v>
      </c>
      <c r="K1384" s="2">
        <v>186.58</v>
      </c>
      <c r="L1384" s="2">
        <v>0.04</v>
      </c>
    </row>
    <row r="1385" spans="1:12" x14ac:dyDescent="0.25">
      <c r="A1385" s="2">
        <v>6</v>
      </c>
      <c r="B1385" s="2">
        <v>10110</v>
      </c>
      <c r="C1385" s="2" t="s">
        <v>617</v>
      </c>
      <c r="D1385" s="2">
        <v>32</v>
      </c>
      <c r="E1385" s="2">
        <v>51.46</v>
      </c>
      <c r="F1385" s="2">
        <v>33.299999999999997</v>
      </c>
      <c r="G1385" s="2">
        <v>60.54</v>
      </c>
      <c r="H1385" s="2">
        <v>1065.5999999999999</v>
      </c>
      <c r="I1385" s="2">
        <v>1646.72</v>
      </c>
      <c r="J1385" s="2">
        <v>1937.28</v>
      </c>
      <c r="K1385" s="2">
        <v>290.56</v>
      </c>
      <c r="L1385" s="2">
        <v>0.15</v>
      </c>
    </row>
    <row r="1386" spans="1:12" x14ac:dyDescent="0.25">
      <c r="A1386" s="2">
        <v>6</v>
      </c>
      <c r="B1386" s="2">
        <v>10108</v>
      </c>
      <c r="C1386" s="2" t="s">
        <v>685</v>
      </c>
      <c r="D1386" s="2">
        <v>33</v>
      </c>
      <c r="E1386" s="2">
        <v>165.38</v>
      </c>
      <c r="F1386" s="2">
        <v>95.34</v>
      </c>
      <c r="G1386" s="2">
        <v>194.57</v>
      </c>
      <c r="H1386" s="2">
        <v>3146.22</v>
      </c>
      <c r="I1386" s="2">
        <v>5457.54</v>
      </c>
      <c r="J1386" s="2">
        <v>6420.81</v>
      </c>
      <c r="K1386" s="2">
        <v>963.27</v>
      </c>
      <c r="L1386" s="2">
        <v>0.15</v>
      </c>
    </row>
    <row r="1387" spans="1:12" x14ac:dyDescent="0.25">
      <c r="A1387" s="2">
        <v>6</v>
      </c>
      <c r="B1387" s="2">
        <v>10103</v>
      </c>
      <c r="C1387" s="2" t="s">
        <v>601</v>
      </c>
      <c r="D1387" s="2">
        <v>42</v>
      </c>
      <c r="E1387" s="2">
        <v>94.07</v>
      </c>
      <c r="F1387" s="2">
        <v>46.53</v>
      </c>
      <c r="G1387" s="2">
        <v>101.15</v>
      </c>
      <c r="H1387" s="2">
        <v>1954.26</v>
      </c>
      <c r="I1387" s="2">
        <v>3950.94</v>
      </c>
      <c r="J1387" s="2">
        <v>4248.3</v>
      </c>
      <c r="K1387" s="2">
        <v>297.36</v>
      </c>
      <c r="L1387" s="2">
        <v>7.0000000000000007E-2</v>
      </c>
    </row>
    <row r="1388" spans="1:12" x14ac:dyDescent="0.25">
      <c r="A1388" s="2">
        <v>6</v>
      </c>
      <c r="B1388" s="2">
        <v>10107</v>
      </c>
      <c r="C1388" s="2" t="s">
        <v>651</v>
      </c>
      <c r="D1388" s="2">
        <v>29</v>
      </c>
      <c r="E1388" s="2">
        <v>52.7</v>
      </c>
      <c r="F1388" s="2">
        <v>24.23</v>
      </c>
      <c r="G1388" s="2">
        <v>60.57</v>
      </c>
      <c r="H1388" s="2">
        <v>702.67</v>
      </c>
      <c r="I1388" s="2">
        <v>1528.3</v>
      </c>
      <c r="J1388" s="2">
        <v>1756.53</v>
      </c>
      <c r="K1388" s="2">
        <v>228.23</v>
      </c>
      <c r="L1388" s="2">
        <v>0.13</v>
      </c>
    </row>
    <row r="1389" spans="1:12" x14ac:dyDescent="0.25">
      <c r="A1389" s="2">
        <v>6</v>
      </c>
      <c r="B1389" s="2">
        <v>10104</v>
      </c>
      <c r="C1389" s="2" t="s">
        <v>628</v>
      </c>
      <c r="D1389" s="2">
        <v>35</v>
      </c>
      <c r="E1389" s="2">
        <v>52.02</v>
      </c>
      <c r="F1389" s="2">
        <v>32.369999999999997</v>
      </c>
      <c r="G1389" s="2">
        <v>57.8</v>
      </c>
      <c r="H1389" s="2">
        <v>1132.95</v>
      </c>
      <c r="I1389" s="2">
        <v>1820.7</v>
      </c>
      <c r="J1389" s="2">
        <v>2023</v>
      </c>
      <c r="K1389" s="2">
        <v>202.3</v>
      </c>
      <c r="L1389" s="2">
        <v>0.1</v>
      </c>
    </row>
    <row r="1390" spans="1:12" x14ac:dyDescent="0.25">
      <c r="A1390" s="2">
        <v>6</v>
      </c>
      <c r="B1390" s="2">
        <v>10105</v>
      </c>
      <c r="C1390" s="2" t="s">
        <v>622</v>
      </c>
      <c r="D1390" s="2">
        <v>39</v>
      </c>
      <c r="E1390" s="2">
        <v>92.16</v>
      </c>
      <c r="F1390" s="2">
        <v>51.09</v>
      </c>
      <c r="G1390" s="2">
        <v>100.17</v>
      </c>
      <c r="H1390" s="2">
        <v>1992.51</v>
      </c>
      <c r="I1390" s="2">
        <v>3594.24</v>
      </c>
      <c r="J1390" s="2">
        <v>3906.63</v>
      </c>
      <c r="K1390" s="2">
        <v>312.39</v>
      </c>
      <c r="L1390" s="2">
        <v>0.08</v>
      </c>
    </row>
    <row r="1391" spans="1:12" x14ac:dyDescent="0.25">
      <c r="A1391" s="2">
        <v>6</v>
      </c>
      <c r="B1391" s="2">
        <v>10106</v>
      </c>
      <c r="C1391" s="2" t="s">
        <v>605</v>
      </c>
      <c r="D1391" s="2">
        <v>39</v>
      </c>
      <c r="E1391" s="2">
        <v>35.78</v>
      </c>
      <c r="F1391" s="2">
        <v>27.06</v>
      </c>
      <c r="G1391" s="2">
        <v>43.64</v>
      </c>
      <c r="H1391" s="2">
        <v>1055.3399999999999</v>
      </c>
      <c r="I1391" s="2">
        <v>1395.42</v>
      </c>
      <c r="J1391" s="2">
        <v>1701.96</v>
      </c>
      <c r="K1391" s="2">
        <v>306.54000000000002</v>
      </c>
      <c r="L1391" s="2">
        <v>0.18</v>
      </c>
    </row>
    <row r="1392" spans="1:12" x14ac:dyDescent="0.25">
      <c r="A1392" s="2">
        <v>6</v>
      </c>
      <c r="B1392" s="2">
        <v>10109</v>
      </c>
      <c r="C1392" s="2" t="s">
        <v>691</v>
      </c>
      <c r="D1392" s="2">
        <v>29</v>
      </c>
      <c r="E1392" s="2">
        <v>32.1</v>
      </c>
      <c r="F1392" s="2">
        <v>16.239999999999998</v>
      </c>
      <c r="G1392" s="2">
        <v>37.76</v>
      </c>
      <c r="H1392" s="2">
        <v>470.96</v>
      </c>
      <c r="I1392" s="2">
        <v>930.9</v>
      </c>
      <c r="J1392" s="2">
        <v>1095.04</v>
      </c>
      <c r="K1392" s="2">
        <v>164.14</v>
      </c>
      <c r="L1392" s="2">
        <v>0.15</v>
      </c>
    </row>
    <row r="1393" spans="1:12" x14ac:dyDescent="0.25">
      <c r="A1393" s="2">
        <v>6</v>
      </c>
      <c r="B1393" s="2">
        <v>10111</v>
      </c>
      <c r="C1393" s="2" t="s">
        <v>655</v>
      </c>
      <c r="D1393" s="2">
        <v>33</v>
      </c>
      <c r="E1393" s="2">
        <v>87.33</v>
      </c>
      <c r="F1393" s="2">
        <v>60.62</v>
      </c>
      <c r="G1393" s="2">
        <v>102.74</v>
      </c>
      <c r="H1393" s="2">
        <v>2000.46</v>
      </c>
      <c r="I1393" s="2">
        <v>2881.89</v>
      </c>
      <c r="J1393" s="2">
        <v>3390.42</v>
      </c>
      <c r="K1393" s="2">
        <v>508.53</v>
      </c>
      <c r="L1393" s="2">
        <v>0.15</v>
      </c>
    </row>
    <row r="1394" spans="1:12" x14ac:dyDescent="0.25">
      <c r="A1394" s="2">
        <v>6</v>
      </c>
      <c r="B1394" s="2">
        <v>10114</v>
      </c>
      <c r="C1394" s="2" t="s">
        <v>609</v>
      </c>
      <c r="D1394" s="2">
        <v>45</v>
      </c>
      <c r="E1394" s="2">
        <v>53.48</v>
      </c>
      <c r="F1394" s="2">
        <v>24.92</v>
      </c>
      <c r="G1394" s="2">
        <v>60.77</v>
      </c>
      <c r="H1394" s="2">
        <v>1121.4000000000001</v>
      </c>
      <c r="I1394" s="2">
        <v>2406.6</v>
      </c>
      <c r="J1394" s="2">
        <v>2734.65</v>
      </c>
      <c r="K1394" s="2">
        <v>328.05</v>
      </c>
      <c r="L1394" s="2">
        <v>0.12</v>
      </c>
    </row>
    <row r="1395" spans="1:12" x14ac:dyDescent="0.25">
      <c r="A1395" s="2">
        <v>6</v>
      </c>
      <c r="B1395" s="2">
        <v>10117</v>
      </c>
      <c r="C1395" s="2" t="s">
        <v>588</v>
      </c>
      <c r="D1395" s="2">
        <v>38</v>
      </c>
      <c r="E1395" s="2">
        <v>75.349999999999994</v>
      </c>
      <c r="F1395" s="2">
        <v>43.3</v>
      </c>
      <c r="G1395" s="2">
        <v>86.61</v>
      </c>
      <c r="H1395" s="2">
        <v>1645.4</v>
      </c>
      <c r="I1395" s="2">
        <v>2863.3</v>
      </c>
      <c r="J1395" s="2">
        <v>3291.18</v>
      </c>
      <c r="K1395" s="2">
        <v>427.88</v>
      </c>
      <c r="L1395" s="2">
        <v>0.13</v>
      </c>
    </row>
    <row r="1396" spans="1:12" x14ac:dyDescent="0.25">
      <c r="A1396" s="2">
        <v>6</v>
      </c>
      <c r="B1396" s="2">
        <v>10119</v>
      </c>
      <c r="C1396" s="2" t="s">
        <v>602</v>
      </c>
      <c r="D1396" s="2">
        <v>28</v>
      </c>
      <c r="E1396" s="2">
        <v>40.22</v>
      </c>
      <c r="F1396" s="2">
        <v>32.770000000000003</v>
      </c>
      <c r="G1396" s="2">
        <v>49.66</v>
      </c>
      <c r="H1396" s="2">
        <v>917.56</v>
      </c>
      <c r="I1396" s="2">
        <v>1126.1600000000001</v>
      </c>
      <c r="J1396" s="2">
        <v>1390.48</v>
      </c>
      <c r="K1396" s="2">
        <v>264.32</v>
      </c>
      <c r="L1396" s="2">
        <v>0.19</v>
      </c>
    </row>
    <row r="1397" spans="1:12" x14ac:dyDescent="0.25">
      <c r="A1397" s="2">
        <v>6</v>
      </c>
      <c r="B1397" s="2">
        <v>10120</v>
      </c>
      <c r="C1397" s="2" t="s">
        <v>603</v>
      </c>
      <c r="D1397" s="2">
        <v>22</v>
      </c>
      <c r="E1397" s="2">
        <v>94.9</v>
      </c>
      <c r="F1397" s="2">
        <v>66.92</v>
      </c>
      <c r="G1397" s="2">
        <v>99.89</v>
      </c>
      <c r="H1397" s="2">
        <v>1472.24</v>
      </c>
      <c r="I1397" s="2">
        <v>2087.8000000000002</v>
      </c>
      <c r="J1397" s="2">
        <v>2197.58</v>
      </c>
      <c r="K1397" s="2">
        <v>109.78</v>
      </c>
      <c r="L1397" s="2">
        <v>0.05</v>
      </c>
    </row>
    <row r="1398" spans="1:12" x14ac:dyDescent="0.25">
      <c r="A1398" s="2">
        <v>6</v>
      </c>
      <c r="B1398" s="2">
        <v>10122</v>
      </c>
      <c r="C1398" s="2" t="s">
        <v>644</v>
      </c>
      <c r="D1398" s="2">
        <v>43</v>
      </c>
      <c r="E1398" s="2">
        <v>62.37</v>
      </c>
      <c r="F1398" s="2">
        <v>53.9</v>
      </c>
      <c r="G1398" s="2">
        <v>77</v>
      </c>
      <c r="H1398" s="2">
        <v>2317.6999999999998</v>
      </c>
      <c r="I1398" s="2">
        <v>2681.91</v>
      </c>
      <c r="J1398" s="2">
        <v>3311</v>
      </c>
      <c r="K1398" s="2">
        <v>629.09</v>
      </c>
      <c r="L1398" s="2">
        <v>0.19</v>
      </c>
    </row>
    <row r="1399" spans="1:12" x14ac:dyDescent="0.25">
      <c r="A1399" s="2">
        <v>6</v>
      </c>
      <c r="B1399" s="2">
        <v>10124</v>
      </c>
      <c r="C1399" s="2" t="s">
        <v>680</v>
      </c>
      <c r="D1399" s="2">
        <v>21</v>
      </c>
      <c r="E1399" s="2">
        <v>153</v>
      </c>
      <c r="F1399" s="2">
        <v>86.7</v>
      </c>
      <c r="G1399" s="2">
        <v>170</v>
      </c>
      <c r="H1399" s="2">
        <v>1820.7</v>
      </c>
      <c r="I1399" s="2">
        <v>3213</v>
      </c>
      <c r="J1399" s="2">
        <v>3570</v>
      </c>
      <c r="K1399" s="2">
        <v>357</v>
      </c>
      <c r="L1399" s="2">
        <v>0.1</v>
      </c>
    </row>
    <row r="1400" spans="1:12" x14ac:dyDescent="0.25">
      <c r="A1400" s="2">
        <v>6</v>
      </c>
      <c r="B1400" s="2">
        <v>10126</v>
      </c>
      <c r="C1400" s="2" t="s">
        <v>601</v>
      </c>
      <c r="D1400" s="2">
        <v>45</v>
      </c>
      <c r="E1400" s="2">
        <v>97.1</v>
      </c>
      <c r="F1400" s="2">
        <v>46.53</v>
      </c>
      <c r="G1400" s="2">
        <v>101.15</v>
      </c>
      <c r="H1400" s="2">
        <v>2093.85</v>
      </c>
      <c r="I1400" s="2">
        <v>4369.5</v>
      </c>
      <c r="J1400" s="2">
        <v>4551.75</v>
      </c>
      <c r="K1400" s="2">
        <v>182.25</v>
      </c>
      <c r="L1400" s="2">
        <v>0.04</v>
      </c>
    </row>
    <row r="1401" spans="1:12" x14ac:dyDescent="0.25">
      <c r="A1401" s="2">
        <v>6</v>
      </c>
      <c r="B1401" s="2">
        <v>10127</v>
      </c>
      <c r="C1401" s="2" t="s">
        <v>611</v>
      </c>
      <c r="D1401" s="2">
        <v>29</v>
      </c>
      <c r="E1401" s="2">
        <v>60.9</v>
      </c>
      <c r="F1401" s="2">
        <v>26.72</v>
      </c>
      <c r="G1401" s="2">
        <v>62.14</v>
      </c>
      <c r="H1401" s="2">
        <v>774.88</v>
      </c>
      <c r="I1401" s="2">
        <v>1766.1</v>
      </c>
      <c r="J1401" s="2">
        <v>1802.06</v>
      </c>
      <c r="K1401" s="2">
        <v>35.96</v>
      </c>
      <c r="L1401" s="2">
        <v>0.02</v>
      </c>
    </row>
    <row r="1402" spans="1:12" x14ac:dyDescent="0.25">
      <c r="A1402" s="2">
        <v>6</v>
      </c>
      <c r="B1402" s="2">
        <v>10129</v>
      </c>
      <c r="C1402" s="2" t="s">
        <v>622</v>
      </c>
      <c r="D1402" s="2">
        <v>42</v>
      </c>
      <c r="E1402" s="2">
        <v>90.15</v>
      </c>
      <c r="F1402" s="2">
        <v>51.09</v>
      </c>
      <c r="G1402" s="2">
        <v>100.17</v>
      </c>
      <c r="H1402" s="2">
        <v>2145.7800000000002</v>
      </c>
      <c r="I1402" s="2">
        <v>3786.3</v>
      </c>
      <c r="J1402" s="2">
        <v>4207.1400000000003</v>
      </c>
      <c r="K1402" s="2">
        <v>420.84</v>
      </c>
      <c r="L1402" s="2">
        <v>0.1</v>
      </c>
    </row>
    <row r="1403" spans="1:12" x14ac:dyDescent="0.25">
      <c r="A1403" s="2">
        <v>6</v>
      </c>
      <c r="B1403" s="2">
        <v>10131</v>
      </c>
      <c r="C1403" s="2" t="s">
        <v>612</v>
      </c>
      <c r="D1403" s="2">
        <v>29</v>
      </c>
      <c r="E1403" s="2">
        <v>52.6</v>
      </c>
      <c r="F1403" s="2">
        <v>26.3</v>
      </c>
      <c r="G1403" s="2">
        <v>65.75</v>
      </c>
      <c r="H1403" s="2">
        <v>762.7</v>
      </c>
      <c r="I1403" s="2">
        <v>1525.4</v>
      </c>
      <c r="J1403" s="2">
        <v>1906.75</v>
      </c>
      <c r="K1403" s="2">
        <v>381.35</v>
      </c>
      <c r="L1403" s="2">
        <v>0.2</v>
      </c>
    </row>
    <row r="1404" spans="1:12" x14ac:dyDescent="0.25">
      <c r="A1404" s="2">
        <v>6</v>
      </c>
      <c r="B1404" s="2">
        <v>10133</v>
      </c>
      <c r="C1404" s="2" t="s">
        <v>595</v>
      </c>
      <c r="D1404" s="2">
        <v>49</v>
      </c>
      <c r="E1404" s="2">
        <v>67.41</v>
      </c>
      <c r="F1404" s="2">
        <v>33.020000000000003</v>
      </c>
      <c r="G1404" s="2">
        <v>68.790000000000006</v>
      </c>
      <c r="H1404" s="2">
        <v>1617.98</v>
      </c>
      <c r="I1404" s="2">
        <v>3303.09</v>
      </c>
      <c r="J1404" s="2">
        <v>3370.71</v>
      </c>
      <c r="K1404" s="2">
        <v>67.62</v>
      </c>
      <c r="L1404" s="2">
        <v>0.02</v>
      </c>
    </row>
    <row r="1405" spans="1:12" x14ac:dyDescent="0.25">
      <c r="A1405" s="2">
        <v>6</v>
      </c>
      <c r="B1405" s="2">
        <v>10134</v>
      </c>
      <c r="C1405" s="2" t="s">
        <v>651</v>
      </c>
      <c r="D1405" s="2">
        <v>30</v>
      </c>
      <c r="E1405" s="2">
        <v>51.48</v>
      </c>
      <c r="F1405" s="2">
        <v>24.23</v>
      </c>
      <c r="G1405" s="2">
        <v>60.57</v>
      </c>
      <c r="H1405" s="2">
        <v>726.9</v>
      </c>
      <c r="I1405" s="2">
        <v>1544.4</v>
      </c>
      <c r="J1405" s="2">
        <v>1817.1</v>
      </c>
      <c r="K1405" s="2">
        <v>272.7</v>
      </c>
      <c r="L1405" s="2">
        <v>0.15</v>
      </c>
    </row>
    <row r="1406" spans="1:12" x14ac:dyDescent="0.25">
      <c r="A1406" s="2">
        <v>6</v>
      </c>
      <c r="B1406" s="2">
        <v>10135</v>
      </c>
      <c r="C1406" s="2" t="s">
        <v>683</v>
      </c>
      <c r="D1406" s="2">
        <v>27</v>
      </c>
      <c r="E1406" s="2">
        <v>52.05</v>
      </c>
      <c r="F1406" s="2">
        <v>38.58</v>
      </c>
      <c r="G1406" s="2">
        <v>61.23</v>
      </c>
      <c r="H1406" s="2">
        <v>1041.6600000000001</v>
      </c>
      <c r="I1406" s="2">
        <v>1405.35</v>
      </c>
      <c r="J1406" s="2">
        <v>1653.21</v>
      </c>
      <c r="K1406" s="2">
        <v>247.86</v>
      </c>
      <c r="L1406" s="2">
        <v>0.15</v>
      </c>
    </row>
    <row r="1407" spans="1:12" x14ac:dyDescent="0.25">
      <c r="A1407" s="2">
        <v>6</v>
      </c>
      <c r="B1407" s="2">
        <v>10138</v>
      </c>
      <c r="C1407" s="2" t="s">
        <v>680</v>
      </c>
      <c r="D1407" s="2">
        <v>33</v>
      </c>
      <c r="E1407" s="2">
        <v>149.6</v>
      </c>
      <c r="F1407" s="2">
        <v>86.7</v>
      </c>
      <c r="G1407" s="2">
        <v>170</v>
      </c>
      <c r="H1407" s="2">
        <v>2861.1</v>
      </c>
      <c r="I1407" s="2">
        <v>4936.8</v>
      </c>
      <c r="J1407" s="2">
        <v>5610</v>
      </c>
      <c r="K1407" s="2">
        <v>673.2</v>
      </c>
      <c r="L1407" s="2">
        <v>0.12</v>
      </c>
    </row>
    <row r="1408" spans="1:12" x14ac:dyDescent="0.25">
      <c r="A1408" s="2">
        <v>6</v>
      </c>
      <c r="B1408" s="2">
        <v>10139</v>
      </c>
      <c r="C1408" s="2" t="s">
        <v>634</v>
      </c>
      <c r="D1408" s="2">
        <v>49</v>
      </c>
      <c r="E1408" s="2">
        <v>52.83</v>
      </c>
      <c r="F1408" s="2">
        <v>24.26</v>
      </c>
      <c r="G1408" s="2">
        <v>53.91</v>
      </c>
      <c r="H1408" s="2">
        <v>1188.74</v>
      </c>
      <c r="I1408" s="2">
        <v>2588.67</v>
      </c>
      <c r="J1408" s="2">
        <v>2641.59</v>
      </c>
      <c r="K1408" s="2">
        <v>52.92</v>
      </c>
      <c r="L1408" s="2">
        <v>0.02</v>
      </c>
    </row>
    <row r="1409" spans="1:12" x14ac:dyDescent="0.25">
      <c r="A1409" s="2">
        <v>6</v>
      </c>
      <c r="B1409" s="2">
        <v>10141</v>
      </c>
      <c r="C1409" s="2" t="s">
        <v>667</v>
      </c>
      <c r="D1409" s="2">
        <v>21</v>
      </c>
      <c r="E1409" s="2">
        <v>32.18</v>
      </c>
      <c r="F1409" s="2">
        <v>15.91</v>
      </c>
      <c r="G1409" s="2">
        <v>35.36</v>
      </c>
      <c r="H1409" s="2">
        <v>334.11</v>
      </c>
      <c r="I1409" s="2">
        <v>675.78</v>
      </c>
      <c r="J1409" s="2">
        <v>742.56</v>
      </c>
      <c r="K1409" s="2">
        <v>66.78</v>
      </c>
      <c r="L1409" s="2">
        <v>0.09</v>
      </c>
    </row>
    <row r="1410" spans="1:12" x14ac:dyDescent="0.25">
      <c r="A1410" s="2">
        <v>6</v>
      </c>
      <c r="B1410" s="2">
        <v>10142</v>
      </c>
      <c r="C1410" s="2" t="s">
        <v>630</v>
      </c>
      <c r="D1410" s="2">
        <v>33</v>
      </c>
      <c r="E1410" s="2">
        <v>114.29</v>
      </c>
      <c r="F1410" s="2">
        <v>82.34</v>
      </c>
      <c r="G1410" s="2">
        <v>122.89</v>
      </c>
      <c r="H1410" s="2">
        <v>2717.22</v>
      </c>
      <c r="I1410" s="2">
        <v>3771.57</v>
      </c>
      <c r="J1410" s="2">
        <v>4055.37</v>
      </c>
      <c r="K1410" s="2">
        <v>283.8</v>
      </c>
      <c r="L1410" s="2">
        <v>7.0000000000000007E-2</v>
      </c>
    </row>
    <row r="1411" spans="1:12" x14ac:dyDescent="0.25">
      <c r="A1411" s="2">
        <v>6</v>
      </c>
      <c r="B1411" s="2">
        <v>10143</v>
      </c>
      <c r="C1411" s="2" t="s">
        <v>662</v>
      </c>
      <c r="D1411" s="2">
        <v>28</v>
      </c>
      <c r="E1411" s="2">
        <v>55.96</v>
      </c>
      <c r="F1411" s="2">
        <v>29.34</v>
      </c>
      <c r="G1411" s="2">
        <v>68.239999999999995</v>
      </c>
      <c r="H1411" s="2">
        <v>821.52</v>
      </c>
      <c r="I1411" s="2">
        <v>1566.88</v>
      </c>
      <c r="J1411" s="2">
        <v>1910.72</v>
      </c>
      <c r="K1411" s="2">
        <v>343.84</v>
      </c>
      <c r="L1411" s="2">
        <v>0.18</v>
      </c>
    </row>
    <row r="1412" spans="1:12" x14ac:dyDescent="0.25">
      <c r="A1412" s="2">
        <v>6</v>
      </c>
      <c r="B1412" s="2">
        <v>10145</v>
      </c>
      <c r="C1412" s="2" t="s">
        <v>616</v>
      </c>
      <c r="D1412" s="2">
        <v>45</v>
      </c>
      <c r="E1412" s="2">
        <v>76.56</v>
      </c>
      <c r="F1412" s="2">
        <v>48.81</v>
      </c>
      <c r="G1412" s="2">
        <v>95.7</v>
      </c>
      <c r="H1412" s="2">
        <v>2196.4499999999998</v>
      </c>
      <c r="I1412" s="2">
        <v>3445.2</v>
      </c>
      <c r="J1412" s="2">
        <v>4306.5</v>
      </c>
      <c r="K1412" s="2">
        <v>861.3</v>
      </c>
      <c r="L1412" s="2">
        <v>0.2</v>
      </c>
    </row>
    <row r="1413" spans="1:12" x14ac:dyDescent="0.25">
      <c r="A1413" s="2">
        <v>6</v>
      </c>
      <c r="B1413" s="2">
        <v>10147</v>
      </c>
      <c r="C1413" s="2" t="s">
        <v>683</v>
      </c>
      <c r="D1413" s="2">
        <v>30</v>
      </c>
      <c r="E1413" s="2">
        <v>48.98</v>
      </c>
      <c r="F1413" s="2">
        <v>38.58</v>
      </c>
      <c r="G1413" s="2">
        <v>61.23</v>
      </c>
      <c r="H1413" s="2">
        <v>1157.4000000000001</v>
      </c>
      <c r="I1413" s="2">
        <v>1469.4</v>
      </c>
      <c r="J1413" s="2">
        <v>1836.9</v>
      </c>
      <c r="K1413" s="2">
        <v>367.5</v>
      </c>
      <c r="L1413" s="2">
        <v>0.2</v>
      </c>
    </row>
    <row r="1414" spans="1:12" x14ac:dyDescent="0.25">
      <c r="A1414" s="2">
        <v>6</v>
      </c>
      <c r="B1414" s="2">
        <v>10148</v>
      </c>
      <c r="C1414" s="2" t="s">
        <v>607</v>
      </c>
      <c r="D1414" s="2">
        <v>25</v>
      </c>
      <c r="E1414" s="2">
        <v>65.41</v>
      </c>
      <c r="F1414" s="2">
        <v>49.24</v>
      </c>
      <c r="G1414" s="2">
        <v>73.489999999999995</v>
      </c>
      <c r="H1414" s="2">
        <v>1231</v>
      </c>
      <c r="I1414" s="2">
        <v>1635.25</v>
      </c>
      <c r="J1414" s="2">
        <v>1837.25</v>
      </c>
      <c r="K1414" s="2">
        <v>202</v>
      </c>
      <c r="L1414" s="2">
        <v>0.11</v>
      </c>
    </row>
    <row r="1415" spans="1:12" x14ac:dyDescent="0.25">
      <c r="A1415" s="2">
        <v>6</v>
      </c>
      <c r="B1415" s="2">
        <v>10149</v>
      </c>
      <c r="C1415" s="2" t="s">
        <v>619</v>
      </c>
      <c r="D1415" s="2">
        <v>49</v>
      </c>
      <c r="E1415" s="2">
        <v>39.869999999999997</v>
      </c>
      <c r="F1415" s="2">
        <v>20.61</v>
      </c>
      <c r="G1415" s="2">
        <v>44.8</v>
      </c>
      <c r="H1415" s="2">
        <v>1009.89</v>
      </c>
      <c r="I1415" s="2">
        <v>1953.63</v>
      </c>
      <c r="J1415" s="2">
        <v>2195.1999999999998</v>
      </c>
      <c r="K1415" s="2">
        <v>241.57</v>
      </c>
      <c r="L1415" s="2">
        <v>0.11</v>
      </c>
    </row>
    <row r="1416" spans="1:12" x14ac:dyDescent="0.25">
      <c r="A1416" s="2">
        <v>6</v>
      </c>
      <c r="B1416" s="2">
        <v>10150</v>
      </c>
      <c r="C1416" s="2" t="s">
        <v>688</v>
      </c>
      <c r="D1416" s="2">
        <v>30</v>
      </c>
      <c r="E1416" s="2">
        <v>47.29</v>
      </c>
      <c r="F1416" s="2">
        <v>23.14</v>
      </c>
      <c r="G1416" s="2">
        <v>50.31</v>
      </c>
      <c r="H1416" s="2">
        <v>694.2</v>
      </c>
      <c r="I1416" s="2">
        <v>1418.7</v>
      </c>
      <c r="J1416" s="2">
        <v>1509.3</v>
      </c>
      <c r="K1416" s="2">
        <v>90.6</v>
      </c>
      <c r="L1416" s="2">
        <v>0.06</v>
      </c>
    </row>
    <row r="1417" spans="1:12" x14ac:dyDescent="0.25">
      <c r="A1417" s="2">
        <v>6</v>
      </c>
      <c r="B1417" s="2">
        <v>10151</v>
      </c>
      <c r="C1417" s="2" t="s">
        <v>586</v>
      </c>
      <c r="D1417" s="2">
        <v>49</v>
      </c>
      <c r="E1417" s="2">
        <v>106.78</v>
      </c>
      <c r="F1417" s="2">
        <v>74.86</v>
      </c>
      <c r="G1417" s="2">
        <v>122.73</v>
      </c>
      <c r="H1417" s="2">
        <v>3668.14</v>
      </c>
      <c r="I1417" s="2">
        <v>5232.22</v>
      </c>
      <c r="J1417" s="2">
        <v>6013.77</v>
      </c>
      <c r="K1417" s="2">
        <v>781.55</v>
      </c>
      <c r="L1417" s="2">
        <v>0.13</v>
      </c>
    </row>
    <row r="1418" spans="1:12" x14ac:dyDescent="0.25">
      <c r="A1418" s="2">
        <v>6</v>
      </c>
      <c r="B1418" s="2">
        <v>10153</v>
      </c>
      <c r="C1418" s="2" t="s">
        <v>615</v>
      </c>
      <c r="D1418" s="2">
        <v>22</v>
      </c>
      <c r="E1418" s="2">
        <v>82.5</v>
      </c>
      <c r="F1418" s="2">
        <v>52.66</v>
      </c>
      <c r="G1418" s="2">
        <v>87.77</v>
      </c>
      <c r="H1418" s="2">
        <v>1158.52</v>
      </c>
      <c r="I1418" s="2">
        <v>1815</v>
      </c>
      <c r="J1418" s="2">
        <v>1930.94</v>
      </c>
      <c r="K1418" s="2">
        <v>115.94</v>
      </c>
      <c r="L1418" s="2">
        <v>0.06</v>
      </c>
    </row>
    <row r="1419" spans="1:12" x14ac:dyDescent="0.25">
      <c r="A1419" s="2">
        <v>6</v>
      </c>
      <c r="B1419" s="2">
        <v>10155</v>
      </c>
      <c r="C1419" s="2" t="s">
        <v>682</v>
      </c>
      <c r="D1419" s="2">
        <v>23</v>
      </c>
      <c r="E1419" s="2">
        <v>62.34</v>
      </c>
      <c r="F1419" s="2">
        <v>34.25</v>
      </c>
      <c r="G1419" s="2">
        <v>68.510000000000005</v>
      </c>
      <c r="H1419" s="2">
        <v>787.75</v>
      </c>
      <c r="I1419" s="2">
        <v>1433.82</v>
      </c>
      <c r="J1419" s="2">
        <v>1575.73</v>
      </c>
      <c r="K1419" s="2">
        <v>141.91</v>
      </c>
      <c r="L1419" s="2">
        <v>0.09</v>
      </c>
    </row>
    <row r="1420" spans="1:12" x14ac:dyDescent="0.25">
      <c r="A1420" s="2">
        <v>6</v>
      </c>
      <c r="B1420" s="2">
        <v>10157</v>
      </c>
      <c r="C1420" s="2" t="s">
        <v>595</v>
      </c>
      <c r="D1420" s="2">
        <v>28</v>
      </c>
      <c r="E1420" s="2">
        <v>56.41</v>
      </c>
      <c r="F1420" s="2">
        <v>33.020000000000003</v>
      </c>
      <c r="G1420" s="2">
        <v>68.790000000000006</v>
      </c>
      <c r="H1420" s="2">
        <v>924.56</v>
      </c>
      <c r="I1420" s="2">
        <v>1579.48</v>
      </c>
      <c r="J1420" s="2">
        <v>1926.12</v>
      </c>
      <c r="K1420" s="2">
        <v>346.64</v>
      </c>
      <c r="L1420" s="2">
        <v>0.18</v>
      </c>
    </row>
    <row r="1421" spans="1:12" x14ac:dyDescent="0.25">
      <c r="A1421" s="2">
        <v>6</v>
      </c>
      <c r="B1421" s="2">
        <v>10160</v>
      </c>
      <c r="C1421" s="2" t="s">
        <v>649</v>
      </c>
      <c r="D1421" s="2">
        <v>46</v>
      </c>
      <c r="E1421" s="2">
        <v>96.3</v>
      </c>
      <c r="F1421" s="2">
        <v>75.16</v>
      </c>
      <c r="G1421" s="2">
        <v>117.44</v>
      </c>
      <c r="H1421" s="2">
        <v>3457.36</v>
      </c>
      <c r="I1421" s="2">
        <v>4429.8</v>
      </c>
      <c r="J1421" s="2">
        <v>5402.24</v>
      </c>
      <c r="K1421" s="2">
        <v>972.44</v>
      </c>
      <c r="L1421" s="2">
        <v>0.18</v>
      </c>
    </row>
    <row r="1422" spans="1:12" x14ac:dyDescent="0.25">
      <c r="A1422" s="2">
        <v>6</v>
      </c>
      <c r="B1422" s="2">
        <v>10161</v>
      </c>
      <c r="C1422" s="2" t="s">
        <v>637</v>
      </c>
      <c r="D1422" s="2">
        <v>30</v>
      </c>
      <c r="E1422" s="2">
        <v>94.23</v>
      </c>
      <c r="F1422" s="2">
        <v>62.11</v>
      </c>
      <c r="G1422" s="2">
        <v>107.08</v>
      </c>
      <c r="H1422" s="2">
        <v>1863.3</v>
      </c>
      <c r="I1422" s="2">
        <v>2826.9</v>
      </c>
      <c r="J1422" s="2">
        <v>3212.4</v>
      </c>
      <c r="K1422" s="2">
        <v>385.5</v>
      </c>
      <c r="L1422" s="2">
        <v>0.12</v>
      </c>
    </row>
    <row r="1423" spans="1:12" x14ac:dyDescent="0.25">
      <c r="A1423" s="2">
        <v>6</v>
      </c>
      <c r="B1423" s="2">
        <v>10162</v>
      </c>
      <c r="C1423" s="2" t="s">
        <v>610</v>
      </c>
      <c r="D1423" s="2">
        <v>38</v>
      </c>
      <c r="E1423" s="2">
        <v>113.15</v>
      </c>
      <c r="F1423" s="2">
        <v>58.48</v>
      </c>
      <c r="G1423" s="2">
        <v>127.13</v>
      </c>
      <c r="H1423" s="2">
        <v>2222.2399999999998</v>
      </c>
      <c r="I1423" s="2">
        <v>4299.7</v>
      </c>
      <c r="J1423" s="2">
        <v>4830.9399999999996</v>
      </c>
      <c r="K1423" s="2">
        <v>531.24</v>
      </c>
      <c r="L1423" s="2">
        <v>0.11</v>
      </c>
    </row>
    <row r="1424" spans="1:12" x14ac:dyDescent="0.25">
      <c r="A1424" s="2">
        <v>6</v>
      </c>
      <c r="B1424" s="2">
        <v>10163</v>
      </c>
      <c r="C1424" s="2" t="s">
        <v>626</v>
      </c>
      <c r="D1424" s="2">
        <v>43</v>
      </c>
      <c r="E1424" s="2">
        <v>80.36</v>
      </c>
      <c r="F1424" s="2">
        <v>57.54</v>
      </c>
      <c r="G1424" s="2">
        <v>99.21</v>
      </c>
      <c r="H1424" s="2">
        <v>2474.2199999999998</v>
      </c>
      <c r="I1424" s="2">
        <v>3455.48</v>
      </c>
      <c r="J1424" s="2">
        <v>4266.03</v>
      </c>
      <c r="K1424" s="2">
        <v>810.55</v>
      </c>
      <c r="L1424" s="2">
        <v>0.19</v>
      </c>
    </row>
    <row r="1425" spans="1:12" x14ac:dyDescent="0.25">
      <c r="A1425" s="2">
        <v>6</v>
      </c>
      <c r="B1425" s="2">
        <v>10164</v>
      </c>
      <c r="C1425" s="2" t="s">
        <v>659</v>
      </c>
      <c r="D1425" s="2">
        <v>49</v>
      </c>
      <c r="E1425" s="2">
        <v>121.64</v>
      </c>
      <c r="F1425" s="2">
        <v>77.900000000000006</v>
      </c>
      <c r="G1425" s="2">
        <v>136.66999999999999</v>
      </c>
      <c r="H1425" s="2">
        <v>3817.1</v>
      </c>
      <c r="I1425" s="2">
        <v>5960.36</v>
      </c>
      <c r="J1425" s="2">
        <v>6696.83</v>
      </c>
      <c r="K1425" s="2">
        <v>736.47</v>
      </c>
      <c r="L1425" s="2">
        <v>0.11</v>
      </c>
    </row>
    <row r="1426" spans="1:12" x14ac:dyDescent="0.25">
      <c r="A1426" s="2">
        <v>6</v>
      </c>
      <c r="B1426" s="2">
        <v>10165</v>
      </c>
      <c r="C1426" s="2" t="s">
        <v>627</v>
      </c>
      <c r="D1426" s="2">
        <v>28</v>
      </c>
      <c r="E1426" s="2">
        <v>123.51</v>
      </c>
      <c r="F1426" s="2">
        <v>91.92</v>
      </c>
      <c r="G1426" s="2">
        <v>143.62</v>
      </c>
      <c r="H1426" s="2">
        <v>2573.7600000000002</v>
      </c>
      <c r="I1426" s="2">
        <v>3458.28</v>
      </c>
      <c r="J1426" s="2">
        <v>4021.36</v>
      </c>
      <c r="K1426" s="2">
        <v>563.08000000000004</v>
      </c>
      <c r="L1426" s="2">
        <v>0.14000000000000001</v>
      </c>
    </row>
    <row r="1427" spans="1:12" x14ac:dyDescent="0.25">
      <c r="A1427" s="2">
        <v>6</v>
      </c>
      <c r="B1427" s="2">
        <v>10167</v>
      </c>
      <c r="C1427" s="2" t="s">
        <v>604</v>
      </c>
      <c r="D1427" s="2">
        <v>34</v>
      </c>
      <c r="E1427" s="2">
        <v>84.7</v>
      </c>
      <c r="F1427" s="2">
        <v>64.58</v>
      </c>
      <c r="G1427" s="2">
        <v>105.87</v>
      </c>
      <c r="H1427" s="2">
        <v>2195.7199999999998</v>
      </c>
      <c r="I1427" s="2">
        <v>2879.8</v>
      </c>
      <c r="J1427" s="2">
        <v>3599.58</v>
      </c>
      <c r="K1427" s="2">
        <v>719.78</v>
      </c>
      <c r="L1427" s="2">
        <v>0.2</v>
      </c>
    </row>
    <row r="1428" spans="1:12" x14ac:dyDescent="0.25">
      <c r="A1428" s="2">
        <v>6</v>
      </c>
      <c r="B1428" s="2">
        <v>10168</v>
      </c>
      <c r="C1428" s="2" t="s">
        <v>684</v>
      </c>
      <c r="D1428" s="2">
        <v>29</v>
      </c>
      <c r="E1428" s="2">
        <v>72.36</v>
      </c>
      <c r="F1428" s="2">
        <v>37.32</v>
      </c>
      <c r="G1428" s="2">
        <v>76.17</v>
      </c>
      <c r="H1428" s="2">
        <v>1082.28</v>
      </c>
      <c r="I1428" s="2">
        <v>2098.44</v>
      </c>
      <c r="J1428" s="2">
        <v>2208.9299999999998</v>
      </c>
      <c r="K1428" s="2">
        <v>110.49</v>
      </c>
      <c r="L1428" s="2">
        <v>0.05</v>
      </c>
    </row>
    <row r="1429" spans="1:12" x14ac:dyDescent="0.25">
      <c r="A1429" s="2">
        <v>6</v>
      </c>
      <c r="B1429" s="2">
        <v>10169</v>
      </c>
      <c r="C1429" s="2" t="s">
        <v>606</v>
      </c>
      <c r="D1429" s="2">
        <v>24</v>
      </c>
      <c r="E1429" s="2">
        <v>77.61</v>
      </c>
      <c r="F1429" s="2">
        <v>32.33</v>
      </c>
      <c r="G1429" s="2">
        <v>80.84</v>
      </c>
      <c r="H1429" s="2">
        <v>775.92</v>
      </c>
      <c r="I1429" s="2">
        <v>1862.64</v>
      </c>
      <c r="J1429" s="2">
        <v>1940.16</v>
      </c>
      <c r="K1429" s="2">
        <v>77.52</v>
      </c>
      <c r="L1429" s="2">
        <v>0.04</v>
      </c>
    </row>
    <row r="1430" spans="1:12" x14ac:dyDescent="0.25">
      <c r="A1430" s="2">
        <v>6</v>
      </c>
      <c r="B1430" s="2">
        <v>10172</v>
      </c>
      <c r="C1430" s="2" t="s">
        <v>614</v>
      </c>
      <c r="D1430" s="2">
        <v>42</v>
      </c>
      <c r="E1430" s="2">
        <v>109.51</v>
      </c>
      <c r="F1430" s="2">
        <v>65.959999999999994</v>
      </c>
      <c r="G1430" s="2">
        <v>124.44</v>
      </c>
      <c r="H1430" s="2">
        <v>2770.32</v>
      </c>
      <c r="I1430" s="2">
        <v>4599.42</v>
      </c>
      <c r="J1430" s="2">
        <v>5226.4799999999996</v>
      </c>
      <c r="K1430" s="2">
        <v>627.05999999999995</v>
      </c>
      <c r="L1430" s="2">
        <v>0.12</v>
      </c>
    </row>
    <row r="1431" spans="1:12" x14ac:dyDescent="0.25">
      <c r="A1431" s="2">
        <v>6</v>
      </c>
      <c r="B1431" s="2">
        <v>10173</v>
      </c>
      <c r="C1431" s="2" t="s">
        <v>655</v>
      </c>
      <c r="D1431" s="2">
        <v>43</v>
      </c>
      <c r="E1431" s="2">
        <v>101.71</v>
      </c>
      <c r="F1431" s="2">
        <v>60.62</v>
      </c>
      <c r="G1431" s="2">
        <v>102.74</v>
      </c>
      <c r="H1431" s="2">
        <v>2606.66</v>
      </c>
      <c r="I1431" s="2">
        <v>4373.53</v>
      </c>
      <c r="J1431" s="2">
        <v>4417.82</v>
      </c>
      <c r="K1431" s="2">
        <v>44.29</v>
      </c>
      <c r="L1431" s="2">
        <v>0.01</v>
      </c>
    </row>
    <row r="1432" spans="1:12" x14ac:dyDescent="0.25">
      <c r="A1432" s="2">
        <v>6</v>
      </c>
      <c r="B1432" s="2">
        <v>10175</v>
      </c>
      <c r="C1432" s="2" t="s">
        <v>629</v>
      </c>
      <c r="D1432" s="2">
        <v>28</v>
      </c>
      <c r="E1432" s="2">
        <v>121.4</v>
      </c>
      <c r="F1432" s="2">
        <v>61.34</v>
      </c>
      <c r="G1432" s="2">
        <v>127.79</v>
      </c>
      <c r="H1432" s="2">
        <v>1717.52</v>
      </c>
      <c r="I1432" s="2">
        <v>3399.2</v>
      </c>
      <c r="J1432" s="2">
        <v>3578.12</v>
      </c>
      <c r="K1432" s="2">
        <v>178.92</v>
      </c>
      <c r="L1432" s="2">
        <v>0.05</v>
      </c>
    </row>
    <row r="1433" spans="1:12" x14ac:dyDescent="0.25">
      <c r="A1433" s="2">
        <v>6</v>
      </c>
      <c r="B1433" s="2">
        <v>10177</v>
      </c>
      <c r="C1433" s="2" t="s">
        <v>670</v>
      </c>
      <c r="D1433" s="2">
        <v>40</v>
      </c>
      <c r="E1433" s="2">
        <v>52.96</v>
      </c>
      <c r="F1433" s="2">
        <v>33.299999999999997</v>
      </c>
      <c r="G1433" s="2">
        <v>54.6</v>
      </c>
      <c r="H1433" s="2">
        <v>1332</v>
      </c>
      <c r="I1433" s="2">
        <v>2118.4</v>
      </c>
      <c r="J1433" s="2">
        <v>2184</v>
      </c>
      <c r="K1433" s="2">
        <v>65.599999999999994</v>
      </c>
      <c r="L1433" s="2">
        <v>0.03</v>
      </c>
    </row>
    <row r="1434" spans="1:12" x14ac:dyDescent="0.25">
      <c r="A1434" s="2">
        <v>6</v>
      </c>
      <c r="B1434" s="2">
        <v>10179</v>
      </c>
      <c r="C1434" s="2" t="s">
        <v>595</v>
      </c>
      <c r="D1434" s="2">
        <v>24</v>
      </c>
      <c r="E1434" s="2">
        <v>63.97</v>
      </c>
      <c r="F1434" s="2">
        <v>33.020000000000003</v>
      </c>
      <c r="G1434" s="2">
        <v>68.790000000000006</v>
      </c>
      <c r="H1434" s="2">
        <v>792.48</v>
      </c>
      <c r="I1434" s="2">
        <v>1535.28</v>
      </c>
      <c r="J1434" s="2">
        <v>1650.96</v>
      </c>
      <c r="K1434" s="2">
        <v>115.68</v>
      </c>
      <c r="L1434" s="2">
        <v>7.0000000000000007E-2</v>
      </c>
    </row>
    <row r="1435" spans="1:12" x14ac:dyDescent="0.25">
      <c r="A1435" s="2">
        <v>6</v>
      </c>
      <c r="B1435" s="2">
        <v>10180</v>
      </c>
      <c r="C1435" s="2" t="s">
        <v>672</v>
      </c>
      <c r="D1435" s="2">
        <v>35</v>
      </c>
      <c r="E1435" s="2">
        <v>60.95</v>
      </c>
      <c r="F1435" s="2">
        <v>47.1</v>
      </c>
      <c r="G1435" s="2">
        <v>69.260000000000005</v>
      </c>
      <c r="H1435" s="2">
        <v>1648.5</v>
      </c>
      <c r="I1435" s="2">
        <v>2133.25</v>
      </c>
      <c r="J1435" s="2">
        <v>2424.1</v>
      </c>
      <c r="K1435" s="2">
        <v>290.85000000000002</v>
      </c>
      <c r="L1435" s="2">
        <v>0.12</v>
      </c>
    </row>
    <row r="1436" spans="1:12" x14ac:dyDescent="0.25">
      <c r="A1436" s="2">
        <v>6</v>
      </c>
      <c r="B1436" s="2">
        <v>10181</v>
      </c>
      <c r="C1436" s="2" t="s">
        <v>676</v>
      </c>
      <c r="D1436" s="2">
        <v>44</v>
      </c>
      <c r="E1436" s="2">
        <v>124.56</v>
      </c>
      <c r="F1436" s="2">
        <v>83.51</v>
      </c>
      <c r="G1436" s="2">
        <v>141.54</v>
      </c>
      <c r="H1436" s="2">
        <v>3674.44</v>
      </c>
      <c r="I1436" s="2">
        <v>5480.64</v>
      </c>
      <c r="J1436" s="2">
        <v>6227.76</v>
      </c>
      <c r="K1436" s="2">
        <v>747.12</v>
      </c>
      <c r="L1436" s="2">
        <v>0.12</v>
      </c>
    </row>
    <row r="1437" spans="1:12" x14ac:dyDescent="0.25">
      <c r="A1437" s="2">
        <v>6</v>
      </c>
      <c r="B1437" s="2">
        <v>10182</v>
      </c>
      <c r="C1437" s="2" t="s">
        <v>600</v>
      </c>
      <c r="D1437" s="2">
        <v>39</v>
      </c>
      <c r="E1437" s="2">
        <v>31.86</v>
      </c>
      <c r="F1437" s="2">
        <v>22.57</v>
      </c>
      <c r="G1437" s="2">
        <v>33.19</v>
      </c>
      <c r="H1437" s="2">
        <v>880.23</v>
      </c>
      <c r="I1437" s="2">
        <v>1242.54</v>
      </c>
      <c r="J1437" s="2">
        <v>1294.4100000000001</v>
      </c>
      <c r="K1437" s="2">
        <v>51.87</v>
      </c>
      <c r="L1437" s="2">
        <v>0.04</v>
      </c>
    </row>
    <row r="1438" spans="1:12" x14ac:dyDescent="0.25">
      <c r="A1438" s="2">
        <v>6</v>
      </c>
      <c r="B1438" s="2">
        <v>10183</v>
      </c>
      <c r="C1438" s="2" t="s">
        <v>688</v>
      </c>
      <c r="D1438" s="2">
        <v>40</v>
      </c>
      <c r="E1438" s="2">
        <v>42.26</v>
      </c>
      <c r="F1438" s="2">
        <v>23.14</v>
      </c>
      <c r="G1438" s="2">
        <v>50.31</v>
      </c>
      <c r="H1438" s="2">
        <v>925.6</v>
      </c>
      <c r="I1438" s="2">
        <v>1690.4</v>
      </c>
      <c r="J1438" s="2">
        <v>2012.4</v>
      </c>
      <c r="K1438" s="2">
        <v>322</v>
      </c>
      <c r="L1438" s="2">
        <v>0.16</v>
      </c>
    </row>
    <row r="1439" spans="1:12" x14ac:dyDescent="0.25">
      <c r="A1439" s="2">
        <v>6</v>
      </c>
      <c r="B1439" s="2">
        <v>10184</v>
      </c>
      <c r="C1439" s="2" t="s">
        <v>620</v>
      </c>
      <c r="D1439" s="2">
        <v>37</v>
      </c>
      <c r="E1439" s="2">
        <v>105.47</v>
      </c>
      <c r="F1439" s="2">
        <v>55.7</v>
      </c>
      <c r="G1439" s="2">
        <v>118.5</v>
      </c>
      <c r="H1439" s="2">
        <v>2060.9</v>
      </c>
      <c r="I1439" s="2">
        <v>3902.39</v>
      </c>
      <c r="J1439" s="2">
        <v>4384.5</v>
      </c>
      <c r="K1439" s="2">
        <v>482.11</v>
      </c>
      <c r="L1439" s="2">
        <v>0.11</v>
      </c>
    </row>
    <row r="1440" spans="1:12" x14ac:dyDescent="0.25">
      <c r="A1440" s="2">
        <v>6</v>
      </c>
      <c r="B1440" s="2">
        <v>10185</v>
      </c>
      <c r="C1440" s="2" t="s">
        <v>670</v>
      </c>
      <c r="D1440" s="2">
        <v>28</v>
      </c>
      <c r="E1440" s="2">
        <v>47.5</v>
      </c>
      <c r="F1440" s="2">
        <v>33.299999999999997</v>
      </c>
      <c r="G1440" s="2">
        <v>54.6</v>
      </c>
      <c r="H1440" s="2">
        <v>932.4</v>
      </c>
      <c r="I1440" s="2">
        <v>1330</v>
      </c>
      <c r="J1440" s="2">
        <v>1528.8</v>
      </c>
      <c r="K1440" s="2">
        <v>198.8</v>
      </c>
      <c r="L1440" s="2">
        <v>0.13</v>
      </c>
    </row>
    <row r="1441" spans="1:12" x14ac:dyDescent="0.25">
      <c r="A1441" s="2">
        <v>6</v>
      </c>
      <c r="B1441" s="2">
        <v>10186</v>
      </c>
      <c r="C1441" s="2" t="s">
        <v>604</v>
      </c>
      <c r="D1441" s="2">
        <v>46</v>
      </c>
      <c r="E1441" s="2">
        <v>98.46</v>
      </c>
      <c r="F1441" s="2">
        <v>64.58</v>
      </c>
      <c r="G1441" s="2">
        <v>105.87</v>
      </c>
      <c r="H1441" s="2">
        <v>2970.68</v>
      </c>
      <c r="I1441" s="2">
        <v>4529.16</v>
      </c>
      <c r="J1441" s="2">
        <v>4870.0200000000004</v>
      </c>
      <c r="K1441" s="2">
        <v>340.86</v>
      </c>
      <c r="L1441" s="2">
        <v>7.0000000000000007E-2</v>
      </c>
    </row>
    <row r="1442" spans="1:12" x14ac:dyDescent="0.25">
      <c r="A1442" s="2">
        <v>6</v>
      </c>
      <c r="B1442" s="2">
        <v>10187</v>
      </c>
      <c r="C1442" s="2" t="s">
        <v>590</v>
      </c>
      <c r="D1442" s="2">
        <v>34</v>
      </c>
      <c r="E1442" s="2">
        <v>84.95</v>
      </c>
      <c r="F1442" s="2">
        <v>51.15</v>
      </c>
      <c r="G1442" s="2">
        <v>91.34</v>
      </c>
      <c r="H1442" s="2">
        <v>1739.1</v>
      </c>
      <c r="I1442" s="2">
        <v>2888.3</v>
      </c>
      <c r="J1442" s="2">
        <v>3105.56</v>
      </c>
      <c r="K1442" s="2">
        <v>217.26</v>
      </c>
      <c r="L1442" s="2">
        <v>7.0000000000000007E-2</v>
      </c>
    </row>
    <row r="1443" spans="1:12" x14ac:dyDescent="0.25">
      <c r="A1443" s="2">
        <v>6</v>
      </c>
      <c r="B1443" s="2">
        <v>10188</v>
      </c>
      <c r="C1443" s="2" t="s">
        <v>684</v>
      </c>
      <c r="D1443" s="2">
        <v>40</v>
      </c>
      <c r="E1443" s="2">
        <v>61.7</v>
      </c>
      <c r="F1443" s="2">
        <v>37.32</v>
      </c>
      <c r="G1443" s="2">
        <v>76.17</v>
      </c>
      <c r="H1443" s="2">
        <v>1492.8</v>
      </c>
      <c r="I1443" s="2">
        <v>2468</v>
      </c>
      <c r="J1443" s="2">
        <v>3046.8</v>
      </c>
      <c r="K1443" s="2">
        <v>578.79999999999995</v>
      </c>
      <c r="L1443" s="2">
        <v>0.19</v>
      </c>
    </row>
    <row r="1444" spans="1:12" x14ac:dyDescent="0.25">
      <c r="A1444" s="2">
        <v>6</v>
      </c>
      <c r="B1444" s="2">
        <v>10191</v>
      </c>
      <c r="C1444" s="2" t="s">
        <v>674</v>
      </c>
      <c r="D1444" s="2">
        <v>36</v>
      </c>
      <c r="E1444" s="2">
        <v>75.59</v>
      </c>
      <c r="F1444" s="2">
        <v>49.05</v>
      </c>
      <c r="G1444" s="2">
        <v>80.41</v>
      </c>
      <c r="H1444" s="2">
        <v>1765.8</v>
      </c>
      <c r="I1444" s="2">
        <v>2721.24</v>
      </c>
      <c r="J1444" s="2">
        <v>2894.76</v>
      </c>
      <c r="K1444" s="2">
        <v>173.52</v>
      </c>
      <c r="L1444" s="2">
        <v>0.06</v>
      </c>
    </row>
    <row r="1445" spans="1:12" x14ac:dyDescent="0.25">
      <c r="A1445" s="2">
        <v>6</v>
      </c>
      <c r="B1445" s="2">
        <v>10192</v>
      </c>
      <c r="C1445" s="2" t="s">
        <v>664</v>
      </c>
      <c r="D1445" s="2">
        <v>47</v>
      </c>
      <c r="E1445" s="2">
        <v>49.3</v>
      </c>
      <c r="F1445" s="2">
        <v>29.18</v>
      </c>
      <c r="G1445" s="2">
        <v>50.31</v>
      </c>
      <c r="H1445" s="2">
        <v>1371.46</v>
      </c>
      <c r="I1445" s="2">
        <v>2317.1</v>
      </c>
      <c r="J1445" s="2">
        <v>2364.5700000000002</v>
      </c>
      <c r="K1445" s="2">
        <v>47.47</v>
      </c>
      <c r="L1445" s="2">
        <v>0.02</v>
      </c>
    </row>
    <row r="1446" spans="1:12" x14ac:dyDescent="0.25">
      <c r="A1446" s="2">
        <v>6</v>
      </c>
      <c r="B1446" s="2">
        <v>10193</v>
      </c>
      <c r="C1446" s="2" t="s">
        <v>634</v>
      </c>
      <c r="D1446" s="2">
        <v>46</v>
      </c>
      <c r="E1446" s="2">
        <v>46.36</v>
      </c>
      <c r="F1446" s="2">
        <v>24.26</v>
      </c>
      <c r="G1446" s="2">
        <v>53.91</v>
      </c>
      <c r="H1446" s="2">
        <v>1115.96</v>
      </c>
      <c r="I1446" s="2">
        <v>2132.56</v>
      </c>
      <c r="J1446" s="2">
        <v>2479.86</v>
      </c>
      <c r="K1446" s="2">
        <v>347.3</v>
      </c>
      <c r="L1446" s="2">
        <v>0.14000000000000001</v>
      </c>
    </row>
    <row r="1447" spans="1:12" x14ac:dyDescent="0.25">
      <c r="A1447" s="2">
        <v>6</v>
      </c>
      <c r="B1447" s="2">
        <v>10194</v>
      </c>
      <c r="C1447" s="2" t="s">
        <v>601</v>
      </c>
      <c r="D1447" s="2">
        <v>26</v>
      </c>
      <c r="E1447" s="2">
        <v>80.92</v>
      </c>
      <c r="F1447" s="2">
        <v>46.53</v>
      </c>
      <c r="G1447" s="2">
        <v>101.15</v>
      </c>
      <c r="H1447" s="2">
        <v>1209.78</v>
      </c>
      <c r="I1447" s="2">
        <v>2103.92</v>
      </c>
      <c r="J1447" s="2">
        <v>2629.9</v>
      </c>
      <c r="K1447" s="2">
        <v>525.98</v>
      </c>
      <c r="L1447" s="2">
        <v>0.2</v>
      </c>
    </row>
    <row r="1448" spans="1:12" x14ac:dyDescent="0.25">
      <c r="A1448" s="2">
        <v>6</v>
      </c>
      <c r="B1448" s="2">
        <v>10197</v>
      </c>
      <c r="C1448" s="2" t="s">
        <v>646</v>
      </c>
      <c r="D1448" s="2">
        <v>45</v>
      </c>
      <c r="E1448" s="2">
        <v>118.32</v>
      </c>
      <c r="F1448" s="2">
        <v>85.68</v>
      </c>
      <c r="G1448" s="2">
        <v>136</v>
      </c>
      <c r="H1448" s="2">
        <v>3855.6</v>
      </c>
      <c r="I1448" s="2">
        <v>5324.4</v>
      </c>
      <c r="J1448" s="2">
        <v>6120</v>
      </c>
      <c r="K1448" s="2">
        <v>795.6</v>
      </c>
      <c r="L1448" s="2">
        <v>0.13</v>
      </c>
    </row>
    <row r="1449" spans="1:12" x14ac:dyDescent="0.25">
      <c r="A1449" s="2">
        <v>6</v>
      </c>
      <c r="B1449" s="2">
        <v>10198</v>
      </c>
      <c r="C1449" s="2" t="s">
        <v>612</v>
      </c>
      <c r="D1449" s="2">
        <v>27</v>
      </c>
      <c r="E1449" s="2">
        <v>61.81</v>
      </c>
      <c r="F1449" s="2">
        <v>26.3</v>
      </c>
      <c r="G1449" s="2">
        <v>65.75</v>
      </c>
      <c r="H1449" s="2">
        <v>710.1</v>
      </c>
      <c r="I1449" s="2">
        <v>1668.87</v>
      </c>
      <c r="J1449" s="2">
        <v>1775.25</v>
      </c>
      <c r="K1449" s="2">
        <v>106.38</v>
      </c>
      <c r="L1449" s="2">
        <v>0.06</v>
      </c>
    </row>
    <row r="1450" spans="1:12" x14ac:dyDescent="0.25">
      <c r="A1450" s="2">
        <v>6</v>
      </c>
      <c r="B1450" s="2">
        <v>10200</v>
      </c>
      <c r="C1450" s="2" t="s">
        <v>595</v>
      </c>
      <c r="D1450" s="2">
        <v>27</v>
      </c>
      <c r="E1450" s="2">
        <v>65.349999999999994</v>
      </c>
      <c r="F1450" s="2">
        <v>33.020000000000003</v>
      </c>
      <c r="G1450" s="2">
        <v>68.790000000000006</v>
      </c>
      <c r="H1450" s="2">
        <v>891.54</v>
      </c>
      <c r="I1450" s="2">
        <v>1764.45</v>
      </c>
      <c r="J1450" s="2">
        <v>1857.33</v>
      </c>
      <c r="K1450" s="2">
        <v>92.88</v>
      </c>
      <c r="L1450" s="2">
        <v>0.05</v>
      </c>
    </row>
    <row r="1451" spans="1:12" x14ac:dyDescent="0.25">
      <c r="A1451" s="2">
        <v>6</v>
      </c>
      <c r="B1451" s="2">
        <v>10201</v>
      </c>
      <c r="C1451" s="2" t="s">
        <v>651</v>
      </c>
      <c r="D1451" s="2">
        <v>30</v>
      </c>
      <c r="E1451" s="2">
        <v>48.46</v>
      </c>
      <c r="F1451" s="2">
        <v>24.23</v>
      </c>
      <c r="G1451" s="2">
        <v>60.57</v>
      </c>
      <c r="H1451" s="2">
        <v>726.9</v>
      </c>
      <c r="I1451" s="2">
        <v>1453.8</v>
      </c>
      <c r="J1451" s="2">
        <v>1817.1</v>
      </c>
      <c r="K1451" s="2">
        <v>363.3</v>
      </c>
      <c r="L1451" s="2">
        <v>0.2</v>
      </c>
    </row>
    <row r="1452" spans="1:12" x14ac:dyDescent="0.25">
      <c r="A1452" s="2">
        <v>6</v>
      </c>
      <c r="B1452" s="2">
        <v>10202</v>
      </c>
      <c r="C1452" s="2" t="s">
        <v>672</v>
      </c>
      <c r="D1452" s="2">
        <v>50</v>
      </c>
      <c r="E1452" s="2">
        <v>56.1</v>
      </c>
      <c r="F1452" s="2">
        <v>47.1</v>
      </c>
      <c r="G1452" s="2">
        <v>69.260000000000005</v>
      </c>
      <c r="H1452" s="2">
        <v>2355</v>
      </c>
      <c r="I1452" s="2">
        <v>2805</v>
      </c>
      <c r="J1452" s="2">
        <v>3463</v>
      </c>
      <c r="K1452" s="2">
        <v>658</v>
      </c>
      <c r="L1452" s="2">
        <v>0.19</v>
      </c>
    </row>
    <row r="1453" spans="1:12" x14ac:dyDescent="0.25">
      <c r="A1453" s="2">
        <v>6</v>
      </c>
      <c r="B1453" s="2">
        <v>10203</v>
      </c>
      <c r="C1453" s="2" t="s">
        <v>649</v>
      </c>
      <c r="D1453" s="2">
        <v>20</v>
      </c>
      <c r="E1453" s="2">
        <v>111.57</v>
      </c>
      <c r="F1453" s="2">
        <v>75.16</v>
      </c>
      <c r="G1453" s="2">
        <v>117.44</v>
      </c>
      <c r="H1453" s="2">
        <v>1503.2</v>
      </c>
      <c r="I1453" s="2">
        <v>2231.4</v>
      </c>
      <c r="J1453" s="2">
        <v>2348.8000000000002</v>
      </c>
      <c r="K1453" s="2">
        <v>117.4</v>
      </c>
      <c r="L1453" s="2">
        <v>0.05</v>
      </c>
    </row>
    <row r="1454" spans="1:12" x14ac:dyDescent="0.25">
      <c r="A1454" s="2">
        <v>6</v>
      </c>
      <c r="B1454" s="2">
        <v>10204</v>
      </c>
      <c r="C1454" s="2" t="s">
        <v>645</v>
      </c>
      <c r="D1454" s="2">
        <v>45</v>
      </c>
      <c r="E1454" s="2">
        <v>69.84</v>
      </c>
      <c r="F1454" s="2">
        <v>34.21</v>
      </c>
      <c r="G1454" s="2">
        <v>71.27</v>
      </c>
      <c r="H1454" s="2">
        <v>1539.45</v>
      </c>
      <c r="I1454" s="2">
        <v>3142.8</v>
      </c>
      <c r="J1454" s="2">
        <v>3207.15</v>
      </c>
      <c r="K1454" s="2">
        <v>64.349999999999994</v>
      </c>
      <c r="L1454" s="2">
        <v>0.02</v>
      </c>
    </row>
    <row r="1455" spans="1:12" x14ac:dyDescent="0.25">
      <c r="A1455" s="2">
        <v>6</v>
      </c>
      <c r="B1455" s="2">
        <v>10206</v>
      </c>
      <c r="C1455" s="2" t="s">
        <v>585</v>
      </c>
      <c r="D1455" s="2">
        <v>47</v>
      </c>
      <c r="E1455" s="2">
        <v>203.59</v>
      </c>
      <c r="F1455" s="2">
        <v>98.58</v>
      </c>
      <c r="G1455" s="2">
        <v>214.3</v>
      </c>
      <c r="H1455" s="2">
        <v>4633.26</v>
      </c>
      <c r="I1455" s="2">
        <v>9568.73</v>
      </c>
      <c r="J1455" s="2">
        <v>10072.1</v>
      </c>
      <c r="K1455" s="2">
        <v>503.37</v>
      </c>
      <c r="L1455" s="2">
        <v>0.05</v>
      </c>
    </row>
    <row r="1456" spans="1:12" x14ac:dyDescent="0.25">
      <c r="A1456" s="2">
        <v>6</v>
      </c>
      <c r="B1456" s="2">
        <v>10207</v>
      </c>
      <c r="C1456" s="2" t="s">
        <v>692</v>
      </c>
      <c r="D1456" s="2">
        <v>44</v>
      </c>
      <c r="E1456" s="2">
        <v>140.81</v>
      </c>
      <c r="F1456" s="2">
        <v>101.51</v>
      </c>
      <c r="G1456" s="2">
        <v>163.72999999999999</v>
      </c>
      <c r="H1456" s="2">
        <v>4466.4399999999996</v>
      </c>
      <c r="I1456" s="2">
        <v>6195.64</v>
      </c>
      <c r="J1456" s="2">
        <v>7204.12</v>
      </c>
      <c r="K1456" s="2">
        <v>1008.48</v>
      </c>
      <c r="L1456" s="2">
        <v>0.14000000000000001</v>
      </c>
    </row>
    <row r="1457" spans="1:12" x14ac:dyDescent="0.25">
      <c r="A1457" s="2">
        <v>6</v>
      </c>
      <c r="B1457" s="2">
        <v>10208</v>
      </c>
      <c r="C1457" s="2" t="s">
        <v>670</v>
      </c>
      <c r="D1457" s="2">
        <v>42</v>
      </c>
      <c r="E1457" s="2">
        <v>48.05</v>
      </c>
      <c r="F1457" s="2">
        <v>33.299999999999997</v>
      </c>
      <c r="G1457" s="2">
        <v>54.6</v>
      </c>
      <c r="H1457" s="2">
        <v>1398.6</v>
      </c>
      <c r="I1457" s="2">
        <v>2018.1</v>
      </c>
      <c r="J1457" s="2">
        <v>2293.1999999999998</v>
      </c>
      <c r="K1457" s="2">
        <v>275.10000000000002</v>
      </c>
      <c r="L1457" s="2">
        <v>0.12</v>
      </c>
    </row>
    <row r="1458" spans="1:12" x14ac:dyDescent="0.25">
      <c r="A1458" s="2">
        <v>6</v>
      </c>
      <c r="B1458" s="2">
        <v>10209</v>
      </c>
      <c r="C1458" s="2" t="s">
        <v>671</v>
      </c>
      <c r="D1458" s="2">
        <v>28</v>
      </c>
      <c r="E1458" s="2">
        <v>82.58</v>
      </c>
      <c r="F1458" s="2">
        <v>51.61</v>
      </c>
      <c r="G1458" s="2">
        <v>86.02</v>
      </c>
      <c r="H1458" s="2">
        <v>1445.08</v>
      </c>
      <c r="I1458" s="2">
        <v>2312.2399999999998</v>
      </c>
      <c r="J1458" s="2">
        <v>2408.56</v>
      </c>
      <c r="K1458" s="2">
        <v>96.32</v>
      </c>
      <c r="L1458" s="2">
        <v>0.04</v>
      </c>
    </row>
    <row r="1459" spans="1:12" x14ac:dyDescent="0.25">
      <c r="A1459" s="2">
        <v>6</v>
      </c>
      <c r="B1459" s="2">
        <v>10210</v>
      </c>
      <c r="C1459" s="2" t="s">
        <v>690</v>
      </c>
      <c r="D1459" s="2">
        <v>25</v>
      </c>
      <c r="E1459" s="2">
        <v>98.48</v>
      </c>
      <c r="F1459" s="2">
        <v>59.33</v>
      </c>
      <c r="G1459" s="2">
        <v>118.65</v>
      </c>
      <c r="H1459" s="2">
        <v>1483.25</v>
      </c>
      <c r="I1459" s="2">
        <v>2462</v>
      </c>
      <c r="J1459" s="2">
        <v>2966.25</v>
      </c>
      <c r="K1459" s="2">
        <v>504.25</v>
      </c>
      <c r="L1459" s="2">
        <v>0.17</v>
      </c>
    </row>
    <row r="1460" spans="1:12" x14ac:dyDescent="0.25">
      <c r="A1460" s="2">
        <v>6</v>
      </c>
      <c r="B1460" s="2">
        <v>10212</v>
      </c>
      <c r="C1460" s="2" t="s">
        <v>614</v>
      </c>
      <c r="D1460" s="2">
        <v>38</v>
      </c>
      <c r="E1460" s="2">
        <v>105.77</v>
      </c>
      <c r="F1460" s="2">
        <v>65.959999999999994</v>
      </c>
      <c r="G1460" s="2">
        <v>124.44</v>
      </c>
      <c r="H1460" s="2">
        <v>2506.48</v>
      </c>
      <c r="I1460" s="2">
        <v>4019.26</v>
      </c>
      <c r="J1460" s="2">
        <v>4728.72</v>
      </c>
      <c r="K1460" s="2">
        <v>709.46</v>
      </c>
      <c r="L1460" s="2">
        <v>0.15</v>
      </c>
    </row>
    <row r="1461" spans="1:12" x14ac:dyDescent="0.25">
      <c r="A1461" s="2">
        <v>6</v>
      </c>
      <c r="B1461" s="2">
        <v>10214</v>
      </c>
      <c r="C1461" s="2" t="s">
        <v>617</v>
      </c>
      <c r="D1461" s="2">
        <v>21</v>
      </c>
      <c r="E1461" s="2">
        <v>53.28</v>
      </c>
      <c r="F1461" s="2">
        <v>33.299999999999997</v>
      </c>
      <c r="G1461" s="2">
        <v>60.54</v>
      </c>
      <c r="H1461" s="2">
        <v>699.3</v>
      </c>
      <c r="I1461" s="2">
        <v>1118.8800000000001</v>
      </c>
      <c r="J1461" s="2">
        <v>1271.3399999999999</v>
      </c>
      <c r="K1461" s="2">
        <v>152.46</v>
      </c>
      <c r="L1461" s="2">
        <v>0.12</v>
      </c>
    </row>
    <row r="1462" spans="1:12" x14ac:dyDescent="0.25">
      <c r="A1462" s="2">
        <v>6</v>
      </c>
      <c r="B1462" s="2">
        <v>10215</v>
      </c>
      <c r="C1462" s="2" t="s">
        <v>681</v>
      </c>
      <c r="D1462" s="2">
        <v>31</v>
      </c>
      <c r="E1462" s="2">
        <v>56.21</v>
      </c>
      <c r="F1462" s="2">
        <v>34.35</v>
      </c>
      <c r="G1462" s="2">
        <v>62.46</v>
      </c>
      <c r="H1462" s="2">
        <v>1064.8499999999999</v>
      </c>
      <c r="I1462" s="2">
        <v>1742.51</v>
      </c>
      <c r="J1462" s="2">
        <v>1936.26</v>
      </c>
      <c r="K1462" s="2">
        <v>193.75</v>
      </c>
      <c r="L1462" s="2">
        <v>0.1</v>
      </c>
    </row>
    <row r="1463" spans="1:12" x14ac:dyDescent="0.25">
      <c r="A1463" s="2">
        <v>6</v>
      </c>
      <c r="B1463" s="2">
        <v>10217</v>
      </c>
      <c r="C1463" s="2" t="s">
        <v>601</v>
      </c>
      <c r="D1463" s="2">
        <v>31</v>
      </c>
      <c r="E1463" s="2">
        <v>90.02</v>
      </c>
      <c r="F1463" s="2">
        <v>46.53</v>
      </c>
      <c r="G1463" s="2">
        <v>101.15</v>
      </c>
      <c r="H1463" s="2">
        <v>1442.43</v>
      </c>
      <c r="I1463" s="2">
        <v>2790.62</v>
      </c>
      <c r="J1463" s="2">
        <v>3135.65</v>
      </c>
      <c r="K1463" s="2">
        <v>345.03</v>
      </c>
      <c r="L1463" s="2">
        <v>0.11</v>
      </c>
    </row>
    <row r="1464" spans="1:12" x14ac:dyDescent="0.25">
      <c r="A1464" s="2">
        <v>6</v>
      </c>
      <c r="B1464" s="2">
        <v>10220</v>
      </c>
      <c r="C1464" s="2" t="s">
        <v>611</v>
      </c>
      <c r="D1464" s="2">
        <v>20</v>
      </c>
      <c r="E1464" s="2">
        <v>49.71</v>
      </c>
      <c r="F1464" s="2">
        <v>26.72</v>
      </c>
      <c r="G1464" s="2">
        <v>62.14</v>
      </c>
      <c r="H1464" s="2">
        <v>534.4</v>
      </c>
      <c r="I1464" s="2">
        <v>994.2</v>
      </c>
      <c r="J1464" s="2">
        <v>1242.8</v>
      </c>
      <c r="K1464" s="2">
        <v>248.6</v>
      </c>
      <c r="L1464" s="2">
        <v>0.2</v>
      </c>
    </row>
    <row r="1465" spans="1:12" x14ac:dyDescent="0.25">
      <c r="A1465" s="2">
        <v>6</v>
      </c>
      <c r="B1465" s="2">
        <v>10222</v>
      </c>
      <c r="C1465" s="2" t="s">
        <v>612</v>
      </c>
      <c r="D1465" s="2">
        <v>43</v>
      </c>
      <c r="E1465" s="2">
        <v>61.15</v>
      </c>
      <c r="F1465" s="2">
        <v>26.3</v>
      </c>
      <c r="G1465" s="2">
        <v>65.75</v>
      </c>
      <c r="H1465" s="2">
        <v>1130.9000000000001</v>
      </c>
      <c r="I1465" s="2">
        <v>2629.45</v>
      </c>
      <c r="J1465" s="2">
        <v>2827.25</v>
      </c>
      <c r="K1465" s="2">
        <v>197.8</v>
      </c>
      <c r="L1465" s="2">
        <v>7.0000000000000007E-2</v>
      </c>
    </row>
    <row r="1466" spans="1:12" x14ac:dyDescent="0.25">
      <c r="A1466" s="2">
        <v>6</v>
      </c>
      <c r="B1466" s="2">
        <v>10223</v>
      </c>
      <c r="C1466" s="2" t="s">
        <v>684</v>
      </c>
      <c r="D1466" s="2">
        <v>38</v>
      </c>
      <c r="E1466" s="2">
        <v>60.94</v>
      </c>
      <c r="F1466" s="2">
        <v>37.32</v>
      </c>
      <c r="G1466" s="2">
        <v>76.17</v>
      </c>
      <c r="H1466" s="2">
        <v>1418.16</v>
      </c>
      <c r="I1466" s="2">
        <v>2315.7199999999998</v>
      </c>
      <c r="J1466" s="2">
        <v>2894.46</v>
      </c>
      <c r="K1466" s="2">
        <v>578.74</v>
      </c>
      <c r="L1466" s="2">
        <v>0.2</v>
      </c>
    </row>
    <row r="1467" spans="1:12" x14ac:dyDescent="0.25">
      <c r="A1467" s="2">
        <v>6</v>
      </c>
      <c r="B1467" s="2">
        <v>10224</v>
      </c>
      <c r="C1467" s="2" t="s">
        <v>648</v>
      </c>
      <c r="D1467" s="2">
        <v>43</v>
      </c>
      <c r="E1467" s="2">
        <v>141.58000000000001</v>
      </c>
      <c r="F1467" s="2">
        <v>66.27</v>
      </c>
      <c r="G1467" s="2">
        <v>150.62</v>
      </c>
      <c r="H1467" s="2">
        <v>2849.61</v>
      </c>
      <c r="I1467" s="2">
        <v>6087.94</v>
      </c>
      <c r="J1467" s="2">
        <v>6476.66</v>
      </c>
      <c r="K1467" s="2">
        <v>388.72</v>
      </c>
      <c r="L1467" s="2">
        <v>0.06</v>
      </c>
    </row>
    <row r="1468" spans="1:12" x14ac:dyDescent="0.25">
      <c r="A1468" s="2">
        <v>6</v>
      </c>
      <c r="B1468" s="2">
        <v>10225</v>
      </c>
      <c r="C1468" s="2" t="s">
        <v>624</v>
      </c>
      <c r="D1468" s="2">
        <v>21</v>
      </c>
      <c r="E1468" s="2">
        <v>100.19</v>
      </c>
      <c r="F1468" s="2">
        <v>58.73</v>
      </c>
      <c r="G1468" s="2">
        <v>115.16</v>
      </c>
      <c r="H1468" s="2">
        <v>1233.33</v>
      </c>
      <c r="I1468" s="2">
        <v>2103.9899999999998</v>
      </c>
      <c r="J1468" s="2">
        <v>2418.36</v>
      </c>
      <c r="K1468" s="2">
        <v>314.37</v>
      </c>
      <c r="L1468" s="2">
        <v>0.13</v>
      </c>
    </row>
    <row r="1469" spans="1:12" x14ac:dyDescent="0.25">
      <c r="A1469" s="2">
        <v>6</v>
      </c>
      <c r="B1469" s="2">
        <v>10226</v>
      </c>
      <c r="C1469" s="2" t="s">
        <v>677</v>
      </c>
      <c r="D1469" s="2">
        <v>46</v>
      </c>
      <c r="E1469" s="2">
        <v>122.91</v>
      </c>
      <c r="F1469" s="2">
        <v>62.16</v>
      </c>
      <c r="G1469" s="2">
        <v>141.28</v>
      </c>
      <c r="H1469" s="2">
        <v>2859.36</v>
      </c>
      <c r="I1469" s="2">
        <v>5653.86</v>
      </c>
      <c r="J1469" s="2">
        <v>6498.88</v>
      </c>
      <c r="K1469" s="2">
        <v>845.02</v>
      </c>
      <c r="L1469" s="2">
        <v>0.13</v>
      </c>
    </row>
    <row r="1470" spans="1:12" x14ac:dyDescent="0.25">
      <c r="A1470" s="2">
        <v>6</v>
      </c>
      <c r="B1470" s="2">
        <v>10227</v>
      </c>
      <c r="C1470" s="2" t="s">
        <v>600</v>
      </c>
      <c r="D1470" s="2">
        <v>42</v>
      </c>
      <c r="E1470" s="2">
        <v>27.22</v>
      </c>
      <c r="F1470" s="2">
        <v>22.57</v>
      </c>
      <c r="G1470" s="2">
        <v>33.19</v>
      </c>
      <c r="H1470" s="2">
        <v>947.94</v>
      </c>
      <c r="I1470" s="2">
        <v>1143.24</v>
      </c>
      <c r="J1470" s="2">
        <v>1393.98</v>
      </c>
      <c r="K1470" s="2">
        <v>250.74</v>
      </c>
      <c r="L1470" s="2">
        <v>0.18</v>
      </c>
    </row>
    <row r="1471" spans="1:12" x14ac:dyDescent="0.25">
      <c r="A1471" s="2">
        <v>6</v>
      </c>
      <c r="B1471" s="2">
        <v>10228</v>
      </c>
      <c r="C1471" s="2" t="s">
        <v>638</v>
      </c>
      <c r="D1471" s="2">
        <v>33</v>
      </c>
      <c r="E1471" s="2">
        <v>84.73</v>
      </c>
      <c r="F1471" s="2">
        <v>57.46</v>
      </c>
      <c r="G1471" s="2">
        <v>97.39</v>
      </c>
      <c r="H1471" s="2">
        <v>1896.18</v>
      </c>
      <c r="I1471" s="2">
        <v>2796.09</v>
      </c>
      <c r="J1471" s="2">
        <v>3213.87</v>
      </c>
      <c r="K1471" s="2">
        <v>417.78</v>
      </c>
      <c r="L1471" s="2">
        <v>0.13</v>
      </c>
    </row>
    <row r="1472" spans="1:12" x14ac:dyDescent="0.25">
      <c r="A1472" s="2">
        <v>6</v>
      </c>
      <c r="B1472" s="2">
        <v>10229</v>
      </c>
      <c r="C1472" s="2" t="s">
        <v>629</v>
      </c>
      <c r="D1472" s="2">
        <v>48</v>
      </c>
      <c r="E1472" s="2">
        <v>115.01</v>
      </c>
      <c r="F1472" s="2">
        <v>61.34</v>
      </c>
      <c r="G1472" s="2">
        <v>127.79</v>
      </c>
      <c r="H1472" s="2">
        <v>2944.32</v>
      </c>
      <c r="I1472" s="2">
        <v>5520.48</v>
      </c>
      <c r="J1472" s="2">
        <v>6133.92</v>
      </c>
      <c r="K1472" s="2">
        <v>613.44000000000005</v>
      </c>
      <c r="L1472" s="2">
        <v>0.1</v>
      </c>
    </row>
    <row r="1473" spans="1:12" x14ac:dyDescent="0.25">
      <c r="A1473" s="2">
        <v>6</v>
      </c>
      <c r="B1473" s="2">
        <v>10230</v>
      </c>
      <c r="C1473" s="2" t="s">
        <v>628</v>
      </c>
      <c r="D1473" s="2">
        <v>36</v>
      </c>
      <c r="E1473" s="2">
        <v>47.4</v>
      </c>
      <c r="F1473" s="2">
        <v>32.369999999999997</v>
      </c>
      <c r="G1473" s="2">
        <v>57.8</v>
      </c>
      <c r="H1473" s="2">
        <v>1165.32</v>
      </c>
      <c r="I1473" s="2">
        <v>1706.4</v>
      </c>
      <c r="J1473" s="2">
        <v>2080.8000000000002</v>
      </c>
      <c r="K1473" s="2">
        <v>374.4</v>
      </c>
      <c r="L1473" s="2">
        <v>0.18</v>
      </c>
    </row>
    <row r="1474" spans="1:12" x14ac:dyDescent="0.25">
      <c r="A1474" s="2">
        <v>6</v>
      </c>
      <c r="B1474" s="2">
        <v>10232</v>
      </c>
      <c r="C1474" s="2" t="s">
        <v>587</v>
      </c>
      <c r="D1474" s="2">
        <v>22</v>
      </c>
      <c r="E1474" s="2">
        <v>133.86000000000001</v>
      </c>
      <c r="F1474" s="2">
        <v>68.3</v>
      </c>
      <c r="G1474" s="2">
        <v>136.59</v>
      </c>
      <c r="H1474" s="2">
        <v>1502.6</v>
      </c>
      <c r="I1474" s="2">
        <v>2944.92</v>
      </c>
      <c r="J1474" s="2">
        <v>3004.98</v>
      </c>
      <c r="K1474" s="2">
        <v>60.06</v>
      </c>
      <c r="L1474" s="2">
        <v>0.02</v>
      </c>
    </row>
    <row r="1475" spans="1:12" x14ac:dyDescent="0.25">
      <c r="A1475" s="2">
        <v>6</v>
      </c>
      <c r="B1475" s="2">
        <v>10234</v>
      </c>
      <c r="C1475" s="2" t="s">
        <v>604</v>
      </c>
      <c r="D1475" s="2">
        <v>39</v>
      </c>
      <c r="E1475" s="2">
        <v>85.75</v>
      </c>
      <c r="F1475" s="2">
        <v>64.58</v>
      </c>
      <c r="G1475" s="2">
        <v>105.87</v>
      </c>
      <c r="H1475" s="2">
        <v>2518.62</v>
      </c>
      <c r="I1475" s="2">
        <v>3344.25</v>
      </c>
      <c r="J1475" s="2">
        <v>4128.93</v>
      </c>
      <c r="K1475" s="2">
        <v>784.68</v>
      </c>
      <c r="L1475" s="2">
        <v>0.19</v>
      </c>
    </row>
    <row r="1476" spans="1:12" x14ac:dyDescent="0.25">
      <c r="A1476" s="2">
        <v>6</v>
      </c>
      <c r="B1476" s="2">
        <v>10235</v>
      </c>
      <c r="C1476" s="2" t="s">
        <v>595</v>
      </c>
      <c r="D1476" s="2">
        <v>34</v>
      </c>
      <c r="E1476" s="2">
        <v>66.73</v>
      </c>
      <c r="F1476" s="2">
        <v>33.020000000000003</v>
      </c>
      <c r="G1476" s="2">
        <v>68.790000000000006</v>
      </c>
      <c r="H1476" s="2">
        <v>1122.68</v>
      </c>
      <c r="I1476" s="2">
        <v>2268.8200000000002</v>
      </c>
      <c r="J1476" s="2">
        <v>2338.86</v>
      </c>
      <c r="K1476" s="2">
        <v>70.040000000000006</v>
      </c>
      <c r="L1476" s="2">
        <v>0.03</v>
      </c>
    </row>
    <row r="1477" spans="1:12" x14ac:dyDescent="0.25">
      <c r="A1477" s="2">
        <v>6</v>
      </c>
      <c r="B1477" s="2">
        <v>10237</v>
      </c>
      <c r="C1477" s="2" t="s">
        <v>648</v>
      </c>
      <c r="D1477" s="2">
        <v>32</v>
      </c>
      <c r="E1477" s="2">
        <v>129.53</v>
      </c>
      <c r="F1477" s="2">
        <v>66.27</v>
      </c>
      <c r="G1477" s="2">
        <v>150.62</v>
      </c>
      <c r="H1477" s="2">
        <v>2120.64</v>
      </c>
      <c r="I1477" s="2">
        <v>4144.96</v>
      </c>
      <c r="J1477" s="2">
        <v>4819.84</v>
      </c>
      <c r="K1477" s="2">
        <v>674.88</v>
      </c>
      <c r="L1477" s="2">
        <v>0.14000000000000001</v>
      </c>
    </row>
    <row r="1478" spans="1:12" x14ac:dyDescent="0.25">
      <c r="A1478" s="2">
        <v>6</v>
      </c>
      <c r="B1478" s="2">
        <v>10238</v>
      </c>
      <c r="C1478" s="2" t="s">
        <v>674</v>
      </c>
      <c r="D1478" s="2">
        <v>41</v>
      </c>
      <c r="E1478" s="2">
        <v>68.349999999999994</v>
      </c>
      <c r="F1478" s="2">
        <v>49.05</v>
      </c>
      <c r="G1478" s="2">
        <v>80.41</v>
      </c>
      <c r="H1478" s="2">
        <v>2011.05</v>
      </c>
      <c r="I1478" s="2">
        <v>2802.35</v>
      </c>
      <c r="J1478" s="2">
        <v>3296.81</v>
      </c>
      <c r="K1478" s="2">
        <v>494.46</v>
      </c>
      <c r="L1478" s="2">
        <v>0.15</v>
      </c>
    </row>
    <row r="1479" spans="1:12" x14ac:dyDescent="0.25">
      <c r="A1479" s="2">
        <v>6</v>
      </c>
      <c r="B1479" s="2">
        <v>10241</v>
      </c>
      <c r="C1479" s="2" t="s">
        <v>686</v>
      </c>
      <c r="D1479" s="2">
        <v>47</v>
      </c>
      <c r="E1479" s="2">
        <v>89.05</v>
      </c>
      <c r="F1479" s="2">
        <v>47.25</v>
      </c>
      <c r="G1479" s="2">
        <v>90.87</v>
      </c>
      <c r="H1479" s="2">
        <v>2220.75</v>
      </c>
      <c r="I1479" s="2">
        <v>4185.3500000000004</v>
      </c>
      <c r="J1479" s="2">
        <v>4270.8900000000003</v>
      </c>
      <c r="K1479" s="2">
        <v>85.54</v>
      </c>
      <c r="L1479" s="2">
        <v>0.02</v>
      </c>
    </row>
    <row r="1480" spans="1:12" x14ac:dyDescent="0.25">
      <c r="A1480" s="2">
        <v>6</v>
      </c>
      <c r="B1480" s="2">
        <v>10244</v>
      </c>
      <c r="C1480" s="2" t="s">
        <v>634</v>
      </c>
      <c r="D1480" s="2">
        <v>20</v>
      </c>
      <c r="E1480" s="2">
        <v>48.52</v>
      </c>
      <c r="F1480" s="2">
        <v>24.26</v>
      </c>
      <c r="G1480" s="2">
        <v>53.91</v>
      </c>
      <c r="H1480" s="2">
        <v>485.2</v>
      </c>
      <c r="I1480" s="2">
        <v>970.4</v>
      </c>
      <c r="J1480" s="2">
        <v>1078.2</v>
      </c>
      <c r="K1480" s="2">
        <v>107.8</v>
      </c>
      <c r="L1480" s="2">
        <v>0.1</v>
      </c>
    </row>
    <row r="1481" spans="1:12" x14ac:dyDescent="0.25">
      <c r="A1481" s="2">
        <v>6</v>
      </c>
      <c r="B1481" s="2">
        <v>10245</v>
      </c>
      <c r="C1481" s="2" t="s">
        <v>659</v>
      </c>
      <c r="D1481" s="2">
        <v>38</v>
      </c>
      <c r="E1481" s="2">
        <v>120.27</v>
      </c>
      <c r="F1481" s="2">
        <v>77.900000000000006</v>
      </c>
      <c r="G1481" s="2">
        <v>136.66999999999999</v>
      </c>
      <c r="H1481" s="2">
        <v>2960.2</v>
      </c>
      <c r="I1481" s="2">
        <v>4570.26</v>
      </c>
      <c r="J1481" s="2">
        <v>5193.46</v>
      </c>
      <c r="K1481" s="2">
        <v>623.20000000000005</v>
      </c>
      <c r="L1481" s="2">
        <v>0.12</v>
      </c>
    </row>
    <row r="1482" spans="1:12" x14ac:dyDescent="0.25">
      <c r="A1482" s="2">
        <v>6</v>
      </c>
      <c r="B1482" s="2">
        <v>10246</v>
      </c>
      <c r="C1482" s="2" t="s">
        <v>667</v>
      </c>
      <c r="D1482" s="2">
        <v>49</v>
      </c>
      <c r="E1482" s="2">
        <v>34.65</v>
      </c>
      <c r="F1482" s="2">
        <v>15.91</v>
      </c>
      <c r="G1482" s="2">
        <v>35.36</v>
      </c>
      <c r="H1482" s="2">
        <v>779.59</v>
      </c>
      <c r="I1482" s="2">
        <v>1697.85</v>
      </c>
      <c r="J1482" s="2">
        <v>1732.64</v>
      </c>
      <c r="K1482" s="2">
        <v>34.79</v>
      </c>
      <c r="L1482" s="2">
        <v>0.02</v>
      </c>
    </row>
    <row r="1483" spans="1:12" x14ac:dyDescent="0.25">
      <c r="A1483" s="2">
        <v>6</v>
      </c>
      <c r="B1483" s="2">
        <v>10247</v>
      </c>
      <c r="C1483" s="2" t="s">
        <v>611</v>
      </c>
      <c r="D1483" s="2">
        <v>40</v>
      </c>
      <c r="E1483" s="2">
        <v>58.41</v>
      </c>
      <c r="F1483" s="2">
        <v>26.72</v>
      </c>
      <c r="G1483" s="2">
        <v>62.14</v>
      </c>
      <c r="H1483" s="2">
        <v>1068.8</v>
      </c>
      <c r="I1483" s="2">
        <v>2336.4</v>
      </c>
      <c r="J1483" s="2">
        <v>2485.6</v>
      </c>
      <c r="K1483" s="2">
        <v>149.19999999999999</v>
      </c>
      <c r="L1483" s="2">
        <v>0.06</v>
      </c>
    </row>
    <row r="1484" spans="1:12" x14ac:dyDescent="0.25">
      <c r="A1484" s="2">
        <v>6</v>
      </c>
      <c r="B1484" s="2">
        <v>10248</v>
      </c>
      <c r="C1484" s="2" t="s">
        <v>679</v>
      </c>
      <c r="D1484" s="2">
        <v>36</v>
      </c>
      <c r="E1484" s="2">
        <v>66</v>
      </c>
      <c r="F1484" s="2">
        <v>34</v>
      </c>
      <c r="G1484" s="2">
        <v>66.67</v>
      </c>
      <c r="H1484" s="2">
        <v>1224</v>
      </c>
      <c r="I1484" s="2">
        <v>2376</v>
      </c>
      <c r="J1484" s="2">
        <v>2400.12</v>
      </c>
      <c r="K1484" s="2">
        <v>24.12</v>
      </c>
      <c r="L1484" s="2">
        <v>0.01</v>
      </c>
    </row>
    <row r="1485" spans="1:12" x14ac:dyDescent="0.25">
      <c r="A1485" s="2">
        <v>6</v>
      </c>
      <c r="B1485" s="2">
        <v>10250</v>
      </c>
      <c r="C1485" s="2" t="s">
        <v>599</v>
      </c>
      <c r="D1485" s="2">
        <v>31</v>
      </c>
      <c r="E1485" s="2">
        <v>95.2</v>
      </c>
      <c r="F1485" s="2">
        <v>66.739999999999995</v>
      </c>
      <c r="G1485" s="2">
        <v>109.42</v>
      </c>
      <c r="H1485" s="2">
        <v>2068.94</v>
      </c>
      <c r="I1485" s="2">
        <v>2951.2</v>
      </c>
      <c r="J1485" s="2">
        <v>3392.02</v>
      </c>
      <c r="K1485" s="2">
        <v>440.82</v>
      </c>
      <c r="L1485" s="2">
        <v>0.13</v>
      </c>
    </row>
    <row r="1486" spans="1:12" x14ac:dyDescent="0.25">
      <c r="A1486" s="2">
        <v>6</v>
      </c>
      <c r="B1486" s="2">
        <v>10251</v>
      </c>
      <c r="C1486" s="2" t="s">
        <v>651</v>
      </c>
      <c r="D1486" s="2">
        <v>44</v>
      </c>
      <c r="E1486" s="2">
        <v>58.15</v>
      </c>
      <c r="F1486" s="2">
        <v>24.23</v>
      </c>
      <c r="G1486" s="2">
        <v>60.57</v>
      </c>
      <c r="H1486" s="2">
        <v>1066.1199999999999</v>
      </c>
      <c r="I1486" s="2">
        <v>2558.6</v>
      </c>
      <c r="J1486" s="2">
        <v>2665.08</v>
      </c>
      <c r="K1486" s="2">
        <v>106.48</v>
      </c>
      <c r="L1486" s="2">
        <v>0.04</v>
      </c>
    </row>
    <row r="1487" spans="1:12" x14ac:dyDescent="0.25">
      <c r="A1487" s="2">
        <v>6</v>
      </c>
      <c r="B1487" s="2">
        <v>10252</v>
      </c>
      <c r="C1487" s="2" t="s">
        <v>673</v>
      </c>
      <c r="D1487" s="2">
        <v>36</v>
      </c>
      <c r="E1487" s="2">
        <v>36.21</v>
      </c>
      <c r="F1487" s="2">
        <v>24.14</v>
      </c>
      <c r="G1487" s="2">
        <v>40.229999999999997</v>
      </c>
      <c r="H1487" s="2">
        <v>869.04</v>
      </c>
      <c r="I1487" s="2">
        <v>1303.56</v>
      </c>
      <c r="J1487" s="2">
        <v>1448.28</v>
      </c>
      <c r="K1487" s="2">
        <v>144.72</v>
      </c>
      <c r="L1487" s="2">
        <v>0.1</v>
      </c>
    </row>
    <row r="1488" spans="1:12" x14ac:dyDescent="0.25">
      <c r="A1488" s="2">
        <v>6</v>
      </c>
      <c r="B1488" s="2">
        <v>10253</v>
      </c>
      <c r="C1488" s="2" t="s">
        <v>592</v>
      </c>
      <c r="D1488" s="2">
        <v>40</v>
      </c>
      <c r="E1488" s="2">
        <v>145.63</v>
      </c>
      <c r="F1488" s="2">
        <v>77.900000000000006</v>
      </c>
      <c r="G1488" s="2">
        <v>169.34</v>
      </c>
      <c r="H1488" s="2">
        <v>3116</v>
      </c>
      <c r="I1488" s="2">
        <v>5825.2</v>
      </c>
      <c r="J1488" s="2">
        <v>6773.6</v>
      </c>
      <c r="K1488" s="2">
        <v>948.4</v>
      </c>
      <c r="L1488" s="2">
        <v>0.14000000000000001</v>
      </c>
    </row>
    <row r="1489" spans="1:12" x14ac:dyDescent="0.25">
      <c r="A1489" s="2">
        <v>6</v>
      </c>
      <c r="B1489" s="2">
        <v>10254</v>
      </c>
      <c r="C1489" s="2" t="s">
        <v>618</v>
      </c>
      <c r="D1489" s="2">
        <v>34</v>
      </c>
      <c r="E1489" s="2">
        <v>80.989999999999995</v>
      </c>
      <c r="F1489" s="2">
        <v>43.26</v>
      </c>
      <c r="G1489" s="2">
        <v>92.03</v>
      </c>
      <c r="H1489" s="2">
        <v>1470.84</v>
      </c>
      <c r="I1489" s="2">
        <v>2753.66</v>
      </c>
      <c r="J1489" s="2">
        <v>3129.02</v>
      </c>
      <c r="K1489" s="2">
        <v>375.36</v>
      </c>
      <c r="L1489" s="2">
        <v>0.12</v>
      </c>
    </row>
    <row r="1490" spans="1:12" x14ac:dyDescent="0.25">
      <c r="A1490" s="2">
        <v>6</v>
      </c>
      <c r="B1490" s="2">
        <v>10258</v>
      </c>
      <c r="C1490" s="2" t="s">
        <v>585</v>
      </c>
      <c r="D1490" s="2">
        <v>32</v>
      </c>
      <c r="E1490" s="2">
        <v>177.87</v>
      </c>
      <c r="F1490" s="2">
        <v>98.58</v>
      </c>
      <c r="G1490" s="2">
        <v>214.3</v>
      </c>
      <c r="H1490" s="2">
        <v>3154.56</v>
      </c>
      <c r="I1490" s="2">
        <v>5691.84</v>
      </c>
      <c r="J1490" s="2">
        <v>6857.6</v>
      </c>
      <c r="K1490" s="2">
        <v>1165.76</v>
      </c>
      <c r="L1490" s="2">
        <v>0.17</v>
      </c>
    </row>
    <row r="1491" spans="1:12" x14ac:dyDescent="0.25">
      <c r="A1491" s="2">
        <v>6</v>
      </c>
      <c r="B1491" s="2">
        <v>10259</v>
      </c>
      <c r="C1491" s="2" t="s">
        <v>650</v>
      </c>
      <c r="D1491" s="2">
        <v>40</v>
      </c>
      <c r="E1491" s="2">
        <v>45.99</v>
      </c>
      <c r="F1491" s="2">
        <v>25.98</v>
      </c>
      <c r="G1491" s="2">
        <v>54.11</v>
      </c>
      <c r="H1491" s="2">
        <v>1039.2</v>
      </c>
      <c r="I1491" s="2">
        <v>1839.6</v>
      </c>
      <c r="J1491" s="2">
        <v>2164.4</v>
      </c>
      <c r="K1491" s="2">
        <v>324.8</v>
      </c>
      <c r="L1491" s="2">
        <v>0.15</v>
      </c>
    </row>
    <row r="1492" spans="1:12" x14ac:dyDescent="0.25">
      <c r="A1492" s="2">
        <v>6</v>
      </c>
      <c r="B1492" s="2">
        <v>10260</v>
      </c>
      <c r="C1492" s="2" t="s">
        <v>621</v>
      </c>
      <c r="D1492" s="2">
        <v>30</v>
      </c>
      <c r="E1492" s="2">
        <v>140.5</v>
      </c>
      <c r="F1492" s="2">
        <v>89.14</v>
      </c>
      <c r="G1492" s="2">
        <v>151.08000000000001</v>
      </c>
      <c r="H1492" s="2">
        <v>2674.2</v>
      </c>
      <c r="I1492" s="2">
        <v>4215</v>
      </c>
      <c r="J1492" s="2">
        <v>4532.3999999999996</v>
      </c>
      <c r="K1492" s="2">
        <v>317.39999999999998</v>
      </c>
      <c r="L1492" s="2">
        <v>7.0000000000000007E-2</v>
      </c>
    </row>
    <row r="1493" spans="1:12" x14ac:dyDescent="0.25">
      <c r="A1493" s="2">
        <v>6</v>
      </c>
      <c r="B1493" s="2">
        <v>10261</v>
      </c>
      <c r="C1493" s="2" t="s">
        <v>589</v>
      </c>
      <c r="D1493" s="2">
        <v>50</v>
      </c>
      <c r="E1493" s="2">
        <v>88.39</v>
      </c>
      <c r="F1493" s="2">
        <v>53.63</v>
      </c>
      <c r="G1493" s="2">
        <v>99.31</v>
      </c>
      <c r="H1493" s="2">
        <v>2681.5</v>
      </c>
      <c r="I1493" s="2">
        <v>4419.5</v>
      </c>
      <c r="J1493" s="2">
        <v>4965.5</v>
      </c>
      <c r="K1493" s="2">
        <v>546</v>
      </c>
      <c r="L1493" s="2">
        <v>0.11</v>
      </c>
    </row>
    <row r="1494" spans="1:12" x14ac:dyDescent="0.25">
      <c r="A1494" s="2">
        <v>6</v>
      </c>
      <c r="B1494" s="2">
        <v>10262</v>
      </c>
      <c r="C1494" s="2" t="s">
        <v>591</v>
      </c>
      <c r="D1494" s="2">
        <v>33</v>
      </c>
      <c r="E1494" s="2">
        <v>81.77</v>
      </c>
      <c r="F1494" s="2">
        <v>68.8</v>
      </c>
      <c r="G1494" s="2">
        <v>99.72</v>
      </c>
      <c r="H1494" s="2">
        <v>2270.4</v>
      </c>
      <c r="I1494" s="2">
        <v>2698.41</v>
      </c>
      <c r="J1494" s="2">
        <v>3290.76</v>
      </c>
      <c r="K1494" s="2">
        <v>592.35</v>
      </c>
      <c r="L1494" s="2">
        <v>0.18</v>
      </c>
    </row>
    <row r="1495" spans="1:12" x14ac:dyDescent="0.25">
      <c r="A1495" s="2">
        <v>6</v>
      </c>
      <c r="B1495" s="2">
        <v>10263</v>
      </c>
      <c r="C1495" s="2" t="s">
        <v>651</v>
      </c>
      <c r="D1495" s="2">
        <v>34</v>
      </c>
      <c r="E1495" s="2">
        <v>50.27</v>
      </c>
      <c r="F1495" s="2">
        <v>24.23</v>
      </c>
      <c r="G1495" s="2">
        <v>60.57</v>
      </c>
      <c r="H1495" s="2">
        <v>823.82</v>
      </c>
      <c r="I1495" s="2">
        <v>1709.18</v>
      </c>
      <c r="J1495" s="2">
        <v>2059.38</v>
      </c>
      <c r="K1495" s="2">
        <v>350.2</v>
      </c>
      <c r="L1495" s="2">
        <v>0.17</v>
      </c>
    </row>
    <row r="1496" spans="1:12" x14ac:dyDescent="0.25">
      <c r="A1496" s="2">
        <v>6</v>
      </c>
      <c r="B1496" s="2">
        <v>10264</v>
      </c>
      <c r="C1496" s="2" t="s">
        <v>672</v>
      </c>
      <c r="D1496" s="2">
        <v>37</v>
      </c>
      <c r="E1496" s="2">
        <v>61.64</v>
      </c>
      <c r="F1496" s="2">
        <v>47.1</v>
      </c>
      <c r="G1496" s="2">
        <v>69.260000000000005</v>
      </c>
      <c r="H1496" s="2">
        <v>1742.7</v>
      </c>
      <c r="I1496" s="2">
        <v>2280.6799999999998</v>
      </c>
      <c r="J1496" s="2">
        <v>2562.62</v>
      </c>
      <c r="K1496" s="2">
        <v>281.94</v>
      </c>
      <c r="L1496" s="2">
        <v>0.11</v>
      </c>
    </row>
    <row r="1497" spans="1:12" x14ac:dyDescent="0.25">
      <c r="A1497" s="2">
        <v>6</v>
      </c>
      <c r="B1497" s="2">
        <v>10266</v>
      </c>
      <c r="C1497" s="2" t="s">
        <v>676</v>
      </c>
      <c r="D1497" s="2">
        <v>21</v>
      </c>
      <c r="E1497" s="2">
        <v>131.63</v>
      </c>
      <c r="F1497" s="2">
        <v>83.51</v>
      </c>
      <c r="G1497" s="2">
        <v>141.54</v>
      </c>
      <c r="H1497" s="2">
        <v>1753.71</v>
      </c>
      <c r="I1497" s="2">
        <v>2764.23</v>
      </c>
      <c r="J1497" s="2">
        <v>2972.34</v>
      </c>
      <c r="K1497" s="2">
        <v>208.11</v>
      </c>
      <c r="L1497" s="2">
        <v>7.0000000000000007E-2</v>
      </c>
    </row>
    <row r="1498" spans="1:12" x14ac:dyDescent="0.25">
      <c r="A1498" s="2">
        <v>6</v>
      </c>
      <c r="B1498" s="2">
        <v>10267</v>
      </c>
      <c r="C1498" s="2" t="s">
        <v>637</v>
      </c>
      <c r="D1498" s="2">
        <v>43</v>
      </c>
      <c r="E1498" s="2">
        <v>98.51</v>
      </c>
      <c r="F1498" s="2">
        <v>62.11</v>
      </c>
      <c r="G1498" s="2">
        <v>107.08</v>
      </c>
      <c r="H1498" s="2">
        <v>2670.73</v>
      </c>
      <c r="I1498" s="2">
        <v>4235.93</v>
      </c>
      <c r="J1498" s="2">
        <v>4604.4399999999996</v>
      </c>
      <c r="K1498" s="2">
        <v>368.51</v>
      </c>
      <c r="L1498" s="2">
        <v>0.08</v>
      </c>
    </row>
    <row r="1499" spans="1:12" x14ac:dyDescent="0.25">
      <c r="A1499" s="2">
        <v>6</v>
      </c>
      <c r="B1499" s="2">
        <v>10268</v>
      </c>
      <c r="C1499" s="2" t="s">
        <v>600</v>
      </c>
      <c r="D1499" s="2">
        <v>33</v>
      </c>
      <c r="E1499" s="2">
        <v>31.86</v>
      </c>
      <c r="F1499" s="2">
        <v>22.57</v>
      </c>
      <c r="G1499" s="2">
        <v>33.19</v>
      </c>
      <c r="H1499" s="2">
        <v>744.81</v>
      </c>
      <c r="I1499" s="2">
        <v>1051.3800000000001</v>
      </c>
      <c r="J1499" s="2">
        <v>1095.27</v>
      </c>
      <c r="K1499" s="2">
        <v>43.89</v>
      </c>
      <c r="L1499" s="2">
        <v>0.04</v>
      </c>
    </row>
    <row r="1500" spans="1:12" x14ac:dyDescent="0.25">
      <c r="A1500" s="2">
        <v>6</v>
      </c>
      <c r="B1500" s="2">
        <v>10270</v>
      </c>
      <c r="C1500" s="2" t="s">
        <v>659</v>
      </c>
      <c r="D1500" s="2">
        <v>28</v>
      </c>
      <c r="E1500" s="2">
        <v>135.30000000000001</v>
      </c>
      <c r="F1500" s="2">
        <v>77.900000000000006</v>
      </c>
      <c r="G1500" s="2">
        <v>136.66999999999999</v>
      </c>
      <c r="H1500" s="2">
        <v>2181.1999999999998</v>
      </c>
      <c r="I1500" s="2">
        <v>3788.4</v>
      </c>
      <c r="J1500" s="2">
        <v>3826.76</v>
      </c>
      <c r="K1500" s="2">
        <v>38.36</v>
      </c>
      <c r="L1500" s="2">
        <v>0.01</v>
      </c>
    </row>
    <row r="1501" spans="1:12" x14ac:dyDescent="0.25">
      <c r="A1501" s="2">
        <v>6</v>
      </c>
      <c r="B1501" s="2">
        <v>10271</v>
      </c>
      <c r="C1501" s="2" t="s">
        <v>667</v>
      </c>
      <c r="D1501" s="2">
        <v>38</v>
      </c>
      <c r="E1501" s="2">
        <v>28.64</v>
      </c>
      <c r="F1501" s="2">
        <v>15.91</v>
      </c>
      <c r="G1501" s="2">
        <v>35.36</v>
      </c>
      <c r="H1501" s="2">
        <v>604.58000000000004</v>
      </c>
      <c r="I1501" s="2">
        <v>1088.32</v>
      </c>
      <c r="J1501" s="2">
        <v>1343.68</v>
      </c>
      <c r="K1501" s="2">
        <v>255.36</v>
      </c>
      <c r="L1501" s="2">
        <v>0.19</v>
      </c>
    </row>
    <row r="1502" spans="1:12" x14ac:dyDescent="0.25">
      <c r="A1502" s="2">
        <v>6</v>
      </c>
      <c r="B1502" s="2">
        <v>10272</v>
      </c>
      <c r="C1502" s="2" t="s">
        <v>611</v>
      </c>
      <c r="D1502" s="2">
        <v>45</v>
      </c>
      <c r="E1502" s="2">
        <v>56.55</v>
      </c>
      <c r="F1502" s="2">
        <v>26.72</v>
      </c>
      <c r="G1502" s="2">
        <v>62.14</v>
      </c>
      <c r="H1502" s="2">
        <v>1202.4000000000001</v>
      </c>
      <c r="I1502" s="2">
        <v>2544.75</v>
      </c>
      <c r="J1502" s="2">
        <v>2796.3</v>
      </c>
      <c r="K1502" s="2">
        <v>251.55</v>
      </c>
      <c r="L1502" s="2">
        <v>0.09</v>
      </c>
    </row>
    <row r="1503" spans="1:12" x14ac:dyDescent="0.25">
      <c r="A1503" s="2">
        <v>6</v>
      </c>
      <c r="B1503" s="2">
        <v>10273</v>
      </c>
      <c r="C1503" s="2" t="s">
        <v>687</v>
      </c>
      <c r="D1503" s="2">
        <v>27</v>
      </c>
      <c r="E1503" s="2">
        <v>84.08</v>
      </c>
      <c r="F1503" s="2">
        <v>46.91</v>
      </c>
      <c r="G1503" s="2">
        <v>88.51</v>
      </c>
      <c r="H1503" s="2">
        <v>1266.57</v>
      </c>
      <c r="I1503" s="2">
        <v>2270.16</v>
      </c>
      <c r="J1503" s="2">
        <v>2389.77</v>
      </c>
      <c r="K1503" s="2">
        <v>119.61</v>
      </c>
      <c r="L1503" s="2">
        <v>0.05</v>
      </c>
    </row>
    <row r="1504" spans="1:12" x14ac:dyDescent="0.25">
      <c r="A1504" s="2">
        <v>6</v>
      </c>
      <c r="B1504" s="2">
        <v>10275</v>
      </c>
      <c r="C1504" s="2" t="s">
        <v>684</v>
      </c>
      <c r="D1504" s="2">
        <v>30</v>
      </c>
      <c r="E1504" s="2">
        <v>61.7</v>
      </c>
      <c r="F1504" s="2">
        <v>37.32</v>
      </c>
      <c r="G1504" s="2">
        <v>76.17</v>
      </c>
      <c r="H1504" s="2">
        <v>1119.5999999999999</v>
      </c>
      <c r="I1504" s="2">
        <v>1851</v>
      </c>
      <c r="J1504" s="2">
        <v>2285.1</v>
      </c>
      <c r="K1504" s="2">
        <v>434.1</v>
      </c>
      <c r="L1504" s="2">
        <v>0.19</v>
      </c>
    </row>
    <row r="1505" spans="1:12" x14ac:dyDescent="0.25">
      <c r="A1505" s="2">
        <v>6</v>
      </c>
      <c r="B1505" s="2">
        <v>10276</v>
      </c>
      <c r="C1505" s="2" t="s">
        <v>674</v>
      </c>
      <c r="D1505" s="2">
        <v>38</v>
      </c>
      <c r="E1505" s="2">
        <v>78</v>
      </c>
      <c r="F1505" s="2">
        <v>49.05</v>
      </c>
      <c r="G1505" s="2">
        <v>80.41</v>
      </c>
      <c r="H1505" s="2">
        <v>1863.9</v>
      </c>
      <c r="I1505" s="2">
        <v>2964</v>
      </c>
      <c r="J1505" s="2">
        <v>3055.58</v>
      </c>
      <c r="K1505" s="2">
        <v>91.58</v>
      </c>
      <c r="L1505" s="2">
        <v>0.03</v>
      </c>
    </row>
    <row r="1506" spans="1:12" x14ac:dyDescent="0.25">
      <c r="A1506" s="2">
        <v>6</v>
      </c>
      <c r="B1506" s="2">
        <v>10278</v>
      </c>
      <c r="C1506" s="2" t="s">
        <v>676</v>
      </c>
      <c r="D1506" s="2">
        <v>34</v>
      </c>
      <c r="E1506" s="2">
        <v>114.65</v>
      </c>
      <c r="F1506" s="2">
        <v>83.51</v>
      </c>
      <c r="G1506" s="2">
        <v>141.54</v>
      </c>
      <c r="H1506" s="2">
        <v>2839.34</v>
      </c>
      <c r="I1506" s="2">
        <v>3898.1</v>
      </c>
      <c r="J1506" s="2">
        <v>4812.3599999999997</v>
      </c>
      <c r="K1506" s="2">
        <v>914.26</v>
      </c>
      <c r="L1506" s="2">
        <v>0.19</v>
      </c>
    </row>
    <row r="1507" spans="1:12" x14ac:dyDescent="0.25">
      <c r="A1507" s="2">
        <v>6</v>
      </c>
      <c r="B1507" s="2">
        <v>10279</v>
      </c>
      <c r="C1507" s="2" t="s">
        <v>637</v>
      </c>
      <c r="D1507" s="2">
        <v>48</v>
      </c>
      <c r="E1507" s="2">
        <v>95.3</v>
      </c>
      <c r="F1507" s="2">
        <v>62.11</v>
      </c>
      <c r="G1507" s="2">
        <v>107.08</v>
      </c>
      <c r="H1507" s="2">
        <v>2981.28</v>
      </c>
      <c r="I1507" s="2">
        <v>4574.3999999999996</v>
      </c>
      <c r="J1507" s="2">
        <v>5139.84</v>
      </c>
      <c r="K1507" s="2">
        <v>565.44000000000005</v>
      </c>
      <c r="L1507" s="2">
        <v>0.11</v>
      </c>
    </row>
    <row r="1508" spans="1:12" x14ac:dyDescent="0.25">
      <c r="A1508" s="2">
        <v>6</v>
      </c>
      <c r="B1508" s="2">
        <v>10280</v>
      </c>
      <c r="C1508" s="2" t="s">
        <v>638</v>
      </c>
      <c r="D1508" s="2">
        <v>21</v>
      </c>
      <c r="E1508" s="2">
        <v>79.86</v>
      </c>
      <c r="F1508" s="2">
        <v>57.46</v>
      </c>
      <c r="G1508" s="2">
        <v>97.39</v>
      </c>
      <c r="H1508" s="2">
        <v>1206.6600000000001</v>
      </c>
      <c r="I1508" s="2">
        <v>1677.06</v>
      </c>
      <c r="J1508" s="2">
        <v>2045.19</v>
      </c>
      <c r="K1508" s="2">
        <v>368.13</v>
      </c>
      <c r="L1508" s="2">
        <v>0.18</v>
      </c>
    </row>
    <row r="1509" spans="1:12" x14ac:dyDescent="0.25">
      <c r="A1509" s="2">
        <v>6</v>
      </c>
      <c r="B1509" s="2">
        <v>10281</v>
      </c>
      <c r="C1509" s="2" t="s">
        <v>629</v>
      </c>
      <c r="D1509" s="2">
        <v>25</v>
      </c>
      <c r="E1509" s="2">
        <v>112.46</v>
      </c>
      <c r="F1509" s="2">
        <v>61.34</v>
      </c>
      <c r="G1509" s="2">
        <v>127.79</v>
      </c>
      <c r="H1509" s="2">
        <v>1533.5</v>
      </c>
      <c r="I1509" s="2">
        <v>2811.5</v>
      </c>
      <c r="J1509" s="2">
        <v>3194.75</v>
      </c>
      <c r="K1509" s="2">
        <v>383.25</v>
      </c>
      <c r="L1509" s="2">
        <v>0.12</v>
      </c>
    </row>
    <row r="1510" spans="1:12" x14ac:dyDescent="0.25">
      <c r="A1510" s="2">
        <v>6</v>
      </c>
      <c r="B1510" s="2">
        <v>10282</v>
      </c>
      <c r="C1510" s="2" t="s">
        <v>621</v>
      </c>
      <c r="D1510" s="2">
        <v>27</v>
      </c>
      <c r="E1510" s="2">
        <v>142.02000000000001</v>
      </c>
      <c r="F1510" s="2">
        <v>89.14</v>
      </c>
      <c r="G1510" s="2">
        <v>151.08000000000001</v>
      </c>
      <c r="H1510" s="2">
        <v>2406.7800000000002</v>
      </c>
      <c r="I1510" s="2">
        <v>3834.54</v>
      </c>
      <c r="J1510" s="2">
        <v>4079.16</v>
      </c>
      <c r="K1510" s="2">
        <v>244.62</v>
      </c>
      <c r="L1510" s="2">
        <v>0.06</v>
      </c>
    </row>
    <row r="1511" spans="1:12" x14ac:dyDescent="0.25">
      <c r="A1511" s="2">
        <v>6</v>
      </c>
      <c r="B1511" s="2">
        <v>10283</v>
      </c>
      <c r="C1511" s="2" t="s">
        <v>646</v>
      </c>
      <c r="D1511" s="2">
        <v>25</v>
      </c>
      <c r="E1511" s="2">
        <v>130.56</v>
      </c>
      <c r="F1511" s="2">
        <v>85.68</v>
      </c>
      <c r="G1511" s="2">
        <v>136</v>
      </c>
      <c r="H1511" s="2">
        <v>2142</v>
      </c>
      <c r="I1511" s="2">
        <v>3264</v>
      </c>
      <c r="J1511" s="2">
        <v>3400</v>
      </c>
      <c r="K1511" s="2">
        <v>136</v>
      </c>
      <c r="L1511" s="2">
        <v>0.04</v>
      </c>
    </row>
    <row r="1512" spans="1:12" x14ac:dyDescent="0.25">
      <c r="A1512" s="2">
        <v>6</v>
      </c>
      <c r="B1512" s="2">
        <v>10284</v>
      </c>
      <c r="C1512" s="2" t="s">
        <v>590</v>
      </c>
      <c r="D1512" s="2">
        <v>24</v>
      </c>
      <c r="E1512" s="2">
        <v>87.69</v>
      </c>
      <c r="F1512" s="2">
        <v>51.15</v>
      </c>
      <c r="G1512" s="2">
        <v>91.34</v>
      </c>
      <c r="H1512" s="2">
        <v>1227.5999999999999</v>
      </c>
      <c r="I1512" s="2">
        <v>2104.56</v>
      </c>
      <c r="J1512" s="2">
        <v>2192.16</v>
      </c>
      <c r="K1512" s="2">
        <v>87.6</v>
      </c>
      <c r="L1512" s="2">
        <v>0.04</v>
      </c>
    </row>
    <row r="1513" spans="1:12" x14ac:dyDescent="0.25">
      <c r="A1513" s="2">
        <v>6</v>
      </c>
      <c r="B1513" s="2">
        <v>10287</v>
      </c>
      <c r="C1513" s="2" t="s">
        <v>691</v>
      </c>
      <c r="D1513" s="2">
        <v>36</v>
      </c>
      <c r="E1513" s="2">
        <v>31.34</v>
      </c>
      <c r="F1513" s="2">
        <v>16.239999999999998</v>
      </c>
      <c r="G1513" s="2">
        <v>37.76</v>
      </c>
      <c r="H1513" s="2">
        <v>584.64</v>
      </c>
      <c r="I1513" s="2">
        <v>1128.24</v>
      </c>
      <c r="J1513" s="2">
        <v>1359.36</v>
      </c>
      <c r="K1513" s="2">
        <v>231.12</v>
      </c>
      <c r="L1513" s="2">
        <v>0.17</v>
      </c>
    </row>
    <row r="1514" spans="1:12" x14ac:dyDescent="0.25">
      <c r="A1514" s="2">
        <v>6</v>
      </c>
      <c r="B1514" s="2">
        <v>10288</v>
      </c>
      <c r="C1514" s="2" t="s">
        <v>618</v>
      </c>
      <c r="D1514" s="2">
        <v>35</v>
      </c>
      <c r="E1514" s="2">
        <v>90.19</v>
      </c>
      <c r="F1514" s="2">
        <v>43.26</v>
      </c>
      <c r="G1514" s="2">
        <v>92.03</v>
      </c>
      <c r="H1514" s="2">
        <v>1514.1</v>
      </c>
      <c r="I1514" s="2">
        <v>3156.65</v>
      </c>
      <c r="J1514" s="2">
        <v>3221.05</v>
      </c>
      <c r="K1514" s="2">
        <v>64.400000000000006</v>
      </c>
      <c r="L1514" s="2">
        <v>0.02</v>
      </c>
    </row>
    <row r="1515" spans="1:12" x14ac:dyDescent="0.25">
      <c r="A1515" s="2">
        <v>6</v>
      </c>
      <c r="B1515" s="2">
        <v>10291</v>
      </c>
      <c r="C1515" s="2" t="s">
        <v>601</v>
      </c>
      <c r="D1515" s="2">
        <v>28</v>
      </c>
      <c r="E1515" s="2">
        <v>86.99</v>
      </c>
      <c r="F1515" s="2">
        <v>46.53</v>
      </c>
      <c r="G1515" s="2">
        <v>101.15</v>
      </c>
      <c r="H1515" s="2">
        <v>1302.8399999999999</v>
      </c>
      <c r="I1515" s="2">
        <v>2435.7199999999998</v>
      </c>
      <c r="J1515" s="2">
        <v>2832.2</v>
      </c>
      <c r="K1515" s="2">
        <v>396.48</v>
      </c>
      <c r="L1515" s="2">
        <v>0.14000000000000001</v>
      </c>
    </row>
    <row r="1516" spans="1:12" x14ac:dyDescent="0.25">
      <c r="A1516" s="2">
        <v>6</v>
      </c>
      <c r="B1516" s="2">
        <v>10292</v>
      </c>
      <c r="C1516" s="2" t="s">
        <v>657</v>
      </c>
      <c r="D1516" s="2">
        <v>41</v>
      </c>
      <c r="E1516" s="2">
        <v>113.44</v>
      </c>
      <c r="F1516" s="2">
        <v>68.290000000000006</v>
      </c>
      <c r="G1516" s="2">
        <v>115.75</v>
      </c>
      <c r="H1516" s="2">
        <v>2799.89</v>
      </c>
      <c r="I1516" s="2">
        <v>4651.04</v>
      </c>
      <c r="J1516" s="2">
        <v>4745.75</v>
      </c>
      <c r="K1516" s="2">
        <v>94.71</v>
      </c>
      <c r="L1516" s="2">
        <v>0.02</v>
      </c>
    </row>
    <row r="1517" spans="1:12" x14ac:dyDescent="0.25">
      <c r="A1517" s="2">
        <v>6</v>
      </c>
      <c r="B1517" s="2">
        <v>10293</v>
      </c>
      <c r="C1517" s="2" t="s">
        <v>660</v>
      </c>
      <c r="D1517" s="2">
        <v>22</v>
      </c>
      <c r="E1517" s="2">
        <v>91.76</v>
      </c>
      <c r="F1517" s="2">
        <v>67.56</v>
      </c>
      <c r="G1517" s="2">
        <v>100.84</v>
      </c>
      <c r="H1517" s="2">
        <v>1486.32</v>
      </c>
      <c r="I1517" s="2">
        <v>2018.72</v>
      </c>
      <c r="J1517" s="2">
        <v>2218.48</v>
      </c>
      <c r="K1517" s="2">
        <v>199.76</v>
      </c>
      <c r="L1517" s="2">
        <v>0.09</v>
      </c>
    </row>
    <row r="1518" spans="1:12" x14ac:dyDescent="0.25">
      <c r="A1518" s="2">
        <v>6</v>
      </c>
      <c r="B1518" s="2">
        <v>10296</v>
      </c>
      <c r="C1518" s="2" t="s">
        <v>662</v>
      </c>
      <c r="D1518" s="2">
        <v>32</v>
      </c>
      <c r="E1518" s="2">
        <v>63.46</v>
      </c>
      <c r="F1518" s="2">
        <v>29.34</v>
      </c>
      <c r="G1518" s="2">
        <v>68.239999999999995</v>
      </c>
      <c r="H1518" s="2">
        <v>938.88</v>
      </c>
      <c r="I1518" s="2">
        <v>2030.72</v>
      </c>
      <c r="J1518" s="2">
        <v>2183.6799999999998</v>
      </c>
      <c r="K1518" s="2">
        <v>152.96</v>
      </c>
      <c r="L1518" s="2">
        <v>7.0000000000000007E-2</v>
      </c>
    </row>
    <row r="1519" spans="1:12" x14ac:dyDescent="0.25">
      <c r="A1519" s="2">
        <v>6</v>
      </c>
      <c r="B1519" s="2">
        <v>10297</v>
      </c>
      <c r="C1519" s="2" t="s">
        <v>599</v>
      </c>
      <c r="D1519" s="2">
        <v>32</v>
      </c>
      <c r="E1519" s="2">
        <v>107.23</v>
      </c>
      <c r="F1519" s="2">
        <v>66.739999999999995</v>
      </c>
      <c r="G1519" s="2">
        <v>109.42</v>
      </c>
      <c r="H1519" s="2">
        <v>2135.6799999999998</v>
      </c>
      <c r="I1519" s="2">
        <v>3431.36</v>
      </c>
      <c r="J1519" s="2">
        <v>3501.44</v>
      </c>
      <c r="K1519" s="2">
        <v>70.08</v>
      </c>
      <c r="L1519" s="2">
        <v>0.02</v>
      </c>
    </row>
    <row r="1520" spans="1:12" x14ac:dyDescent="0.25">
      <c r="A1520" s="2">
        <v>6</v>
      </c>
      <c r="B1520" s="2">
        <v>10299</v>
      </c>
      <c r="C1520" s="2" t="s">
        <v>672</v>
      </c>
      <c r="D1520" s="2">
        <v>33</v>
      </c>
      <c r="E1520" s="2">
        <v>58.87</v>
      </c>
      <c r="F1520" s="2">
        <v>47.1</v>
      </c>
      <c r="G1520" s="2">
        <v>69.260000000000005</v>
      </c>
      <c r="H1520" s="2">
        <v>1554.3</v>
      </c>
      <c r="I1520" s="2">
        <v>1942.71</v>
      </c>
      <c r="J1520" s="2">
        <v>2285.58</v>
      </c>
      <c r="K1520" s="2">
        <v>342.87</v>
      </c>
      <c r="L1520" s="2">
        <v>0.15</v>
      </c>
    </row>
    <row r="1521" spans="1:12" x14ac:dyDescent="0.25">
      <c r="A1521" s="2">
        <v>6</v>
      </c>
      <c r="B1521" s="2">
        <v>10300</v>
      </c>
      <c r="C1521" s="2" t="s">
        <v>632</v>
      </c>
      <c r="D1521" s="2">
        <v>22</v>
      </c>
      <c r="E1521" s="2">
        <v>76.61</v>
      </c>
      <c r="F1521" s="2">
        <v>31.92</v>
      </c>
      <c r="G1521" s="2">
        <v>79.8</v>
      </c>
      <c r="H1521" s="2">
        <v>702.24</v>
      </c>
      <c r="I1521" s="2">
        <v>1685.42</v>
      </c>
      <c r="J1521" s="2">
        <v>1755.6</v>
      </c>
      <c r="K1521" s="2">
        <v>70.180000000000007</v>
      </c>
      <c r="L1521" s="2">
        <v>0.04</v>
      </c>
    </row>
    <row r="1522" spans="1:12" x14ac:dyDescent="0.25">
      <c r="A1522" s="2">
        <v>6</v>
      </c>
      <c r="B1522" s="2">
        <v>10301</v>
      </c>
      <c r="C1522" s="2" t="s">
        <v>677</v>
      </c>
      <c r="D1522" s="2">
        <v>39</v>
      </c>
      <c r="E1522" s="2">
        <v>137.04</v>
      </c>
      <c r="F1522" s="2">
        <v>62.16</v>
      </c>
      <c r="G1522" s="2">
        <v>141.28</v>
      </c>
      <c r="H1522" s="2">
        <v>2424.2399999999998</v>
      </c>
      <c r="I1522" s="2">
        <v>5344.56</v>
      </c>
      <c r="J1522" s="2">
        <v>5509.92</v>
      </c>
      <c r="K1522" s="2">
        <v>165.36</v>
      </c>
      <c r="L1522" s="2">
        <v>0.03</v>
      </c>
    </row>
    <row r="1523" spans="1:12" x14ac:dyDescent="0.25">
      <c r="A1523" s="2">
        <v>6</v>
      </c>
      <c r="B1523" s="2">
        <v>10302</v>
      </c>
      <c r="C1523" s="2" t="s">
        <v>654</v>
      </c>
      <c r="D1523" s="2">
        <v>48</v>
      </c>
      <c r="E1523" s="2">
        <v>74.48</v>
      </c>
      <c r="F1523" s="2">
        <v>50.51</v>
      </c>
      <c r="G1523" s="2">
        <v>85.61</v>
      </c>
      <c r="H1523" s="2">
        <v>2424.48</v>
      </c>
      <c r="I1523" s="2">
        <v>3575.04</v>
      </c>
      <c r="J1523" s="2">
        <v>4109.28</v>
      </c>
      <c r="K1523" s="2">
        <v>534.24</v>
      </c>
      <c r="L1523" s="2">
        <v>0.13</v>
      </c>
    </row>
    <row r="1524" spans="1:12" x14ac:dyDescent="0.25">
      <c r="A1524" s="2">
        <v>6</v>
      </c>
      <c r="B1524" s="2">
        <v>10304</v>
      </c>
      <c r="C1524" s="2" t="s">
        <v>585</v>
      </c>
      <c r="D1524" s="2">
        <v>47</v>
      </c>
      <c r="E1524" s="2">
        <v>201.44</v>
      </c>
      <c r="F1524" s="2">
        <v>98.58</v>
      </c>
      <c r="G1524" s="2">
        <v>214.3</v>
      </c>
      <c r="H1524" s="2">
        <v>4633.26</v>
      </c>
      <c r="I1524" s="2">
        <v>9467.68</v>
      </c>
      <c r="J1524" s="2">
        <v>10072.1</v>
      </c>
      <c r="K1524" s="2">
        <v>604.41999999999996</v>
      </c>
      <c r="L1524" s="2">
        <v>0.06</v>
      </c>
    </row>
    <row r="1525" spans="1:12" x14ac:dyDescent="0.25">
      <c r="A1525" s="2">
        <v>6</v>
      </c>
      <c r="B1525" s="2">
        <v>10305</v>
      </c>
      <c r="C1525" s="2" t="s">
        <v>667</v>
      </c>
      <c r="D1525" s="2">
        <v>48</v>
      </c>
      <c r="E1525" s="2">
        <v>30.76</v>
      </c>
      <c r="F1525" s="2">
        <v>15.91</v>
      </c>
      <c r="G1525" s="2">
        <v>35.36</v>
      </c>
      <c r="H1525" s="2">
        <v>763.68</v>
      </c>
      <c r="I1525" s="2">
        <v>1476.48</v>
      </c>
      <c r="J1525" s="2">
        <v>1697.28</v>
      </c>
      <c r="K1525" s="2">
        <v>220.8</v>
      </c>
      <c r="L1525" s="2">
        <v>0.13</v>
      </c>
    </row>
    <row r="1526" spans="1:12" x14ac:dyDescent="0.25">
      <c r="A1526" s="2">
        <v>6</v>
      </c>
      <c r="B1526" s="2">
        <v>10306</v>
      </c>
      <c r="C1526" s="2" t="s">
        <v>670</v>
      </c>
      <c r="D1526" s="2">
        <v>35</v>
      </c>
      <c r="E1526" s="2">
        <v>48.05</v>
      </c>
      <c r="F1526" s="2">
        <v>33.299999999999997</v>
      </c>
      <c r="G1526" s="2">
        <v>54.6</v>
      </c>
      <c r="H1526" s="2">
        <v>1165.5</v>
      </c>
      <c r="I1526" s="2">
        <v>1681.75</v>
      </c>
      <c r="J1526" s="2">
        <v>1911</v>
      </c>
      <c r="K1526" s="2">
        <v>229.25</v>
      </c>
      <c r="L1526" s="2">
        <v>0.12</v>
      </c>
    </row>
    <row r="1527" spans="1:12" x14ac:dyDescent="0.25">
      <c r="A1527" s="2">
        <v>6</v>
      </c>
      <c r="B1527" s="2">
        <v>10307</v>
      </c>
      <c r="C1527" s="2" t="s">
        <v>604</v>
      </c>
      <c r="D1527" s="2">
        <v>48</v>
      </c>
      <c r="E1527" s="2">
        <v>92.11</v>
      </c>
      <c r="F1527" s="2">
        <v>64.58</v>
      </c>
      <c r="G1527" s="2">
        <v>105.87</v>
      </c>
      <c r="H1527" s="2">
        <v>3099.84</v>
      </c>
      <c r="I1527" s="2">
        <v>4421.28</v>
      </c>
      <c r="J1527" s="2">
        <v>5081.76</v>
      </c>
      <c r="K1527" s="2">
        <v>660.48</v>
      </c>
      <c r="L1527" s="2">
        <v>0.13</v>
      </c>
    </row>
    <row r="1528" spans="1:12" x14ac:dyDescent="0.25">
      <c r="A1528" s="2">
        <v>6</v>
      </c>
      <c r="B1528" s="2">
        <v>10308</v>
      </c>
      <c r="C1528" s="2" t="s">
        <v>690</v>
      </c>
      <c r="D1528" s="2">
        <v>31</v>
      </c>
      <c r="E1528" s="2">
        <v>100.85</v>
      </c>
      <c r="F1528" s="2">
        <v>59.33</v>
      </c>
      <c r="G1528" s="2">
        <v>118.65</v>
      </c>
      <c r="H1528" s="2">
        <v>1839.23</v>
      </c>
      <c r="I1528" s="2">
        <v>3126.35</v>
      </c>
      <c r="J1528" s="2">
        <v>3678.15</v>
      </c>
      <c r="K1528" s="2">
        <v>551.79999999999995</v>
      </c>
      <c r="L1528" s="2">
        <v>0.15</v>
      </c>
    </row>
    <row r="1529" spans="1:12" x14ac:dyDescent="0.25">
      <c r="A1529" s="2">
        <v>6</v>
      </c>
      <c r="B1529" s="2">
        <v>10309</v>
      </c>
      <c r="C1529" s="2" t="s">
        <v>665</v>
      </c>
      <c r="D1529" s="2">
        <v>21</v>
      </c>
      <c r="E1529" s="2">
        <v>96.92</v>
      </c>
      <c r="F1529" s="2">
        <v>60.86</v>
      </c>
      <c r="G1529" s="2">
        <v>112.7</v>
      </c>
      <c r="H1529" s="2">
        <v>1278.06</v>
      </c>
      <c r="I1529" s="2">
        <v>2035.32</v>
      </c>
      <c r="J1529" s="2">
        <v>2366.6999999999998</v>
      </c>
      <c r="K1529" s="2">
        <v>331.38</v>
      </c>
      <c r="L1529" s="2">
        <v>0.14000000000000001</v>
      </c>
    </row>
    <row r="1530" spans="1:12" x14ac:dyDescent="0.25">
      <c r="A1530" s="2">
        <v>6</v>
      </c>
      <c r="B1530" s="2">
        <v>10310</v>
      </c>
      <c r="C1530" s="2" t="s">
        <v>644</v>
      </c>
      <c r="D1530" s="2">
        <v>20</v>
      </c>
      <c r="E1530" s="2">
        <v>66.989999999999995</v>
      </c>
      <c r="F1530" s="2">
        <v>53.9</v>
      </c>
      <c r="G1530" s="2">
        <v>77</v>
      </c>
      <c r="H1530" s="2">
        <v>1078</v>
      </c>
      <c r="I1530" s="2">
        <v>1339.8</v>
      </c>
      <c r="J1530" s="2">
        <v>1540</v>
      </c>
      <c r="K1530" s="2">
        <v>200.2</v>
      </c>
      <c r="L1530" s="2">
        <v>0.13</v>
      </c>
    </row>
    <row r="1531" spans="1:12" x14ac:dyDescent="0.25">
      <c r="A1531" s="2">
        <v>6</v>
      </c>
      <c r="B1531" s="2">
        <v>10311</v>
      </c>
      <c r="C1531" s="2" t="s">
        <v>607</v>
      </c>
      <c r="D1531" s="2">
        <v>26</v>
      </c>
      <c r="E1531" s="2">
        <v>70.55</v>
      </c>
      <c r="F1531" s="2">
        <v>49.24</v>
      </c>
      <c r="G1531" s="2">
        <v>73.489999999999995</v>
      </c>
      <c r="H1531" s="2">
        <v>1280.24</v>
      </c>
      <c r="I1531" s="2">
        <v>1834.3</v>
      </c>
      <c r="J1531" s="2">
        <v>1910.74</v>
      </c>
      <c r="K1531" s="2">
        <v>76.44</v>
      </c>
      <c r="L1531" s="2">
        <v>0.04</v>
      </c>
    </row>
    <row r="1532" spans="1:12" x14ac:dyDescent="0.25">
      <c r="A1532" s="2">
        <v>6</v>
      </c>
      <c r="B1532" s="2">
        <v>10312</v>
      </c>
      <c r="C1532" s="2" t="s">
        <v>681</v>
      </c>
      <c r="D1532" s="2">
        <v>35</v>
      </c>
      <c r="E1532" s="2">
        <v>54.34</v>
      </c>
      <c r="F1532" s="2">
        <v>34.35</v>
      </c>
      <c r="G1532" s="2">
        <v>62.46</v>
      </c>
      <c r="H1532" s="2">
        <v>1202.25</v>
      </c>
      <c r="I1532" s="2">
        <v>1901.9</v>
      </c>
      <c r="J1532" s="2">
        <v>2186.1</v>
      </c>
      <c r="K1532" s="2">
        <v>284.2</v>
      </c>
      <c r="L1532" s="2">
        <v>0.13</v>
      </c>
    </row>
    <row r="1533" spans="1:12" x14ac:dyDescent="0.25">
      <c r="A1533" s="2">
        <v>6</v>
      </c>
      <c r="B1533" s="2">
        <v>10314</v>
      </c>
      <c r="C1533" s="2" t="s">
        <v>621</v>
      </c>
      <c r="D1533" s="2">
        <v>46</v>
      </c>
      <c r="E1533" s="2">
        <v>125.4</v>
      </c>
      <c r="F1533" s="2">
        <v>89.14</v>
      </c>
      <c r="G1533" s="2">
        <v>151.08000000000001</v>
      </c>
      <c r="H1533" s="2">
        <v>4100.4399999999996</v>
      </c>
      <c r="I1533" s="2">
        <v>5768.4</v>
      </c>
      <c r="J1533" s="2">
        <v>6949.68</v>
      </c>
      <c r="K1533" s="2">
        <v>1181.28</v>
      </c>
      <c r="L1533" s="2">
        <v>0.17</v>
      </c>
    </row>
    <row r="1534" spans="1:12" x14ac:dyDescent="0.25">
      <c r="A1534" s="2">
        <v>6</v>
      </c>
      <c r="B1534" s="2">
        <v>10315</v>
      </c>
      <c r="C1534" s="2" t="s">
        <v>630</v>
      </c>
      <c r="D1534" s="2">
        <v>35</v>
      </c>
      <c r="E1534" s="2">
        <v>111.83</v>
      </c>
      <c r="F1534" s="2">
        <v>82.34</v>
      </c>
      <c r="G1534" s="2">
        <v>122.89</v>
      </c>
      <c r="H1534" s="2">
        <v>2881.9</v>
      </c>
      <c r="I1534" s="2">
        <v>3914.05</v>
      </c>
      <c r="J1534" s="2">
        <v>4301.1499999999996</v>
      </c>
      <c r="K1534" s="2">
        <v>387.1</v>
      </c>
      <c r="L1534" s="2">
        <v>0.09</v>
      </c>
    </row>
    <row r="1535" spans="1:12" x14ac:dyDescent="0.25">
      <c r="A1535" s="2">
        <v>6</v>
      </c>
      <c r="B1535" s="2">
        <v>10316</v>
      </c>
      <c r="C1535" s="2" t="s">
        <v>591</v>
      </c>
      <c r="D1535" s="2">
        <v>23</v>
      </c>
      <c r="E1535" s="2">
        <v>85.76</v>
      </c>
      <c r="F1535" s="2">
        <v>68.8</v>
      </c>
      <c r="G1535" s="2">
        <v>99.72</v>
      </c>
      <c r="H1535" s="2">
        <v>1582.4</v>
      </c>
      <c r="I1535" s="2">
        <v>1972.48</v>
      </c>
      <c r="J1535" s="2">
        <v>2293.56</v>
      </c>
      <c r="K1535" s="2">
        <v>321.08</v>
      </c>
      <c r="L1535" s="2">
        <v>0.14000000000000001</v>
      </c>
    </row>
    <row r="1536" spans="1:12" x14ac:dyDescent="0.25">
      <c r="A1536" s="2">
        <v>6</v>
      </c>
      <c r="B1536" s="2">
        <v>10318</v>
      </c>
      <c r="C1536" s="2" t="s">
        <v>684</v>
      </c>
      <c r="D1536" s="2">
        <v>26</v>
      </c>
      <c r="E1536" s="2">
        <v>60.94</v>
      </c>
      <c r="F1536" s="2">
        <v>37.32</v>
      </c>
      <c r="G1536" s="2">
        <v>76.17</v>
      </c>
      <c r="H1536" s="2">
        <v>970.32</v>
      </c>
      <c r="I1536" s="2">
        <v>1584.44</v>
      </c>
      <c r="J1536" s="2">
        <v>1980.42</v>
      </c>
      <c r="K1536" s="2">
        <v>395.98</v>
      </c>
      <c r="L1536" s="2">
        <v>0.2</v>
      </c>
    </row>
    <row r="1537" spans="1:12" x14ac:dyDescent="0.25">
      <c r="A1537" s="2">
        <v>6</v>
      </c>
      <c r="B1537" s="2">
        <v>10319</v>
      </c>
      <c r="C1537" s="2" t="s">
        <v>635</v>
      </c>
      <c r="D1537" s="2">
        <v>45</v>
      </c>
      <c r="E1537" s="2">
        <v>79.73</v>
      </c>
      <c r="F1537" s="2">
        <v>34.17</v>
      </c>
      <c r="G1537" s="2">
        <v>81.36</v>
      </c>
      <c r="H1537" s="2">
        <v>1537.65</v>
      </c>
      <c r="I1537" s="2">
        <v>3587.85</v>
      </c>
      <c r="J1537" s="2">
        <v>3661.2</v>
      </c>
      <c r="K1537" s="2">
        <v>73.349999999999994</v>
      </c>
      <c r="L1537" s="2">
        <v>0.02</v>
      </c>
    </row>
    <row r="1538" spans="1:12" x14ac:dyDescent="0.25">
      <c r="A1538" s="2">
        <v>6</v>
      </c>
      <c r="B1538" s="2">
        <v>10321</v>
      </c>
      <c r="C1538" s="2" t="s">
        <v>614</v>
      </c>
      <c r="D1538" s="2">
        <v>44</v>
      </c>
      <c r="E1538" s="2">
        <v>120.71</v>
      </c>
      <c r="F1538" s="2">
        <v>65.959999999999994</v>
      </c>
      <c r="G1538" s="2">
        <v>124.44</v>
      </c>
      <c r="H1538" s="2">
        <v>2902.24</v>
      </c>
      <c r="I1538" s="2">
        <v>5311.24</v>
      </c>
      <c r="J1538" s="2">
        <v>5475.36</v>
      </c>
      <c r="K1538" s="2">
        <v>164.12</v>
      </c>
      <c r="L1538" s="2">
        <v>0.03</v>
      </c>
    </row>
    <row r="1539" spans="1:12" x14ac:dyDescent="0.25">
      <c r="A1539" s="2">
        <v>6</v>
      </c>
      <c r="B1539" s="2">
        <v>10322</v>
      </c>
      <c r="C1539" s="2" t="s">
        <v>610</v>
      </c>
      <c r="D1539" s="2">
        <v>50</v>
      </c>
      <c r="E1539" s="2">
        <v>120.77</v>
      </c>
      <c r="F1539" s="2">
        <v>58.48</v>
      </c>
      <c r="G1539" s="2">
        <v>127.13</v>
      </c>
      <c r="H1539" s="2">
        <v>2924</v>
      </c>
      <c r="I1539" s="2">
        <v>6038.5</v>
      </c>
      <c r="J1539" s="2">
        <v>6356.5</v>
      </c>
      <c r="K1539" s="2">
        <v>318</v>
      </c>
      <c r="L1539" s="2">
        <v>0.05</v>
      </c>
    </row>
    <row r="1540" spans="1:12" x14ac:dyDescent="0.25">
      <c r="A1540" s="2">
        <v>6</v>
      </c>
      <c r="B1540" s="2">
        <v>10324</v>
      </c>
      <c r="C1540" s="2" t="s">
        <v>688</v>
      </c>
      <c r="D1540" s="2">
        <v>38</v>
      </c>
      <c r="E1540" s="2">
        <v>49.81</v>
      </c>
      <c r="F1540" s="2">
        <v>23.14</v>
      </c>
      <c r="G1540" s="2">
        <v>50.31</v>
      </c>
      <c r="H1540" s="2">
        <v>879.32</v>
      </c>
      <c r="I1540" s="2">
        <v>1892.78</v>
      </c>
      <c r="J1540" s="2">
        <v>1911.78</v>
      </c>
      <c r="K1540" s="2">
        <v>19</v>
      </c>
      <c r="L1540" s="2">
        <v>0.01</v>
      </c>
    </row>
    <row r="1541" spans="1:12" x14ac:dyDescent="0.25">
      <c r="A1541" s="2">
        <v>6</v>
      </c>
      <c r="B1541" s="2">
        <v>10325</v>
      </c>
      <c r="C1541" s="2" t="s">
        <v>646</v>
      </c>
      <c r="D1541" s="2">
        <v>47</v>
      </c>
      <c r="E1541" s="2">
        <v>111.52</v>
      </c>
      <c r="F1541" s="2">
        <v>85.68</v>
      </c>
      <c r="G1541" s="2">
        <v>136</v>
      </c>
      <c r="H1541" s="2">
        <v>4026.96</v>
      </c>
      <c r="I1541" s="2">
        <v>5241.4399999999996</v>
      </c>
      <c r="J1541" s="2">
        <v>6392</v>
      </c>
      <c r="K1541" s="2">
        <v>1150.56</v>
      </c>
      <c r="L1541" s="2">
        <v>0.18</v>
      </c>
    </row>
    <row r="1542" spans="1:12" x14ac:dyDescent="0.25">
      <c r="A1542" s="2">
        <v>6</v>
      </c>
      <c r="B1542" s="2">
        <v>10326</v>
      </c>
      <c r="C1542" s="2" t="s">
        <v>660</v>
      </c>
      <c r="D1542" s="2">
        <v>32</v>
      </c>
      <c r="E1542" s="2">
        <v>94.79</v>
      </c>
      <c r="F1542" s="2">
        <v>67.56</v>
      </c>
      <c r="G1542" s="2">
        <v>100.84</v>
      </c>
      <c r="H1542" s="2">
        <v>2161.92</v>
      </c>
      <c r="I1542" s="2">
        <v>3033.28</v>
      </c>
      <c r="J1542" s="2">
        <v>3226.88</v>
      </c>
      <c r="K1542" s="2">
        <v>193.6</v>
      </c>
      <c r="L1542" s="2">
        <v>0.06</v>
      </c>
    </row>
    <row r="1543" spans="1:12" x14ac:dyDescent="0.25">
      <c r="A1543" s="2">
        <v>6</v>
      </c>
      <c r="B1543" s="2">
        <v>10327</v>
      </c>
      <c r="C1543" s="2" t="s">
        <v>642</v>
      </c>
      <c r="D1543" s="2">
        <v>25</v>
      </c>
      <c r="E1543" s="2">
        <v>154.54</v>
      </c>
      <c r="F1543" s="2">
        <v>77.27</v>
      </c>
      <c r="G1543" s="2">
        <v>157.69</v>
      </c>
      <c r="H1543" s="2">
        <v>1931.75</v>
      </c>
      <c r="I1543" s="2">
        <v>3863.5</v>
      </c>
      <c r="J1543" s="2">
        <v>3942.25</v>
      </c>
      <c r="K1543" s="2">
        <v>78.75</v>
      </c>
      <c r="L1543" s="2">
        <v>0.02</v>
      </c>
    </row>
    <row r="1544" spans="1:12" x14ac:dyDescent="0.25">
      <c r="A1544" s="2">
        <v>6</v>
      </c>
      <c r="B1544" s="2">
        <v>10328</v>
      </c>
      <c r="C1544" s="2" t="s">
        <v>604</v>
      </c>
      <c r="D1544" s="2">
        <v>34</v>
      </c>
      <c r="E1544" s="2">
        <v>104.81</v>
      </c>
      <c r="F1544" s="2">
        <v>64.58</v>
      </c>
      <c r="G1544" s="2">
        <v>105.87</v>
      </c>
      <c r="H1544" s="2">
        <v>2195.7199999999998</v>
      </c>
      <c r="I1544" s="2">
        <v>3563.54</v>
      </c>
      <c r="J1544" s="2">
        <v>3599.58</v>
      </c>
      <c r="K1544" s="2">
        <v>36.04</v>
      </c>
      <c r="L1544" s="2">
        <v>0.01</v>
      </c>
    </row>
    <row r="1545" spans="1:12" x14ac:dyDescent="0.25">
      <c r="A1545" s="2">
        <v>6</v>
      </c>
      <c r="B1545" s="2">
        <v>10329</v>
      </c>
      <c r="C1545" s="2" t="s">
        <v>648</v>
      </c>
      <c r="D1545" s="2">
        <v>24</v>
      </c>
      <c r="E1545" s="2">
        <v>128.03</v>
      </c>
      <c r="F1545" s="2">
        <v>66.27</v>
      </c>
      <c r="G1545" s="2">
        <v>150.62</v>
      </c>
      <c r="H1545" s="2">
        <v>1590.48</v>
      </c>
      <c r="I1545" s="2">
        <v>3072.72</v>
      </c>
      <c r="J1545" s="2">
        <v>3614.88</v>
      </c>
      <c r="K1545" s="2">
        <v>542.16</v>
      </c>
      <c r="L1545" s="2">
        <v>0.15</v>
      </c>
    </row>
    <row r="1546" spans="1:12" x14ac:dyDescent="0.25">
      <c r="A1546" s="2">
        <v>6</v>
      </c>
      <c r="B1546" s="2">
        <v>10331</v>
      </c>
      <c r="C1546" s="2" t="s">
        <v>676</v>
      </c>
      <c r="D1546" s="2">
        <v>46</v>
      </c>
      <c r="E1546" s="2">
        <v>120.31</v>
      </c>
      <c r="F1546" s="2">
        <v>83.51</v>
      </c>
      <c r="G1546" s="2">
        <v>141.54</v>
      </c>
      <c r="H1546" s="2">
        <v>3841.46</v>
      </c>
      <c r="I1546" s="2">
        <v>5534.26</v>
      </c>
      <c r="J1546" s="2">
        <v>6510.84</v>
      </c>
      <c r="K1546" s="2">
        <v>976.58</v>
      </c>
      <c r="L1546" s="2">
        <v>0.15</v>
      </c>
    </row>
    <row r="1547" spans="1:12" x14ac:dyDescent="0.25">
      <c r="A1547" s="2">
        <v>6</v>
      </c>
      <c r="B1547" s="2">
        <v>10332</v>
      </c>
      <c r="C1547" s="2" t="s">
        <v>600</v>
      </c>
      <c r="D1547" s="2">
        <v>45</v>
      </c>
      <c r="E1547" s="2">
        <v>29.87</v>
      </c>
      <c r="F1547" s="2">
        <v>22.57</v>
      </c>
      <c r="G1547" s="2">
        <v>33.19</v>
      </c>
      <c r="H1547" s="2">
        <v>1015.65</v>
      </c>
      <c r="I1547" s="2">
        <v>1344.15</v>
      </c>
      <c r="J1547" s="2">
        <v>1493.55</v>
      </c>
      <c r="K1547" s="2">
        <v>149.4</v>
      </c>
      <c r="L1547" s="2">
        <v>0.1</v>
      </c>
    </row>
    <row r="1548" spans="1:12" x14ac:dyDescent="0.25">
      <c r="A1548" s="2">
        <v>6</v>
      </c>
      <c r="B1548" s="2">
        <v>10333</v>
      </c>
      <c r="C1548" s="2" t="s">
        <v>659</v>
      </c>
      <c r="D1548" s="2">
        <v>33</v>
      </c>
      <c r="E1548" s="2">
        <v>121.64</v>
      </c>
      <c r="F1548" s="2">
        <v>77.900000000000006</v>
      </c>
      <c r="G1548" s="2">
        <v>136.66999999999999</v>
      </c>
      <c r="H1548" s="2">
        <v>2570.6999999999998</v>
      </c>
      <c r="I1548" s="2">
        <v>4014.12</v>
      </c>
      <c r="J1548" s="2">
        <v>4510.1099999999997</v>
      </c>
      <c r="K1548" s="2">
        <v>495.99</v>
      </c>
      <c r="L1548" s="2">
        <v>0.11</v>
      </c>
    </row>
    <row r="1549" spans="1:12" x14ac:dyDescent="0.25">
      <c r="A1549" s="2">
        <v>6</v>
      </c>
      <c r="B1549" s="2">
        <v>10334</v>
      </c>
      <c r="C1549" s="2" t="s">
        <v>586</v>
      </c>
      <c r="D1549" s="2">
        <v>46</v>
      </c>
      <c r="E1549" s="2">
        <v>108</v>
      </c>
      <c r="F1549" s="2">
        <v>74.86</v>
      </c>
      <c r="G1549" s="2">
        <v>122.73</v>
      </c>
      <c r="H1549" s="2">
        <v>3443.56</v>
      </c>
      <c r="I1549" s="2">
        <v>4968</v>
      </c>
      <c r="J1549" s="2">
        <v>5645.58</v>
      </c>
      <c r="K1549" s="2">
        <v>677.58</v>
      </c>
      <c r="L1549" s="2">
        <v>0.12</v>
      </c>
    </row>
    <row r="1550" spans="1:12" x14ac:dyDescent="0.25">
      <c r="A1550" s="2">
        <v>6</v>
      </c>
      <c r="B1550" s="2">
        <v>10336</v>
      </c>
      <c r="C1550" s="2" t="s">
        <v>692</v>
      </c>
      <c r="D1550" s="2">
        <v>49</v>
      </c>
      <c r="E1550" s="2">
        <v>153.91</v>
      </c>
      <c r="F1550" s="2">
        <v>101.51</v>
      </c>
      <c r="G1550" s="2">
        <v>163.72999999999999</v>
      </c>
      <c r="H1550" s="2">
        <v>4973.99</v>
      </c>
      <c r="I1550" s="2">
        <v>7541.59</v>
      </c>
      <c r="J1550" s="2">
        <v>8022.77</v>
      </c>
      <c r="K1550" s="2">
        <v>481.18</v>
      </c>
      <c r="L1550" s="2">
        <v>0.06</v>
      </c>
    </row>
    <row r="1551" spans="1:12" x14ac:dyDescent="0.25">
      <c r="A1551" s="2">
        <v>6</v>
      </c>
      <c r="B1551" s="2">
        <v>10337</v>
      </c>
      <c r="C1551" s="2" t="s">
        <v>675</v>
      </c>
      <c r="D1551" s="2">
        <v>21</v>
      </c>
      <c r="E1551" s="2">
        <v>54.48</v>
      </c>
      <c r="F1551" s="2">
        <v>37.49</v>
      </c>
      <c r="G1551" s="2">
        <v>58.58</v>
      </c>
      <c r="H1551" s="2">
        <v>787.29</v>
      </c>
      <c r="I1551" s="2">
        <v>1144.08</v>
      </c>
      <c r="J1551" s="2">
        <v>1230.18</v>
      </c>
      <c r="K1551" s="2">
        <v>86.1</v>
      </c>
      <c r="L1551" s="2">
        <v>7.0000000000000007E-2</v>
      </c>
    </row>
    <row r="1552" spans="1:12" x14ac:dyDescent="0.25">
      <c r="A1552" s="2">
        <v>6</v>
      </c>
      <c r="B1552" s="2">
        <v>10340</v>
      </c>
      <c r="C1552" s="2" t="s">
        <v>690</v>
      </c>
      <c r="D1552" s="2">
        <v>29</v>
      </c>
      <c r="E1552" s="2">
        <v>98.48</v>
      </c>
      <c r="F1552" s="2">
        <v>59.33</v>
      </c>
      <c r="G1552" s="2">
        <v>118.65</v>
      </c>
      <c r="H1552" s="2">
        <v>1720.57</v>
      </c>
      <c r="I1552" s="2">
        <v>2855.92</v>
      </c>
      <c r="J1552" s="2">
        <v>3440.85</v>
      </c>
      <c r="K1552" s="2">
        <v>584.92999999999995</v>
      </c>
      <c r="L1552" s="2">
        <v>0.17</v>
      </c>
    </row>
    <row r="1553" spans="1:12" x14ac:dyDescent="0.25">
      <c r="A1553" s="2">
        <v>6</v>
      </c>
      <c r="B1553" s="2">
        <v>10341</v>
      </c>
      <c r="C1553" s="2" t="s">
        <v>672</v>
      </c>
      <c r="D1553" s="2">
        <v>32</v>
      </c>
      <c r="E1553" s="2">
        <v>63.03</v>
      </c>
      <c r="F1553" s="2">
        <v>47.1</v>
      </c>
      <c r="G1553" s="2">
        <v>69.260000000000005</v>
      </c>
      <c r="H1553" s="2">
        <v>1507.2</v>
      </c>
      <c r="I1553" s="2">
        <v>2016.96</v>
      </c>
      <c r="J1553" s="2">
        <v>2216.3200000000002</v>
      </c>
      <c r="K1553" s="2">
        <v>199.36</v>
      </c>
      <c r="L1553" s="2">
        <v>0.09</v>
      </c>
    </row>
    <row r="1554" spans="1:12" x14ac:dyDescent="0.25">
      <c r="A1554" s="2">
        <v>6</v>
      </c>
      <c r="B1554" s="2">
        <v>10342</v>
      </c>
      <c r="C1554" s="2" t="s">
        <v>625</v>
      </c>
      <c r="D1554" s="2">
        <v>42</v>
      </c>
      <c r="E1554" s="2">
        <v>112.34</v>
      </c>
      <c r="F1554" s="2">
        <v>98.3</v>
      </c>
      <c r="G1554" s="2">
        <v>140.43</v>
      </c>
      <c r="H1554" s="2">
        <v>4128.6000000000004</v>
      </c>
      <c r="I1554" s="2">
        <v>4718.28</v>
      </c>
      <c r="J1554" s="2">
        <v>5898.06</v>
      </c>
      <c r="K1554" s="2">
        <v>1179.78</v>
      </c>
      <c r="L1554" s="2">
        <v>0.2</v>
      </c>
    </row>
    <row r="1555" spans="1:12" x14ac:dyDescent="0.25">
      <c r="A1555" s="2">
        <v>6</v>
      </c>
      <c r="B1555" s="2">
        <v>10343</v>
      </c>
      <c r="C1555" s="2" t="s">
        <v>664</v>
      </c>
      <c r="D1555" s="2">
        <v>27</v>
      </c>
      <c r="E1555" s="2">
        <v>44.78</v>
      </c>
      <c r="F1555" s="2">
        <v>29.18</v>
      </c>
      <c r="G1555" s="2">
        <v>50.31</v>
      </c>
      <c r="H1555" s="2">
        <v>787.86</v>
      </c>
      <c r="I1555" s="2">
        <v>1209.06</v>
      </c>
      <c r="J1555" s="2">
        <v>1358.37</v>
      </c>
      <c r="K1555" s="2">
        <v>149.31</v>
      </c>
      <c r="L1555" s="2">
        <v>0.11</v>
      </c>
    </row>
    <row r="1556" spans="1:12" x14ac:dyDescent="0.25">
      <c r="A1556" s="2">
        <v>6</v>
      </c>
      <c r="B1556" s="2">
        <v>10344</v>
      </c>
      <c r="C1556" s="2" t="s">
        <v>600</v>
      </c>
      <c r="D1556" s="2">
        <v>20</v>
      </c>
      <c r="E1556" s="2">
        <v>27.88</v>
      </c>
      <c r="F1556" s="2">
        <v>22.57</v>
      </c>
      <c r="G1556" s="2">
        <v>33.19</v>
      </c>
      <c r="H1556" s="2">
        <v>451.4</v>
      </c>
      <c r="I1556" s="2">
        <v>557.6</v>
      </c>
      <c r="J1556" s="2">
        <v>663.8</v>
      </c>
      <c r="K1556" s="2">
        <v>106.2</v>
      </c>
      <c r="L1556" s="2">
        <v>0.16</v>
      </c>
    </row>
    <row r="1557" spans="1:12" x14ac:dyDescent="0.25">
      <c r="A1557" s="2">
        <v>6</v>
      </c>
      <c r="B1557" s="2">
        <v>10346</v>
      </c>
      <c r="C1557" s="2" t="s">
        <v>637</v>
      </c>
      <c r="D1557" s="2">
        <v>26</v>
      </c>
      <c r="E1557" s="2">
        <v>103.87</v>
      </c>
      <c r="F1557" s="2">
        <v>62.11</v>
      </c>
      <c r="G1557" s="2">
        <v>107.08</v>
      </c>
      <c r="H1557" s="2">
        <v>1614.86</v>
      </c>
      <c r="I1557" s="2">
        <v>2700.62</v>
      </c>
      <c r="J1557" s="2">
        <v>2784.08</v>
      </c>
      <c r="K1557" s="2">
        <v>83.46</v>
      </c>
      <c r="L1557" s="2">
        <v>0.03</v>
      </c>
    </row>
    <row r="1558" spans="1:12" x14ac:dyDescent="0.25">
      <c r="A1558" s="2">
        <v>6</v>
      </c>
      <c r="B1558" s="2">
        <v>10347</v>
      </c>
      <c r="C1558" s="2" t="s">
        <v>689</v>
      </c>
      <c r="D1558" s="2">
        <v>21</v>
      </c>
      <c r="E1558" s="2">
        <v>136.69</v>
      </c>
      <c r="F1558" s="2">
        <v>72.56</v>
      </c>
      <c r="G1558" s="2">
        <v>168.75</v>
      </c>
      <c r="H1558" s="2">
        <v>1523.76</v>
      </c>
      <c r="I1558" s="2">
        <v>2870.49</v>
      </c>
      <c r="J1558" s="2">
        <v>3543.75</v>
      </c>
      <c r="K1558" s="2">
        <v>673.26</v>
      </c>
      <c r="L1558" s="2">
        <v>0.19</v>
      </c>
    </row>
    <row r="1559" spans="1:12" x14ac:dyDescent="0.25">
      <c r="A1559" s="2">
        <v>6</v>
      </c>
      <c r="B1559" s="2">
        <v>10348</v>
      </c>
      <c r="C1559" s="2" t="s">
        <v>688</v>
      </c>
      <c r="D1559" s="2">
        <v>29</v>
      </c>
      <c r="E1559" s="2">
        <v>43.77</v>
      </c>
      <c r="F1559" s="2">
        <v>23.14</v>
      </c>
      <c r="G1559" s="2">
        <v>50.31</v>
      </c>
      <c r="H1559" s="2">
        <v>671.06</v>
      </c>
      <c r="I1559" s="2">
        <v>1269.33</v>
      </c>
      <c r="J1559" s="2">
        <v>1458.99</v>
      </c>
      <c r="K1559" s="2">
        <v>189.66</v>
      </c>
      <c r="L1559" s="2">
        <v>0.13</v>
      </c>
    </row>
    <row r="1560" spans="1:12" x14ac:dyDescent="0.25">
      <c r="A1560" s="2">
        <v>6</v>
      </c>
      <c r="B1560" s="2">
        <v>10349</v>
      </c>
      <c r="C1560" s="2" t="s">
        <v>592</v>
      </c>
      <c r="D1560" s="2">
        <v>48</v>
      </c>
      <c r="E1560" s="2">
        <v>164.26</v>
      </c>
      <c r="F1560" s="2">
        <v>77.900000000000006</v>
      </c>
      <c r="G1560" s="2">
        <v>169.34</v>
      </c>
      <c r="H1560" s="2">
        <v>3739.2</v>
      </c>
      <c r="I1560" s="2">
        <v>7884.48</v>
      </c>
      <c r="J1560" s="2">
        <v>8128.32</v>
      </c>
      <c r="K1560" s="2">
        <v>243.84</v>
      </c>
      <c r="L1560" s="2">
        <v>0.03</v>
      </c>
    </row>
    <row r="1561" spans="1:12" x14ac:dyDescent="0.25">
      <c r="A1561" s="2">
        <v>6</v>
      </c>
      <c r="B1561" s="2">
        <v>10350</v>
      </c>
      <c r="C1561" s="2" t="s">
        <v>671</v>
      </c>
      <c r="D1561" s="2">
        <v>43</v>
      </c>
      <c r="E1561" s="2">
        <v>84.3</v>
      </c>
      <c r="F1561" s="2">
        <v>51.61</v>
      </c>
      <c r="G1561" s="2">
        <v>86.02</v>
      </c>
      <c r="H1561" s="2">
        <v>2219.23</v>
      </c>
      <c r="I1561" s="2">
        <v>3624.9</v>
      </c>
      <c r="J1561" s="2">
        <v>3698.86</v>
      </c>
      <c r="K1561" s="2">
        <v>73.959999999999994</v>
      </c>
      <c r="L1561" s="2">
        <v>0.02</v>
      </c>
    </row>
    <row r="1562" spans="1:12" x14ac:dyDescent="0.25">
      <c r="A1562" s="2">
        <v>6</v>
      </c>
      <c r="B1562" s="2">
        <v>10353</v>
      </c>
      <c r="C1562" s="2" t="s">
        <v>598</v>
      </c>
      <c r="D1562" s="2">
        <v>43</v>
      </c>
      <c r="E1562" s="2">
        <v>74.400000000000006</v>
      </c>
      <c r="F1562" s="2">
        <v>54.4</v>
      </c>
      <c r="G1562" s="2">
        <v>80</v>
      </c>
      <c r="H1562" s="2">
        <v>2339.1999999999998</v>
      </c>
      <c r="I1562" s="2">
        <v>3199.2</v>
      </c>
      <c r="J1562" s="2">
        <v>3440</v>
      </c>
      <c r="K1562" s="2">
        <v>240.8</v>
      </c>
      <c r="L1562" s="2">
        <v>7.0000000000000007E-2</v>
      </c>
    </row>
    <row r="1563" spans="1:12" x14ac:dyDescent="0.25">
      <c r="A1563" s="2">
        <v>6</v>
      </c>
      <c r="B1563" s="2">
        <v>10354</v>
      </c>
      <c r="C1563" s="2" t="s">
        <v>616</v>
      </c>
      <c r="D1563" s="2">
        <v>42</v>
      </c>
      <c r="E1563" s="2">
        <v>84.22</v>
      </c>
      <c r="F1563" s="2">
        <v>48.81</v>
      </c>
      <c r="G1563" s="2">
        <v>95.7</v>
      </c>
      <c r="H1563" s="2">
        <v>2050.02</v>
      </c>
      <c r="I1563" s="2">
        <v>3537.24</v>
      </c>
      <c r="J1563" s="2">
        <v>4019.4</v>
      </c>
      <c r="K1563" s="2">
        <v>482.16</v>
      </c>
      <c r="L1563" s="2">
        <v>0.12</v>
      </c>
    </row>
    <row r="1564" spans="1:12" x14ac:dyDescent="0.25">
      <c r="A1564" s="2">
        <v>6</v>
      </c>
      <c r="B1564" s="2">
        <v>10355</v>
      </c>
      <c r="C1564" s="2" t="s">
        <v>683</v>
      </c>
      <c r="D1564" s="2">
        <v>44</v>
      </c>
      <c r="E1564" s="2">
        <v>60.62</v>
      </c>
      <c r="F1564" s="2">
        <v>38.58</v>
      </c>
      <c r="G1564" s="2">
        <v>61.23</v>
      </c>
      <c r="H1564" s="2">
        <v>1697.52</v>
      </c>
      <c r="I1564" s="2">
        <v>2667.28</v>
      </c>
      <c r="J1564" s="2">
        <v>2694.12</v>
      </c>
      <c r="K1564" s="2">
        <v>26.84</v>
      </c>
      <c r="L1564" s="2">
        <v>0.01</v>
      </c>
    </row>
    <row r="1565" spans="1:12" x14ac:dyDescent="0.25">
      <c r="A1565" s="2">
        <v>6</v>
      </c>
      <c r="B1565" s="2">
        <v>10356</v>
      </c>
      <c r="C1565" s="2" t="s">
        <v>634</v>
      </c>
      <c r="D1565" s="2">
        <v>22</v>
      </c>
      <c r="E1565" s="2">
        <v>44.75</v>
      </c>
      <c r="F1565" s="2">
        <v>24.26</v>
      </c>
      <c r="G1565" s="2">
        <v>53.91</v>
      </c>
      <c r="H1565" s="2">
        <v>533.72</v>
      </c>
      <c r="I1565" s="2">
        <v>984.5</v>
      </c>
      <c r="J1565" s="2">
        <v>1186.02</v>
      </c>
      <c r="K1565" s="2">
        <v>201.52</v>
      </c>
      <c r="L1565" s="2">
        <v>0.17</v>
      </c>
    </row>
    <row r="1566" spans="1:12" x14ac:dyDescent="0.25">
      <c r="A1566" s="2">
        <v>6</v>
      </c>
      <c r="B1566" s="2">
        <v>10357</v>
      </c>
      <c r="C1566" s="2" t="s">
        <v>608</v>
      </c>
      <c r="D1566" s="2">
        <v>41</v>
      </c>
      <c r="E1566" s="2">
        <v>91.18</v>
      </c>
      <c r="F1566" s="2">
        <v>60.78</v>
      </c>
      <c r="G1566" s="2">
        <v>101.31</v>
      </c>
      <c r="H1566" s="2">
        <v>2491.98</v>
      </c>
      <c r="I1566" s="2">
        <v>3738.38</v>
      </c>
      <c r="J1566" s="2">
        <v>4153.71</v>
      </c>
      <c r="K1566" s="2">
        <v>415.33</v>
      </c>
      <c r="L1566" s="2">
        <v>0.1</v>
      </c>
    </row>
    <row r="1567" spans="1:12" x14ac:dyDescent="0.25">
      <c r="A1567" s="2">
        <v>6</v>
      </c>
      <c r="B1567" s="2">
        <v>10358</v>
      </c>
      <c r="C1567" s="2" t="s">
        <v>638</v>
      </c>
      <c r="D1567" s="2">
        <v>41</v>
      </c>
      <c r="E1567" s="2">
        <v>88.62</v>
      </c>
      <c r="F1567" s="2">
        <v>57.46</v>
      </c>
      <c r="G1567" s="2">
        <v>97.39</v>
      </c>
      <c r="H1567" s="2">
        <v>2355.86</v>
      </c>
      <c r="I1567" s="2">
        <v>3633.42</v>
      </c>
      <c r="J1567" s="2">
        <v>3992.99</v>
      </c>
      <c r="K1567" s="2">
        <v>359.57</v>
      </c>
      <c r="L1567" s="2">
        <v>0.09</v>
      </c>
    </row>
    <row r="1568" spans="1:12" x14ac:dyDescent="0.25">
      <c r="A1568" s="2">
        <v>6</v>
      </c>
      <c r="B1568" s="2">
        <v>10359</v>
      </c>
      <c r="C1568" s="2" t="s">
        <v>646</v>
      </c>
      <c r="D1568" s="2">
        <v>48</v>
      </c>
      <c r="E1568" s="2">
        <v>122.4</v>
      </c>
      <c r="F1568" s="2">
        <v>85.68</v>
      </c>
      <c r="G1568" s="2">
        <v>136</v>
      </c>
      <c r="H1568" s="2">
        <v>4112.6400000000003</v>
      </c>
      <c r="I1568" s="2">
        <v>5875.2</v>
      </c>
      <c r="J1568" s="2">
        <v>6528</v>
      </c>
      <c r="K1568" s="2">
        <v>652.79999999999995</v>
      </c>
      <c r="L1568" s="2">
        <v>0.1</v>
      </c>
    </row>
    <row r="1569" spans="1:12" x14ac:dyDescent="0.25">
      <c r="A1569" s="2">
        <v>6</v>
      </c>
      <c r="B1569" s="2">
        <v>10361</v>
      </c>
      <c r="C1569" s="2" t="s">
        <v>612</v>
      </c>
      <c r="D1569" s="2">
        <v>34</v>
      </c>
      <c r="E1569" s="2">
        <v>62.46</v>
      </c>
      <c r="F1569" s="2">
        <v>26.3</v>
      </c>
      <c r="G1569" s="2">
        <v>65.75</v>
      </c>
      <c r="H1569" s="2">
        <v>894.2</v>
      </c>
      <c r="I1569" s="2">
        <v>2123.64</v>
      </c>
      <c r="J1569" s="2">
        <v>2235.5</v>
      </c>
      <c r="K1569" s="2">
        <v>111.86</v>
      </c>
      <c r="L1569" s="2">
        <v>0.05</v>
      </c>
    </row>
    <row r="1570" spans="1:12" x14ac:dyDescent="0.25">
      <c r="A1570" s="2">
        <v>6</v>
      </c>
      <c r="B1570" s="2">
        <v>10363</v>
      </c>
      <c r="C1570" s="2" t="s">
        <v>624</v>
      </c>
      <c r="D1570" s="2">
        <v>46</v>
      </c>
      <c r="E1570" s="2">
        <v>103.64</v>
      </c>
      <c r="F1570" s="2">
        <v>58.73</v>
      </c>
      <c r="G1570" s="2">
        <v>115.16</v>
      </c>
      <c r="H1570" s="2">
        <v>2701.58</v>
      </c>
      <c r="I1570" s="2">
        <v>4767.4399999999996</v>
      </c>
      <c r="J1570" s="2">
        <v>5297.36</v>
      </c>
      <c r="K1570" s="2">
        <v>529.91999999999996</v>
      </c>
      <c r="L1570" s="2">
        <v>0.1</v>
      </c>
    </row>
    <row r="1571" spans="1:12" x14ac:dyDescent="0.25">
      <c r="A1571" s="2">
        <v>6</v>
      </c>
      <c r="B1571" s="2">
        <v>10367</v>
      </c>
      <c r="C1571" s="2" t="s">
        <v>677</v>
      </c>
      <c r="D1571" s="2">
        <v>46</v>
      </c>
      <c r="E1571" s="2">
        <v>131.38999999999999</v>
      </c>
      <c r="F1571" s="2">
        <v>62.16</v>
      </c>
      <c r="G1571" s="2">
        <v>141.28</v>
      </c>
      <c r="H1571" s="2">
        <v>2859.36</v>
      </c>
      <c r="I1571" s="2">
        <v>6043.94</v>
      </c>
      <c r="J1571" s="2">
        <v>6498.88</v>
      </c>
      <c r="K1571" s="2">
        <v>454.94</v>
      </c>
      <c r="L1571" s="2">
        <v>7.0000000000000007E-2</v>
      </c>
    </row>
    <row r="1572" spans="1:12" x14ac:dyDescent="0.25">
      <c r="A1572" s="2">
        <v>6</v>
      </c>
      <c r="B1572" s="2">
        <v>10369</v>
      </c>
      <c r="C1572" s="2" t="s">
        <v>681</v>
      </c>
      <c r="D1572" s="2">
        <v>28</v>
      </c>
      <c r="E1572" s="2">
        <v>51.84</v>
      </c>
      <c r="F1572" s="2">
        <v>34.35</v>
      </c>
      <c r="G1572" s="2">
        <v>62.46</v>
      </c>
      <c r="H1572" s="2">
        <v>961.8</v>
      </c>
      <c r="I1572" s="2">
        <v>1451.52</v>
      </c>
      <c r="J1572" s="2">
        <v>1748.88</v>
      </c>
      <c r="K1572" s="2">
        <v>297.36</v>
      </c>
      <c r="L1572" s="2">
        <v>0.17</v>
      </c>
    </row>
    <row r="1573" spans="1:12" x14ac:dyDescent="0.25">
      <c r="A1573" s="2">
        <v>6</v>
      </c>
      <c r="B1573" s="2">
        <v>10370</v>
      </c>
      <c r="C1573" s="2" t="s">
        <v>678</v>
      </c>
      <c r="D1573" s="2">
        <v>29</v>
      </c>
      <c r="E1573" s="2">
        <v>105.34</v>
      </c>
      <c r="F1573" s="2">
        <v>84.76</v>
      </c>
      <c r="G1573" s="2">
        <v>121.08</v>
      </c>
      <c r="H1573" s="2">
        <v>2458.04</v>
      </c>
      <c r="I1573" s="2">
        <v>3054.86</v>
      </c>
      <c r="J1573" s="2">
        <v>3511.32</v>
      </c>
      <c r="K1573" s="2">
        <v>456.46</v>
      </c>
      <c r="L1573" s="2">
        <v>0.13</v>
      </c>
    </row>
    <row r="1574" spans="1:12" x14ac:dyDescent="0.25">
      <c r="A1574" s="2">
        <v>6</v>
      </c>
      <c r="B1574" s="2">
        <v>10371</v>
      </c>
      <c r="C1574" s="2" t="s">
        <v>661</v>
      </c>
      <c r="D1574" s="2">
        <v>32</v>
      </c>
      <c r="E1574" s="2">
        <v>178.71</v>
      </c>
      <c r="F1574" s="2">
        <v>95.59</v>
      </c>
      <c r="G1574" s="2">
        <v>207.8</v>
      </c>
      <c r="H1574" s="2">
        <v>3058.88</v>
      </c>
      <c r="I1574" s="2">
        <v>5718.72</v>
      </c>
      <c r="J1574" s="2">
        <v>6649.6</v>
      </c>
      <c r="K1574" s="2">
        <v>930.88</v>
      </c>
      <c r="L1574" s="2">
        <v>0.14000000000000001</v>
      </c>
    </row>
    <row r="1575" spans="1:12" x14ac:dyDescent="0.25">
      <c r="A1575" s="2">
        <v>6</v>
      </c>
      <c r="B1575" s="2">
        <v>10372</v>
      </c>
      <c r="C1575" s="2" t="s">
        <v>627</v>
      </c>
      <c r="D1575" s="2">
        <v>48</v>
      </c>
      <c r="E1575" s="2">
        <v>119.2</v>
      </c>
      <c r="F1575" s="2">
        <v>91.92</v>
      </c>
      <c r="G1575" s="2">
        <v>143.62</v>
      </c>
      <c r="H1575" s="2">
        <v>4412.16</v>
      </c>
      <c r="I1575" s="2">
        <v>5721.6</v>
      </c>
      <c r="J1575" s="2">
        <v>6893.76</v>
      </c>
      <c r="K1575" s="2">
        <v>1172.1600000000001</v>
      </c>
      <c r="L1575" s="2">
        <v>0.17</v>
      </c>
    </row>
    <row r="1576" spans="1:12" x14ac:dyDescent="0.25">
      <c r="A1576" s="2">
        <v>6</v>
      </c>
      <c r="B1576" s="2">
        <v>10373</v>
      </c>
      <c r="C1576" s="2" t="s">
        <v>604</v>
      </c>
      <c r="D1576" s="2">
        <v>50</v>
      </c>
      <c r="E1576" s="2">
        <v>99.52</v>
      </c>
      <c r="F1576" s="2">
        <v>64.58</v>
      </c>
      <c r="G1576" s="2">
        <v>105.87</v>
      </c>
      <c r="H1576" s="2">
        <v>3229</v>
      </c>
      <c r="I1576" s="2">
        <v>4976</v>
      </c>
      <c r="J1576" s="2">
        <v>5293.5</v>
      </c>
      <c r="K1576" s="2">
        <v>317.5</v>
      </c>
      <c r="L1576" s="2">
        <v>0.06</v>
      </c>
    </row>
    <row r="1577" spans="1:12" x14ac:dyDescent="0.25">
      <c r="A1577" s="2">
        <v>6</v>
      </c>
      <c r="B1577" s="2">
        <v>10375</v>
      </c>
      <c r="C1577" s="2" t="s">
        <v>590</v>
      </c>
      <c r="D1577" s="2">
        <v>37</v>
      </c>
      <c r="E1577" s="2">
        <v>86.77</v>
      </c>
      <c r="F1577" s="2">
        <v>51.15</v>
      </c>
      <c r="G1577" s="2">
        <v>91.34</v>
      </c>
      <c r="H1577" s="2">
        <v>1892.55</v>
      </c>
      <c r="I1577" s="2">
        <v>3210.49</v>
      </c>
      <c r="J1577" s="2">
        <v>3379.58</v>
      </c>
      <c r="K1577" s="2">
        <v>169.09</v>
      </c>
      <c r="L1577" s="2">
        <v>0.05</v>
      </c>
    </row>
    <row r="1578" spans="1:12" x14ac:dyDescent="0.25">
      <c r="A1578" s="2">
        <v>6</v>
      </c>
      <c r="B1578" s="2">
        <v>10377</v>
      </c>
      <c r="C1578" s="2" t="s">
        <v>658</v>
      </c>
      <c r="D1578" s="2">
        <v>36</v>
      </c>
      <c r="E1578" s="2">
        <v>125.18</v>
      </c>
      <c r="F1578" s="2">
        <v>93.89</v>
      </c>
      <c r="G1578" s="2">
        <v>142.25</v>
      </c>
      <c r="H1578" s="2">
        <v>3380.04</v>
      </c>
      <c r="I1578" s="2">
        <v>4506.4799999999996</v>
      </c>
      <c r="J1578" s="2">
        <v>5121</v>
      </c>
      <c r="K1578" s="2">
        <v>614.52</v>
      </c>
      <c r="L1578" s="2">
        <v>0.12</v>
      </c>
    </row>
    <row r="1579" spans="1:12" x14ac:dyDescent="0.25">
      <c r="A1579" s="2">
        <v>6</v>
      </c>
      <c r="B1579" s="2">
        <v>10378</v>
      </c>
      <c r="C1579" s="2" t="s">
        <v>683</v>
      </c>
      <c r="D1579" s="2">
        <v>46</v>
      </c>
      <c r="E1579" s="2">
        <v>52.66</v>
      </c>
      <c r="F1579" s="2">
        <v>38.58</v>
      </c>
      <c r="G1579" s="2">
        <v>61.23</v>
      </c>
      <c r="H1579" s="2">
        <v>1774.68</v>
      </c>
      <c r="I1579" s="2">
        <v>2422.36</v>
      </c>
      <c r="J1579" s="2">
        <v>2816.58</v>
      </c>
      <c r="K1579" s="2">
        <v>394.22</v>
      </c>
      <c r="L1579" s="2">
        <v>0.14000000000000001</v>
      </c>
    </row>
    <row r="1580" spans="1:12" x14ac:dyDescent="0.25">
      <c r="A1580" s="2">
        <v>6</v>
      </c>
      <c r="B1580" s="2">
        <v>10380</v>
      </c>
      <c r="C1580" s="2" t="s">
        <v>686</v>
      </c>
      <c r="D1580" s="2">
        <v>36</v>
      </c>
      <c r="E1580" s="2">
        <v>77.239999999999995</v>
      </c>
      <c r="F1580" s="2">
        <v>47.25</v>
      </c>
      <c r="G1580" s="2">
        <v>90.87</v>
      </c>
      <c r="H1580" s="2">
        <v>1701</v>
      </c>
      <c r="I1580" s="2">
        <v>2780.64</v>
      </c>
      <c r="J1580" s="2">
        <v>3271.32</v>
      </c>
      <c r="K1580" s="2">
        <v>490.68</v>
      </c>
      <c r="L1580" s="2">
        <v>0.15</v>
      </c>
    </row>
    <row r="1581" spans="1:12" x14ac:dyDescent="0.25">
      <c r="A1581" s="2">
        <v>6</v>
      </c>
      <c r="B1581" s="2">
        <v>10381</v>
      </c>
      <c r="C1581" s="2" t="s">
        <v>639</v>
      </c>
      <c r="D1581" s="2">
        <v>37</v>
      </c>
      <c r="E1581" s="2">
        <v>138.88</v>
      </c>
      <c r="F1581" s="2">
        <v>103.42</v>
      </c>
      <c r="G1581" s="2">
        <v>147.74</v>
      </c>
      <c r="H1581" s="2">
        <v>3826.54</v>
      </c>
      <c r="I1581" s="2">
        <v>5138.5600000000004</v>
      </c>
      <c r="J1581" s="2">
        <v>5466.38</v>
      </c>
      <c r="K1581" s="2">
        <v>327.82</v>
      </c>
      <c r="L1581" s="2">
        <v>0.06</v>
      </c>
    </row>
    <row r="1582" spans="1:12" x14ac:dyDescent="0.25">
      <c r="A1582" s="2">
        <v>6</v>
      </c>
      <c r="B1582" s="2">
        <v>10382</v>
      </c>
      <c r="C1582" s="2" t="s">
        <v>656</v>
      </c>
      <c r="D1582" s="2">
        <v>26</v>
      </c>
      <c r="E1582" s="2">
        <v>85.72</v>
      </c>
      <c r="F1582" s="2">
        <v>53.93</v>
      </c>
      <c r="G1582" s="2">
        <v>96.31</v>
      </c>
      <c r="H1582" s="2">
        <v>1402.18</v>
      </c>
      <c r="I1582" s="2">
        <v>2228.7199999999998</v>
      </c>
      <c r="J1582" s="2">
        <v>2504.06</v>
      </c>
      <c r="K1582" s="2">
        <v>275.33999999999997</v>
      </c>
      <c r="L1582" s="2">
        <v>0.11</v>
      </c>
    </row>
    <row r="1583" spans="1:12" x14ac:dyDescent="0.25">
      <c r="A1583" s="2">
        <v>6</v>
      </c>
      <c r="B1583" s="2">
        <v>10383</v>
      </c>
      <c r="C1583" s="2" t="s">
        <v>592</v>
      </c>
      <c r="D1583" s="2">
        <v>47</v>
      </c>
      <c r="E1583" s="2">
        <v>155.79</v>
      </c>
      <c r="F1583" s="2">
        <v>77.900000000000006</v>
      </c>
      <c r="G1583" s="2">
        <v>169.34</v>
      </c>
      <c r="H1583" s="2">
        <v>3661.3</v>
      </c>
      <c r="I1583" s="2">
        <v>7322.13</v>
      </c>
      <c r="J1583" s="2">
        <v>7958.98</v>
      </c>
      <c r="K1583" s="2">
        <v>636.85</v>
      </c>
      <c r="L1583" s="2">
        <v>0.08</v>
      </c>
    </row>
    <row r="1584" spans="1:12" x14ac:dyDescent="0.25">
      <c r="A1584" s="2">
        <v>6</v>
      </c>
      <c r="B1584" s="2">
        <v>10386</v>
      </c>
      <c r="C1584" s="2" t="s">
        <v>604</v>
      </c>
      <c r="D1584" s="2">
        <v>22</v>
      </c>
      <c r="E1584" s="2">
        <v>100.58</v>
      </c>
      <c r="F1584" s="2">
        <v>64.58</v>
      </c>
      <c r="G1584" s="2">
        <v>105.87</v>
      </c>
      <c r="H1584" s="2">
        <v>1420.76</v>
      </c>
      <c r="I1584" s="2">
        <v>2212.7600000000002</v>
      </c>
      <c r="J1584" s="2">
        <v>2329.14</v>
      </c>
      <c r="K1584" s="2">
        <v>116.38</v>
      </c>
      <c r="L1584" s="2">
        <v>0.05</v>
      </c>
    </row>
    <row r="1585" spans="1:12" x14ac:dyDescent="0.25">
      <c r="A1585" s="2">
        <v>6</v>
      </c>
      <c r="B1585" s="2">
        <v>10388</v>
      </c>
      <c r="C1585" s="2" t="s">
        <v>648</v>
      </c>
      <c r="D1585" s="2">
        <v>44</v>
      </c>
      <c r="E1585" s="2">
        <v>125.01</v>
      </c>
      <c r="F1585" s="2">
        <v>66.27</v>
      </c>
      <c r="G1585" s="2">
        <v>150.62</v>
      </c>
      <c r="H1585" s="2">
        <v>2915.88</v>
      </c>
      <c r="I1585" s="2">
        <v>5500.44</v>
      </c>
      <c r="J1585" s="2">
        <v>6627.28</v>
      </c>
      <c r="K1585" s="2">
        <v>1126.8399999999999</v>
      </c>
      <c r="L1585" s="2">
        <v>0.17</v>
      </c>
    </row>
    <row r="1586" spans="1:12" x14ac:dyDescent="0.25">
      <c r="A1586" s="2">
        <v>6</v>
      </c>
      <c r="B1586" s="2">
        <v>10389</v>
      </c>
      <c r="C1586" s="2" t="s">
        <v>649</v>
      </c>
      <c r="D1586" s="2">
        <v>25</v>
      </c>
      <c r="E1586" s="2">
        <v>95.13</v>
      </c>
      <c r="F1586" s="2">
        <v>75.16</v>
      </c>
      <c r="G1586" s="2">
        <v>117.44</v>
      </c>
      <c r="H1586" s="2">
        <v>1879</v>
      </c>
      <c r="I1586" s="2">
        <v>2378.25</v>
      </c>
      <c r="J1586" s="2">
        <v>2936</v>
      </c>
      <c r="K1586" s="2">
        <v>557.75</v>
      </c>
      <c r="L1586" s="2">
        <v>0.19</v>
      </c>
    </row>
    <row r="1587" spans="1:12" x14ac:dyDescent="0.25">
      <c r="A1587" s="2">
        <v>6</v>
      </c>
      <c r="B1587" s="2">
        <v>10390</v>
      </c>
      <c r="C1587" s="2" t="s">
        <v>683</v>
      </c>
      <c r="D1587" s="2">
        <v>46</v>
      </c>
      <c r="E1587" s="2">
        <v>51.43</v>
      </c>
      <c r="F1587" s="2">
        <v>38.58</v>
      </c>
      <c r="G1587" s="2">
        <v>61.23</v>
      </c>
      <c r="H1587" s="2">
        <v>1774.68</v>
      </c>
      <c r="I1587" s="2">
        <v>2365.7800000000002</v>
      </c>
      <c r="J1587" s="2">
        <v>2816.58</v>
      </c>
      <c r="K1587" s="2">
        <v>450.8</v>
      </c>
      <c r="L1587" s="2">
        <v>0.16</v>
      </c>
    </row>
    <row r="1588" spans="1:12" x14ac:dyDescent="0.25">
      <c r="A1588" s="2">
        <v>6</v>
      </c>
      <c r="B1588" s="2">
        <v>10391</v>
      </c>
      <c r="C1588" s="2" t="s">
        <v>608</v>
      </c>
      <c r="D1588" s="2">
        <v>32</v>
      </c>
      <c r="E1588" s="2">
        <v>99.28</v>
      </c>
      <c r="F1588" s="2">
        <v>60.78</v>
      </c>
      <c r="G1588" s="2">
        <v>101.31</v>
      </c>
      <c r="H1588" s="2">
        <v>1944.96</v>
      </c>
      <c r="I1588" s="2">
        <v>3176.96</v>
      </c>
      <c r="J1588" s="2">
        <v>3241.92</v>
      </c>
      <c r="K1588" s="2">
        <v>64.959999999999994</v>
      </c>
      <c r="L1588" s="2">
        <v>0.02</v>
      </c>
    </row>
    <row r="1589" spans="1:12" x14ac:dyDescent="0.25">
      <c r="A1589" s="2">
        <v>6</v>
      </c>
      <c r="B1589" s="2">
        <v>10393</v>
      </c>
      <c r="C1589" s="2" t="s">
        <v>601</v>
      </c>
      <c r="D1589" s="2">
        <v>21</v>
      </c>
      <c r="E1589" s="2">
        <v>83.95</v>
      </c>
      <c r="F1589" s="2">
        <v>46.53</v>
      </c>
      <c r="G1589" s="2">
        <v>101.15</v>
      </c>
      <c r="H1589" s="2">
        <v>977.13</v>
      </c>
      <c r="I1589" s="2">
        <v>1762.95</v>
      </c>
      <c r="J1589" s="2">
        <v>2124.15</v>
      </c>
      <c r="K1589" s="2">
        <v>361.2</v>
      </c>
      <c r="L1589" s="2">
        <v>0.17</v>
      </c>
    </row>
    <row r="1590" spans="1:12" x14ac:dyDescent="0.25">
      <c r="A1590" s="2">
        <v>6</v>
      </c>
      <c r="B1590" s="2">
        <v>10396</v>
      </c>
      <c r="C1590" s="2" t="s">
        <v>630</v>
      </c>
      <c r="D1590" s="2">
        <v>49</v>
      </c>
      <c r="E1590" s="2">
        <v>100.77</v>
      </c>
      <c r="F1590" s="2">
        <v>82.34</v>
      </c>
      <c r="G1590" s="2">
        <v>122.89</v>
      </c>
      <c r="H1590" s="2">
        <v>4034.66</v>
      </c>
      <c r="I1590" s="2">
        <v>4937.7299999999996</v>
      </c>
      <c r="J1590" s="2">
        <v>6021.61</v>
      </c>
      <c r="K1590" s="2">
        <v>1083.8800000000001</v>
      </c>
      <c r="L1590" s="2">
        <v>0.18</v>
      </c>
    </row>
    <row r="1591" spans="1:12" x14ac:dyDescent="0.25">
      <c r="A1591" s="2">
        <v>6</v>
      </c>
      <c r="B1591" s="2">
        <v>10398</v>
      </c>
      <c r="C1591" s="2" t="s">
        <v>590</v>
      </c>
      <c r="D1591" s="2">
        <v>47</v>
      </c>
      <c r="E1591" s="2">
        <v>78.55</v>
      </c>
      <c r="F1591" s="2">
        <v>51.15</v>
      </c>
      <c r="G1591" s="2">
        <v>91.34</v>
      </c>
      <c r="H1591" s="2">
        <v>2404.0500000000002</v>
      </c>
      <c r="I1591" s="2">
        <v>3691.85</v>
      </c>
      <c r="J1591" s="2">
        <v>4292.9799999999996</v>
      </c>
      <c r="K1591" s="2">
        <v>601.13</v>
      </c>
      <c r="L1591" s="2">
        <v>0.14000000000000001</v>
      </c>
    </row>
    <row r="1592" spans="1:12" x14ac:dyDescent="0.25">
      <c r="A1592" s="2">
        <v>6</v>
      </c>
      <c r="B1592" s="2">
        <v>10399</v>
      </c>
      <c r="C1592" s="2" t="s">
        <v>643</v>
      </c>
      <c r="D1592" s="2">
        <v>22</v>
      </c>
      <c r="E1592" s="2">
        <v>156.86000000000001</v>
      </c>
      <c r="F1592" s="2">
        <v>91.02</v>
      </c>
      <c r="G1592" s="2">
        <v>193.66</v>
      </c>
      <c r="H1592" s="2">
        <v>2002.44</v>
      </c>
      <c r="I1592" s="2">
        <v>3450.92</v>
      </c>
      <c r="J1592" s="2">
        <v>4260.5200000000004</v>
      </c>
      <c r="K1592" s="2">
        <v>809.6</v>
      </c>
      <c r="L1592" s="2">
        <v>0.19</v>
      </c>
    </row>
    <row r="1593" spans="1:12" x14ac:dyDescent="0.25">
      <c r="A1593" s="2">
        <v>6</v>
      </c>
      <c r="B1593" s="2">
        <v>10400</v>
      </c>
      <c r="C1593" s="2" t="s">
        <v>604</v>
      </c>
      <c r="D1593" s="2">
        <v>58</v>
      </c>
      <c r="E1593" s="2">
        <v>88.93</v>
      </c>
      <c r="F1593" s="2">
        <v>64.58</v>
      </c>
      <c r="G1593" s="2">
        <v>105.87</v>
      </c>
      <c r="H1593" s="2">
        <v>3745.64</v>
      </c>
      <c r="I1593" s="2">
        <v>5157.9399999999996</v>
      </c>
      <c r="J1593" s="2">
        <v>6140.46</v>
      </c>
      <c r="K1593" s="2">
        <v>982.52</v>
      </c>
      <c r="L1593" s="2">
        <v>0.16</v>
      </c>
    </row>
    <row r="1594" spans="1:12" x14ac:dyDescent="0.25">
      <c r="A1594" s="2">
        <v>6</v>
      </c>
      <c r="B1594" s="2">
        <v>10401</v>
      </c>
      <c r="C1594" s="2" t="s">
        <v>595</v>
      </c>
      <c r="D1594" s="2">
        <v>62</v>
      </c>
      <c r="E1594" s="2">
        <v>62.6</v>
      </c>
      <c r="F1594" s="2">
        <v>33.020000000000003</v>
      </c>
      <c r="G1594" s="2">
        <v>68.790000000000006</v>
      </c>
      <c r="H1594" s="2">
        <v>2047.24</v>
      </c>
      <c r="I1594" s="2">
        <v>3881.2</v>
      </c>
      <c r="J1594" s="2">
        <v>4264.9799999999996</v>
      </c>
      <c r="K1594" s="2">
        <v>383.78</v>
      </c>
      <c r="L1594" s="2">
        <v>0.09</v>
      </c>
    </row>
    <row r="1595" spans="1:12" x14ac:dyDescent="0.25">
      <c r="A1595" s="2">
        <v>6</v>
      </c>
      <c r="B1595" s="2">
        <v>10403</v>
      </c>
      <c r="C1595" s="2" t="s">
        <v>648</v>
      </c>
      <c r="D1595" s="2">
        <v>66</v>
      </c>
      <c r="E1595" s="2">
        <v>122</v>
      </c>
      <c r="F1595" s="2">
        <v>66.27</v>
      </c>
      <c r="G1595" s="2">
        <v>150.62</v>
      </c>
      <c r="H1595" s="2">
        <v>4373.82</v>
      </c>
      <c r="I1595" s="2">
        <v>8052</v>
      </c>
      <c r="J1595" s="2">
        <v>9940.92</v>
      </c>
      <c r="K1595" s="2">
        <v>1888.92</v>
      </c>
      <c r="L1595" s="2">
        <v>0.19</v>
      </c>
    </row>
    <row r="1596" spans="1:12" x14ac:dyDescent="0.25">
      <c r="A1596" s="2">
        <v>6</v>
      </c>
      <c r="B1596" s="2">
        <v>10404</v>
      </c>
      <c r="C1596" s="2" t="s">
        <v>674</v>
      </c>
      <c r="D1596" s="2">
        <v>90</v>
      </c>
      <c r="E1596" s="2">
        <v>67.540000000000006</v>
      </c>
      <c r="F1596" s="2">
        <v>49.05</v>
      </c>
      <c r="G1596" s="2">
        <v>80.41</v>
      </c>
      <c r="H1596" s="2">
        <v>4414.5</v>
      </c>
      <c r="I1596" s="2">
        <v>6078.6</v>
      </c>
      <c r="J1596" s="2">
        <v>7236.9</v>
      </c>
      <c r="K1596" s="2">
        <v>1158.3</v>
      </c>
      <c r="L1596" s="2">
        <v>0.16</v>
      </c>
    </row>
    <row r="1597" spans="1:12" x14ac:dyDescent="0.25">
      <c r="A1597" s="2">
        <v>6</v>
      </c>
      <c r="B1597" s="2">
        <v>10407</v>
      </c>
      <c r="C1597" s="2" t="s">
        <v>686</v>
      </c>
      <c r="D1597" s="2">
        <v>76</v>
      </c>
      <c r="E1597" s="2">
        <v>81.78</v>
      </c>
      <c r="F1597" s="2">
        <v>47.25</v>
      </c>
      <c r="G1597" s="2">
        <v>90.87</v>
      </c>
      <c r="H1597" s="2">
        <v>3591</v>
      </c>
      <c r="I1597" s="2">
        <v>6215.28</v>
      </c>
      <c r="J1597" s="2">
        <v>6906.12</v>
      </c>
      <c r="K1597" s="2">
        <v>690.84</v>
      </c>
      <c r="L1597" s="2">
        <v>0.1</v>
      </c>
    </row>
    <row r="1598" spans="1:12" x14ac:dyDescent="0.25">
      <c r="A1598" s="2">
        <v>6</v>
      </c>
      <c r="B1598" s="2">
        <v>10410</v>
      </c>
      <c r="C1598" s="2" t="s">
        <v>634</v>
      </c>
      <c r="D1598" s="2">
        <v>44</v>
      </c>
      <c r="E1598" s="2">
        <v>51.21</v>
      </c>
      <c r="F1598" s="2">
        <v>24.26</v>
      </c>
      <c r="G1598" s="2">
        <v>53.91</v>
      </c>
      <c r="H1598" s="2">
        <v>1067.44</v>
      </c>
      <c r="I1598" s="2">
        <v>2253.2399999999998</v>
      </c>
      <c r="J1598" s="2">
        <v>2372.04</v>
      </c>
      <c r="K1598" s="2">
        <v>118.8</v>
      </c>
      <c r="L1598" s="2">
        <v>0.05</v>
      </c>
    </row>
    <row r="1599" spans="1:12" x14ac:dyDescent="0.25">
      <c r="A1599" s="2">
        <v>6</v>
      </c>
      <c r="B1599" s="2">
        <v>10411</v>
      </c>
      <c r="C1599" s="2" t="s">
        <v>659</v>
      </c>
      <c r="D1599" s="2">
        <v>40</v>
      </c>
      <c r="E1599" s="2">
        <v>110.7</v>
      </c>
      <c r="F1599" s="2">
        <v>77.900000000000006</v>
      </c>
      <c r="G1599" s="2">
        <v>136.66999999999999</v>
      </c>
      <c r="H1599" s="2">
        <v>3116</v>
      </c>
      <c r="I1599" s="2">
        <v>4428</v>
      </c>
      <c r="J1599" s="2">
        <v>5466.8</v>
      </c>
      <c r="K1599" s="2">
        <v>1038.8</v>
      </c>
      <c r="L1599" s="2">
        <v>0.19</v>
      </c>
    </row>
    <row r="1600" spans="1:12" x14ac:dyDescent="0.25">
      <c r="A1600" s="2">
        <v>6</v>
      </c>
      <c r="B1600" s="2">
        <v>10412</v>
      </c>
      <c r="C1600" s="2" t="s">
        <v>667</v>
      </c>
      <c r="D1600" s="2">
        <v>30</v>
      </c>
      <c r="E1600" s="2">
        <v>32.880000000000003</v>
      </c>
      <c r="F1600" s="2">
        <v>15.91</v>
      </c>
      <c r="G1600" s="2">
        <v>35.36</v>
      </c>
      <c r="H1600" s="2">
        <v>477.3</v>
      </c>
      <c r="I1600" s="2">
        <v>986.4</v>
      </c>
      <c r="J1600" s="2">
        <v>1060.8</v>
      </c>
      <c r="K1600" s="2">
        <v>74.400000000000006</v>
      </c>
      <c r="L1600" s="2">
        <v>7.0000000000000007E-2</v>
      </c>
    </row>
    <row r="1601" spans="1:12" x14ac:dyDescent="0.25">
      <c r="A1601" s="2">
        <v>6</v>
      </c>
      <c r="B1601" s="2">
        <v>10413</v>
      </c>
      <c r="C1601" s="2" t="s">
        <v>611</v>
      </c>
      <c r="D1601" s="2">
        <v>24</v>
      </c>
      <c r="E1601" s="2">
        <v>56.55</v>
      </c>
      <c r="F1601" s="2">
        <v>26.72</v>
      </c>
      <c r="G1601" s="2">
        <v>62.14</v>
      </c>
      <c r="H1601" s="2">
        <v>641.28</v>
      </c>
      <c r="I1601" s="2">
        <v>1357.2</v>
      </c>
      <c r="J1601" s="2">
        <v>1491.36</v>
      </c>
      <c r="K1601" s="2">
        <v>134.16</v>
      </c>
      <c r="L1601" s="2">
        <v>0.09</v>
      </c>
    </row>
    <row r="1602" spans="1:12" x14ac:dyDescent="0.25">
      <c r="A1602" s="2">
        <v>6</v>
      </c>
      <c r="B1602" s="2">
        <v>10414</v>
      </c>
      <c r="C1602" s="2" t="s">
        <v>679</v>
      </c>
      <c r="D1602" s="2">
        <v>37</v>
      </c>
      <c r="E1602" s="2">
        <v>62</v>
      </c>
      <c r="F1602" s="2">
        <v>34</v>
      </c>
      <c r="G1602" s="2">
        <v>66.67</v>
      </c>
      <c r="H1602" s="2">
        <v>1258</v>
      </c>
      <c r="I1602" s="2">
        <v>2294</v>
      </c>
      <c r="J1602" s="2">
        <v>2466.79</v>
      </c>
      <c r="K1602" s="2">
        <v>172.79</v>
      </c>
      <c r="L1602" s="2">
        <v>7.0000000000000007E-2</v>
      </c>
    </row>
    <row r="1603" spans="1:12" x14ac:dyDescent="0.25">
      <c r="A1603" s="2">
        <v>6</v>
      </c>
      <c r="B1603" s="2">
        <v>10416</v>
      </c>
      <c r="C1603" s="2" t="s">
        <v>599</v>
      </c>
      <c r="D1603" s="2">
        <v>47</v>
      </c>
      <c r="E1603" s="2">
        <v>90.82</v>
      </c>
      <c r="F1603" s="2">
        <v>66.739999999999995</v>
      </c>
      <c r="G1603" s="2">
        <v>109.42</v>
      </c>
      <c r="H1603" s="2">
        <v>3136.78</v>
      </c>
      <c r="I1603" s="2">
        <v>4268.54</v>
      </c>
      <c r="J1603" s="2">
        <v>5142.74</v>
      </c>
      <c r="K1603" s="2">
        <v>874.2</v>
      </c>
      <c r="L1603" s="2">
        <v>0.17</v>
      </c>
    </row>
    <row r="1604" spans="1:12" x14ac:dyDescent="0.25">
      <c r="A1604" s="2">
        <v>6</v>
      </c>
      <c r="B1604" s="2">
        <v>10417</v>
      </c>
      <c r="C1604" s="2" t="s">
        <v>651</v>
      </c>
      <c r="D1604" s="2">
        <v>36</v>
      </c>
      <c r="E1604" s="2">
        <v>58.75</v>
      </c>
      <c r="F1604" s="2">
        <v>24.23</v>
      </c>
      <c r="G1604" s="2">
        <v>60.57</v>
      </c>
      <c r="H1604" s="2">
        <v>872.28</v>
      </c>
      <c r="I1604" s="2">
        <v>2115</v>
      </c>
      <c r="J1604" s="2">
        <v>2180.52</v>
      </c>
      <c r="K1604" s="2">
        <v>65.52</v>
      </c>
      <c r="L1604" s="2">
        <v>0.03</v>
      </c>
    </row>
    <row r="1605" spans="1:12" x14ac:dyDescent="0.25">
      <c r="A1605" s="2">
        <v>6</v>
      </c>
      <c r="B1605" s="2">
        <v>10418</v>
      </c>
      <c r="C1605" s="2" t="s">
        <v>673</v>
      </c>
      <c r="D1605" s="2">
        <v>43</v>
      </c>
      <c r="E1605" s="2">
        <v>36.61</v>
      </c>
      <c r="F1605" s="2">
        <v>24.14</v>
      </c>
      <c r="G1605" s="2">
        <v>40.229999999999997</v>
      </c>
      <c r="H1605" s="2">
        <v>1038.02</v>
      </c>
      <c r="I1605" s="2">
        <v>1574.23</v>
      </c>
      <c r="J1605" s="2">
        <v>1729.89</v>
      </c>
      <c r="K1605" s="2">
        <v>155.66</v>
      </c>
      <c r="L1605" s="2">
        <v>0.09</v>
      </c>
    </row>
    <row r="1606" spans="1:12" x14ac:dyDescent="0.25">
      <c r="A1606" s="2">
        <v>6</v>
      </c>
      <c r="B1606" s="2">
        <v>10419</v>
      </c>
      <c r="C1606" s="2" t="s">
        <v>592</v>
      </c>
      <c r="D1606" s="2">
        <v>35</v>
      </c>
      <c r="E1606" s="2">
        <v>165.95</v>
      </c>
      <c r="F1606" s="2">
        <v>77.900000000000006</v>
      </c>
      <c r="G1606" s="2">
        <v>169.34</v>
      </c>
      <c r="H1606" s="2">
        <v>2726.5</v>
      </c>
      <c r="I1606" s="2">
        <v>5808.25</v>
      </c>
      <c r="J1606" s="2">
        <v>5926.9</v>
      </c>
      <c r="K1606" s="2">
        <v>118.65</v>
      </c>
      <c r="L1606" s="2">
        <v>0.02</v>
      </c>
    </row>
    <row r="1607" spans="1:12" x14ac:dyDescent="0.25">
      <c r="A1607" s="2">
        <v>6</v>
      </c>
      <c r="B1607" s="2">
        <v>10420</v>
      </c>
      <c r="C1607" s="2" t="s">
        <v>618</v>
      </c>
      <c r="D1607" s="2">
        <v>66</v>
      </c>
      <c r="E1607" s="2">
        <v>73.62</v>
      </c>
      <c r="F1607" s="2">
        <v>43.26</v>
      </c>
      <c r="G1607" s="2">
        <v>92.03</v>
      </c>
      <c r="H1607" s="2">
        <v>2855.16</v>
      </c>
      <c r="I1607" s="2">
        <v>4858.92</v>
      </c>
      <c r="J1607" s="2">
        <v>6073.98</v>
      </c>
      <c r="K1607" s="2">
        <v>1215.06</v>
      </c>
      <c r="L1607" s="2">
        <v>0.2</v>
      </c>
    </row>
    <row r="1608" spans="1:12" x14ac:dyDescent="0.25">
      <c r="A1608" s="2">
        <v>6</v>
      </c>
      <c r="B1608" s="2">
        <v>10424</v>
      </c>
      <c r="C1608" s="2" t="s">
        <v>585</v>
      </c>
      <c r="D1608" s="2">
        <v>50</v>
      </c>
      <c r="E1608" s="2">
        <v>201.44</v>
      </c>
      <c r="F1608" s="2">
        <v>98.58</v>
      </c>
      <c r="G1608" s="2">
        <v>214.3</v>
      </c>
      <c r="H1608" s="2">
        <v>4929</v>
      </c>
      <c r="I1608" s="2">
        <v>10072</v>
      </c>
      <c r="J1608" s="2">
        <v>10715</v>
      </c>
      <c r="K1608" s="2">
        <v>643</v>
      </c>
      <c r="L1608" s="2">
        <v>0.06</v>
      </c>
    </row>
    <row r="1609" spans="1:12" x14ac:dyDescent="0.25">
      <c r="A1609" s="2">
        <v>6</v>
      </c>
      <c r="B1609" s="2">
        <v>10425</v>
      </c>
      <c r="C1609" s="2" t="s">
        <v>650</v>
      </c>
      <c r="D1609" s="2">
        <v>11</v>
      </c>
      <c r="E1609" s="2">
        <v>50.32</v>
      </c>
      <c r="F1609" s="2">
        <v>25.98</v>
      </c>
      <c r="G1609" s="2">
        <v>54.11</v>
      </c>
      <c r="H1609" s="2">
        <v>285.77999999999997</v>
      </c>
      <c r="I1609" s="2">
        <v>553.52</v>
      </c>
      <c r="J1609" s="2">
        <v>595.21</v>
      </c>
      <c r="K1609" s="2">
        <v>41.69</v>
      </c>
      <c r="L1609" s="2">
        <v>7.0000000000000007E-2</v>
      </c>
    </row>
    <row r="1610" spans="1:12" x14ac:dyDescent="0.25">
      <c r="A1610" s="2">
        <v>5</v>
      </c>
      <c r="B1610" s="2">
        <v>10107</v>
      </c>
      <c r="C1610" s="2" t="s">
        <v>594</v>
      </c>
      <c r="D1610" s="2">
        <v>39</v>
      </c>
      <c r="E1610" s="2">
        <v>105.86</v>
      </c>
      <c r="F1610" s="2">
        <v>68.989999999999995</v>
      </c>
      <c r="G1610" s="2">
        <v>118.94</v>
      </c>
      <c r="H1610" s="2">
        <v>2690.61</v>
      </c>
      <c r="I1610" s="2">
        <v>4128.54</v>
      </c>
      <c r="J1610" s="2">
        <v>4638.66</v>
      </c>
      <c r="K1610" s="2">
        <v>510.12</v>
      </c>
      <c r="L1610" s="2">
        <v>0.11</v>
      </c>
    </row>
    <row r="1611" spans="1:12" x14ac:dyDescent="0.25">
      <c r="A1611" s="2">
        <v>5</v>
      </c>
      <c r="B1611" s="2">
        <v>10103</v>
      </c>
      <c r="C1611" s="2" t="s">
        <v>678</v>
      </c>
      <c r="D1611" s="2">
        <v>36</v>
      </c>
      <c r="E1611" s="2">
        <v>98.07</v>
      </c>
      <c r="F1611" s="2">
        <v>84.76</v>
      </c>
      <c r="G1611" s="2">
        <v>121.08</v>
      </c>
      <c r="H1611" s="2">
        <v>3051.36</v>
      </c>
      <c r="I1611" s="2">
        <v>3530.52</v>
      </c>
      <c r="J1611" s="2">
        <v>4358.88</v>
      </c>
      <c r="K1611" s="2">
        <v>828.36</v>
      </c>
      <c r="L1611" s="2">
        <v>0.19</v>
      </c>
    </row>
    <row r="1612" spans="1:12" x14ac:dyDescent="0.25">
      <c r="A1612" s="2">
        <v>5</v>
      </c>
      <c r="B1612" s="2">
        <v>10109</v>
      </c>
      <c r="C1612" s="2" t="s">
        <v>592</v>
      </c>
      <c r="D1612" s="2">
        <v>46</v>
      </c>
      <c r="E1612" s="2">
        <v>160.87</v>
      </c>
      <c r="F1612" s="2">
        <v>77.900000000000006</v>
      </c>
      <c r="G1612" s="2">
        <v>169.34</v>
      </c>
      <c r="H1612" s="2">
        <v>3583.4</v>
      </c>
      <c r="I1612" s="2">
        <v>7400.02</v>
      </c>
      <c r="J1612" s="2">
        <v>7789.64</v>
      </c>
      <c r="K1612" s="2">
        <v>389.62</v>
      </c>
      <c r="L1612" s="2">
        <v>0.05</v>
      </c>
    </row>
    <row r="1613" spans="1:12" x14ac:dyDescent="0.25">
      <c r="A1613" s="2">
        <v>5</v>
      </c>
      <c r="B1613" s="2">
        <v>10104</v>
      </c>
      <c r="C1613" s="2" t="s">
        <v>653</v>
      </c>
      <c r="D1613" s="2">
        <v>26</v>
      </c>
      <c r="E1613" s="2">
        <v>106.45</v>
      </c>
      <c r="F1613" s="2">
        <v>69.78</v>
      </c>
      <c r="G1613" s="2">
        <v>118.28</v>
      </c>
      <c r="H1613" s="2">
        <v>1814.28</v>
      </c>
      <c r="I1613" s="2">
        <v>2767.7</v>
      </c>
      <c r="J1613" s="2">
        <v>3075.28</v>
      </c>
      <c r="K1613" s="2">
        <v>307.58</v>
      </c>
      <c r="L1613" s="2">
        <v>0.1</v>
      </c>
    </row>
    <row r="1614" spans="1:12" x14ac:dyDescent="0.25">
      <c r="A1614" s="2">
        <v>5</v>
      </c>
      <c r="B1614" s="2">
        <v>10105</v>
      </c>
      <c r="C1614" s="2" t="s">
        <v>679</v>
      </c>
      <c r="D1614" s="2">
        <v>41</v>
      </c>
      <c r="E1614" s="2">
        <v>54</v>
      </c>
      <c r="F1614" s="2">
        <v>34</v>
      </c>
      <c r="G1614" s="2">
        <v>66.67</v>
      </c>
      <c r="H1614" s="2">
        <v>1394</v>
      </c>
      <c r="I1614" s="2">
        <v>2214</v>
      </c>
      <c r="J1614" s="2">
        <v>2733.47</v>
      </c>
      <c r="K1614" s="2">
        <v>519.47</v>
      </c>
      <c r="L1614" s="2">
        <v>0.19</v>
      </c>
    </row>
    <row r="1615" spans="1:12" x14ac:dyDescent="0.25">
      <c r="A1615" s="2">
        <v>5</v>
      </c>
      <c r="B1615" s="2">
        <v>10106</v>
      </c>
      <c r="C1615" s="2" t="s">
        <v>595</v>
      </c>
      <c r="D1615" s="2">
        <v>33</v>
      </c>
      <c r="E1615" s="2">
        <v>65.349999999999994</v>
      </c>
      <c r="F1615" s="2">
        <v>33.020000000000003</v>
      </c>
      <c r="G1615" s="2">
        <v>68.790000000000006</v>
      </c>
      <c r="H1615" s="2">
        <v>1089.6600000000001</v>
      </c>
      <c r="I1615" s="2">
        <v>2156.5500000000002</v>
      </c>
      <c r="J1615" s="2">
        <v>2270.0700000000002</v>
      </c>
      <c r="K1615" s="2">
        <v>113.52</v>
      </c>
      <c r="L1615" s="2">
        <v>0.05</v>
      </c>
    </row>
    <row r="1616" spans="1:12" x14ac:dyDescent="0.25">
      <c r="A1616" s="2">
        <v>5</v>
      </c>
      <c r="B1616" s="2">
        <v>10108</v>
      </c>
      <c r="C1616" s="2" t="s">
        <v>683</v>
      </c>
      <c r="D1616" s="2">
        <v>30</v>
      </c>
      <c r="E1616" s="2">
        <v>60.01</v>
      </c>
      <c r="F1616" s="2">
        <v>38.58</v>
      </c>
      <c r="G1616" s="2">
        <v>61.23</v>
      </c>
      <c r="H1616" s="2">
        <v>1157.4000000000001</v>
      </c>
      <c r="I1616" s="2">
        <v>1800.3</v>
      </c>
      <c r="J1616" s="2">
        <v>1836.9</v>
      </c>
      <c r="K1616" s="2">
        <v>36.6</v>
      </c>
      <c r="L1616" s="2">
        <v>0.02</v>
      </c>
    </row>
    <row r="1617" spans="1:12" x14ac:dyDescent="0.25">
      <c r="A1617" s="2">
        <v>5</v>
      </c>
      <c r="B1617" s="2">
        <v>10110</v>
      </c>
      <c r="C1617" s="2" t="s">
        <v>669</v>
      </c>
      <c r="D1617" s="2">
        <v>48</v>
      </c>
      <c r="E1617" s="2">
        <v>35.29</v>
      </c>
      <c r="F1617" s="2">
        <v>21.75</v>
      </c>
      <c r="G1617" s="2">
        <v>41.03</v>
      </c>
      <c r="H1617" s="2">
        <v>1044</v>
      </c>
      <c r="I1617" s="2">
        <v>1693.92</v>
      </c>
      <c r="J1617" s="2">
        <v>1969.44</v>
      </c>
      <c r="K1617" s="2">
        <v>275.52</v>
      </c>
      <c r="L1617" s="2">
        <v>0.14000000000000001</v>
      </c>
    </row>
    <row r="1618" spans="1:12" x14ac:dyDescent="0.25">
      <c r="A1618" s="2">
        <v>5</v>
      </c>
      <c r="B1618" s="2">
        <v>10111</v>
      </c>
      <c r="C1618" s="2" t="s">
        <v>634</v>
      </c>
      <c r="D1618" s="2">
        <v>48</v>
      </c>
      <c r="E1618" s="2">
        <v>48.52</v>
      </c>
      <c r="F1618" s="2">
        <v>24.26</v>
      </c>
      <c r="G1618" s="2">
        <v>53.91</v>
      </c>
      <c r="H1618" s="2">
        <v>1164.48</v>
      </c>
      <c r="I1618" s="2">
        <v>2328.96</v>
      </c>
      <c r="J1618" s="2">
        <v>2587.6799999999998</v>
      </c>
      <c r="K1618" s="2">
        <v>258.72000000000003</v>
      </c>
      <c r="L1618" s="2">
        <v>0.1</v>
      </c>
    </row>
    <row r="1619" spans="1:12" x14ac:dyDescent="0.25">
      <c r="A1619" s="2">
        <v>5</v>
      </c>
      <c r="B1619" s="2">
        <v>10114</v>
      </c>
      <c r="C1619" s="2" t="s">
        <v>629</v>
      </c>
      <c r="D1619" s="2">
        <v>21</v>
      </c>
      <c r="E1619" s="2">
        <v>102.23</v>
      </c>
      <c r="F1619" s="2">
        <v>61.34</v>
      </c>
      <c r="G1619" s="2">
        <v>127.79</v>
      </c>
      <c r="H1619" s="2">
        <v>1288.1400000000001</v>
      </c>
      <c r="I1619" s="2">
        <v>2146.83</v>
      </c>
      <c r="J1619" s="2">
        <v>2683.59</v>
      </c>
      <c r="K1619" s="2">
        <v>536.76</v>
      </c>
      <c r="L1619" s="2">
        <v>0.2</v>
      </c>
    </row>
    <row r="1620" spans="1:12" x14ac:dyDescent="0.25">
      <c r="A1620" s="2">
        <v>5</v>
      </c>
      <c r="B1620" s="2">
        <v>10115</v>
      </c>
      <c r="C1620" s="2" t="s">
        <v>620</v>
      </c>
      <c r="D1620" s="2">
        <v>46</v>
      </c>
      <c r="E1620" s="2">
        <v>111.39</v>
      </c>
      <c r="F1620" s="2">
        <v>55.7</v>
      </c>
      <c r="G1620" s="2">
        <v>118.5</v>
      </c>
      <c r="H1620" s="2">
        <v>2562.1999999999998</v>
      </c>
      <c r="I1620" s="2">
        <v>5123.9399999999996</v>
      </c>
      <c r="J1620" s="2">
        <v>5451</v>
      </c>
      <c r="K1620" s="2">
        <v>327.06</v>
      </c>
      <c r="L1620" s="2">
        <v>0.06</v>
      </c>
    </row>
    <row r="1621" spans="1:12" x14ac:dyDescent="0.25">
      <c r="A1621" s="2">
        <v>5</v>
      </c>
      <c r="B1621" s="2">
        <v>10117</v>
      </c>
      <c r="C1621" s="2" t="s">
        <v>587</v>
      </c>
      <c r="D1621" s="2">
        <v>26</v>
      </c>
      <c r="E1621" s="2">
        <v>121.57</v>
      </c>
      <c r="F1621" s="2">
        <v>68.3</v>
      </c>
      <c r="G1621" s="2">
        <v>136.59</v>
      </c>
      <c r="H1621" s="2">
        <v>1775.8</v>
      </c>
      <c r="I1621" s="2">
        <v>3160.82</v>
      </c>
      <c r="J1621" s="2">
        <v>3551.34</v>
      </c>
      <c r="K1621" s="2">
        <v>390.52</v>
      </c>
      <c r="L1621" s="2">
        <v>0.11</v>
      </c>
    </row>
    <row r="1622" spans="1:12" x14ac:dyDescent="0.25">
      <c r="A1622" s="2">
        <v>5</v>
      </c>
      <c r="B1622" s="2">
        <v>10119</v>
      </c>
      <c r="C1622" s="2" t="s">
        <v>612</v>
      </c>
      <c r="D1622" s="2">
        <v>20</v>
      </c>
      <c r="E1622" s="2">
        <v>63.12</v>
      </c>
      <c r="F1622" s="2">
        <v>26.3</v>
      </c>
      <c r="G1622" s="2">
        <v>65.75</v>
      </c>
      <c r="H1622" s="2">
        <v>526</v>
      </c>
      <c r="I1622" s="2">
        <v>1262.4000000000001</v>
      </c>
      <c r="J1622" s="2">
        <v>1315</v>
      </c>
      <c r="K1622" s="2">
        <v>52.6</v>
      </c>
      <c r="L1622" s="2">
        <v>0.04</v>
      </c>
    </row>
    <row r="1623" spans="1:12" x14ac:dyDescent="0.25">
      <c r="A1623" s="2">
        <v>5</v>
      </c>
      <c r="B1623" s="2">
        <v>10120</v>
      </c>
      <c r="C1623" s="2" t="s">
        <v>684</v>
      </c>
      <c r="D1623" s="2">
        <v>34</v>
      </c>
      <c r="E1623" s="2">
        <v>72.36</v>
      </c>
      <c r="F1623" s="2">
        <v>37.32</v>
      </c>
      <c r="G1623" s="2">
        <v>76.17</v>
      </c>
      <c r="H1623" s="2">
        <v>1268.8800000000001</v>
      </c>
      <c r="I1623" s="2">
        <v>2460.2399999999998</v>
      </c>
      <c r="J1623" s="2">
        <v>2589.7800000000002</v>
      </c>
      <c r="K1623" s="2">
        <v>129.54</v>
      </c>
      <c r="L1623" s="2">
        <v>0.05</v>
      </c>
    </row>
    <row r="1624" spans="1:12" x14ac:dyDescent="0.25">
      <c r="A1624" s="2">
        <v>5</v>
      </c>
      <c r="B1624" s="2">
        <v>10121</v>
      </c>
      <c r="C1624" s="2" t="s">
        <v>616</v>
      </c>
      <c r="D1624" s="2">
        <v>34</v>
      </c>
      <c r="E1624" s="2">
        <v>86.13</v>
      </c>
      <c r="F1624" s="2">
        <v>48.81</v>
      </c>
      <c r="G1624" s="2">
        <v>95.7</v>
      </c>
      <c r="H1624" s="2">
        <v>1659.54</v>
      </c>
      <c r="I1624" s="2">
        <v>2928.42</v>
      </c>
      <c r="J1624" s="2">
        <v>3253.8</v>
      </c>
      <c r="K1624" s="2">
        <v>325.38</v>
      </c>
      <c r="L1624" s="2">
        <v>0.1</v>
      </c>
    </row>
    <row r="1625" spans="1:12" x14ac:dyDescent="0.25">
      <c r="A1625" s="2">
        <v>5</v>
      </c>
      <c r="B1625" s="2">
        <v>10122</v>
      </c>
      <c r="C1625" s="2" t="s">
        <v>625</v>
      </c>
      <c r="D1625" s="2">
        <v>43</v>
      </c>
      <c r="E1625" s="2">
        <v>136.22</v>
      </c>
      <c r="F1625" s="2">
        <v>98.3</v>
      </c>
      <c r="G1625" s="2">
        <v>140.43</v>
      </c>
      <c r="H1625" s="2">
        <v>4226.8999999999996</v>
      </c>
      <c r="I1625" s="2">
        <v>5857.46</v>
      </c>
      <c r="J1625" s="2">
        <v>6038.49</v>
      </c>
      <c r="K1625" s="2">
        <v>181.03</v>
      </c>
      <c r="L1625" s="2">
        <v>0.03</v>
      </c>
    </row>
    <row r="1626" spans="1:12" x14ac:dyDescent="0.25">
      <c r="A1626" s="2">
        <v>5</v>
      </c>
      <c r="B1626" s="2">
        <v>10124</v>
      </c>
      <c r="C1626" s="2" t="s">
        <v>617</v>
      </c>
      <c r="D1626" s="2">
        <v>42</v>
      </c>
      <c r="E1626" s="2">
        <v>58.12</v>
      </c>
      <c r="F1626" s="2">
        <v>33.299999999999997</v>
      </c>
      <c r="G1626" s="2">
        <v>60.54</v>
      </c>
      <c r="H1626" s="2">
        <v>1398.6</v>
      </c>
      <c r="I1626" s="2">
        <v>2441.04</v>
      </c>
      <c r="J1626" s="2">
        <v>2542.6799999999998</v>
      </c>
      <c r="K1626" s="2">
        <v>101.64</v>
      </c>
      <c r="L1626" s="2">
        <v>0.04</v>
      </c>
    </row>
    <row r="1627" spans="1:12" x14ac:dyDescent="0.25">
      <c r="A1627" s="2">
        <v>5</v>
      </c>
      <c r="B1627" s="2">
        <v>10126</v>
      </c>
      <c r="C1627" s="2" t="s">
        <v>678</v>
      </c>
      <c r="D1627" s="2">
        <v>50</v>
      </c>
      <c r="E1627" s="2">
        <v>102.92</v>
      </c>
      <c r="F1627" s="2">
        <v>84.76</v>
      </c>
      <c r="G1627" s="2">
        <v>121.08</v>
      </c>
      <c r="H1627" s="2">
        <v>4238</v>
      </c>
      <c r="I1627" s="2">
        <v>5146</v>
      </c>
      <c r="J1627" s="2">
        <v>6054</v>
      </c>
      <c r="K1627" s="2">
        <v>908</v>
      </c>
      <c r="L1627" s="2">
        <v>0.15</v>
      </c>
    </row>
    <row r="1628" spans="1:12" x14ac:dyDescent="0.25">
      <c r="A1628" s="2">
        <v>5</v>
      </c>
      <c r="B1628" s="2">
        <v>10127</v>
      </c>
      <c r="C1628" s="2" t="s">
        <v>627</v>
      </c>
      <c r="D1628" s="2">
        <v>25</v>
      </c>
      <c r="E1628" s="2">
        <v>126.39</v>
      </c>
      <c r="F1628" s="2">
        <v>91.92</v>
      </c>
      <c r="G1628" s="2">
        <v>143.62</v>
      </c>
      <c r="H1628" s="2">
        <v>2298</v>
      </c>
      <c r="I1628" s="2">
        <v>3159.75</v>
      </c>
      <c r="J1628" s="2">
        <v>3590.5</v>
      </c>
      <c r="K1628" s="2">
        <v>430.75</v>
      </c>
      <c r="L1628" s="2">
        <v>0.12</v>
      </c>
    </row>
    <row r="1629" spans="1:12" x14ac:dyDescent="0.25">
      <c r="A1629" s="2">
        <v>5</v>
      </c>
      <c r="B1629" s="2">
        <v>10129</v>
      </c>
      <c r="C1629" s="2" t="s">
        <v>679</v>
      </c>
      <c r="D1629" s="2">
        <v>31</v>
      </c>
      <c r="E1629" s="2">
        <v>58.67</v>
      </c>
      <c r="F1629" s="2">
        <v>34</v>
      </c>
      <c r="G1629" s="2">
        <v>66.67</v>
      </c>
      <c r="H1629" s="2">
        <v>1054</v>
      </c>
      <c r="I1629" s="2">
        <v>1818.77</v>
      </c>
      <c r="J1629" s="2">
        <v>2066.77</v>
      </c>
      <c r="K1629" s="2">
        <v>248</v>
      </c>
      <c r="L1629" s="2">
        <v>0.12</v>
      </c>
    </row>
    <row r="1630" spans="1:12" x14ac:dyDescent="0.25">
      <c r="A1630" s="2">
        <v>5</v>
      </c>
      <c r="B1630" s="2">
        <v>10131</v>
      </c>
      <c r="C1630" s="2" t="s">
        <v>682</v>
      </c>
      <c r="D1630" s="2">
        <v>35</v>
      </c>
      <c r="E1630" s="2">
        <v>60.97</v>
      </c>
      <c r="F1630" s="2">
        <v>34.25</v>
      </c>
      <c r="G1630" s="2">
        <v>68.510000000000005</v>
      </c>
      <c r="H1630" s="2">
        <v>1198.75</v>
      </c>
      <c r="I1630" s="2">
        <v>2133.9499999999998</v>
      </c>
      <c r="J1630" s="2">
        <v>2397.85</v>
      </c>
      <c r="K1630" s="2">
        <v>263.89999999999998</v>
      </c>
      <c r="L1630" s="2">
        <v>0.11</v>
      </c>
    </row>
    <row r="1631" spans="1:12" x14ac:dyDescent="0.25">
      <c r="A1631" s="2">
        <v>5</v>
      </c>
      <c r="B1631" s="2">
        <v>10134</v>
      </c>
      <c r="C1631" s="2" t="s">
        <v>594</v>
      </c>
      <c r="D1631" s="2">
        <v>27</v>
      </c>
      <c r="E1631" s="2">
        <v>116.56</v>
      </c>
      <c r="F1631" s="2">
        <v>68.989999999999995</v>
      </c>
      <c r="G1631" s="2">
        <v>118.94</v>
      </c>
      <c r="H1631" s="2">
        <v>1862.73</v>
      </c>
      <c r="I1631" s="2">
        <v>3147.12</v>
      </c>
      <c r="J1631" s="2">
        <v>3211.38</v>
      </c>
      <c r="K1631" s="2">
        <v>64.260000000000005</v>
      </c>
      <c r="L1631" s="2">
        <v>0.02</v>
      </c>
    </row>
    <row r="1632" spans="1:12" x14ac:dyDescent="0.25">
      <c r="A1632" s="2">
        <v>5</v>
      </c>
      <c r="B1632" s="2">
        <v>10135</v>
      </c>
      <c r="C1632" s="2" t="s">
        <v>649</v>
      </c>
      <c r="D1632" s="2">
        <v>48</v>
      </c>
      <c r="E1632" s="2">
        <v>110.39</v>
      </c>
      <c r="F1632" s="2">
        <v>75.16</v>
      </c>
      <c r="G1632" s="2">
        <v>117.44</v>
      </c>
      <c r="H1632" s="2">
        <v>3607.68</v>
      </c>
      <c r="I1632" s="2">
        <v>5298.72</v>
      </c>
      <c r="J1632" s="2">
        <v>5637.12</v>
      </c>
      <c r="K1632" s="2">
        <v>338.4</v>
      </c>
      <c r="L1632" s="2">
        <v>0.06</v>
      </c>
    </row>
    <row r="1633" spans="1:12" x14ac:dyDescent="0.25">
      <c r="A1633" s="2">
        <v>5</v>
      </c>
      <c r="B1633" s="2">
        <v>10138</v>
      </c>
      <c r="C1633" s="2" t="s">
        <v>617</v>
      </c>
      <c r="D1633" s="2">
        <v>22</v>
      </c>
      <c r="E1633" s="2">
        <v>51.46</v>
      </c>
      <c r="F1633" s="2">
        <v>33.299999999999997</v>
      </c>
      <c r="G1633" s="2">
        <v>60.54</v>
      </c>
      <c r="H1633" s="2">
        <v>732.6</v>
      </c>
      <c r="I1633" s="2">
        <v>1132.1199999999999</v>
      </c>
      <c r="J1633" s="2">
        <v>1331.88</v>
      </c>
      <c r="K1633" s="2">
        <v>199.76</v>
      </c>
      <c r="L1633" s="2">
        <v>0.15</v>
      </c>
    </row>
    <row r="1634" spans="1:12" x14ac:dyDescent="0.25">
      <c r="A1634" s="2">
        <v>5</v>
      </c>
      <c r="B1634" s="2">
        <v>10139</v>
      </c>
      <c r="C1634" s="2" t="s">
        <v>626</v>
      </c>
      <c r="D1634" s="2">
        <v>30</v>
      </c>
      <c r="E1634" s="2">
        <v>81.349999999999994</v>
      </c>
      <c r="F1634" s="2">
        <v>57.54</v>
      </c>
      <c r="G1634" s="2">
        <v>99.21</v>
      </c>
      <c r="H1634" s="2">
        <v>1726.2</v>
      </c>
      <c r="I1634" s="2">
        <v>2440.5</v>
      </c>
      <c r="J1634" s="2">
        <v>2976.3</v>
      </c>
      <c r="K1634" s="2">
        <v>535.79999999999995</v>
      </c>
      <c r="L1634" s="2">
        <v>0.18</v>
      </c>
    </row>
    <row r="1635" spans="1:12" x14ac:dyDescent="0.25">
      <c r="A1635" s="2">
        <v>5</v>
      </c>
      <c r="B1635" s="2">
        <v>10140</v>
      </c>
      <c r="C1635" s="2" t="s">
        <v>678</v>
      </c>
      <c r="D1635" s="2">
        <v>40</v>
      </c>
      <c r="E1635" s="2">
        <v>100.5</v>
      </c>
      <c r="F1635" s="2">
        <v>84.76</v>
      </c>
      <c r="G1635" s="2">
        <v>121.08</v>
      </c>
      <c r="H1635" s="2">
        <v>3390.4</v>
      </c>
      <c r="I1635" s="2">
        <v>4020</v>
      </c>
      <c r="J1635" s="2">
        <v>4843.2</v>
      </c>
      <c r="K1635" s="2">
        <v>823.2</v>
      </c>
      <c r="L1635" s="2">
        <v>0.17</v>
      </c>
    </row>
    <row r="1636" spans="1:12" x14ac:dyDescent="0.25">
      <c r="A1636" s="2">
        <v>5</v>
      </c>
      <c r="B1636" s="2">
        <v>10141</v>
      </c>
      <c r="C1636" s="2" t="s">
        <v>620</v>
      </c>
      <c r="D1636" s="2">
        <v>21</v>
      </c>
      <c r="E1636" s="2">
        <v>114.95</v>
      </c>
      <c r="F1636" s="2">
        <v>55.7</v>
      </c>
      <c r="G1636" s="2">
        <v>118.5</v>
      </c>
      <c r="H1636" s="2">
        <v>1169.7</v>
      </c>
      <c r="I1636" s="2">
        <v>2413.9499999999998</v>
      </c>
      <c r="J1636" s="2">
        <v>2488.5</v>
      </c>
      <c r="K1636" s="2">
        <v>74.55</v>
      </c>
      <c r="L1636" s="2">
        <v>0.03</v>
      </c>
    </row>
    <row r="1637" spans="1:12" x14ac:dyDescent="0.25">
      <c r="A1637" s="2">
        <v>5</v>
      </c>
      <c r="B1637" s="2">
        <v>10142</v>
      </c>
      <c r="C1637" s="2" t="s">
        <v>670</v>
      </c>
      <c r="D1637" s="2">
        <v>39</v>
      </c>
      <c r="E1637" s="2">
        <v>46.96</v>
      </c>
      <c r="F1637" s="2">
        <v>33.299999999999997</v>
      </c>
      <c r="G1637" s="2">
        <v>54.6</v>
      </c>
      <c r="H1637" s="2">
        <v>1298.7</v>
      </c>
      <c r="I1637" s="2">
        <v>1831.44</v>
      </c>
      <c r="J1637" s="2">
        <v>2129.4</v>
      </c>
      <c r="K1637" s="2">
        <v>297.95999999999998</v>
      </c>
      <c r="L1637" s="2">
        <v>0.14000000000000001</v>
      </c>
    </row>
    <row r="1638" spans="1:12" x14ac:dyDescent="0.25">
      <c r="A1638" s="2">
        <v>5</v>
      </c>
      <c r="B1638" s="2">
        <v>10143</v>
      </c>
      <c r="C1638" s="2" t="s">
        <v>623</v>
      </c>
      <c r="D1638" s="2">
        <v>34</v>
      </c>
      <c r="E1638" s="2">
        <v>65.150000000000006</v>
      </c>
      <c r="F1638" s="2">
        <v>36.270000000000003</v>
      </c>
      <c r="G1638" s="2">
        <v>74.03</v>
      </c>
      <c r="H1638" s="2">
        <v>1233.18</v>
      </c>
      <c r="I1638" s="2">
        <v>2215.1</v>
      </c>
      <c r="J1638" s="2">
        <v>2517.02</v>
      </c>
      <c r="K1638" s="2">
        <v>301.92</v>
      </c>
      <c r="L1638" s="2">
        <v>0.12</v>
      </c>
    </row>
    <row r="1639" spans="1:12" x14ac:dyDescent="0.25">
      <c r="A1639" s="2">
        <v>5</v>
      </c>
      <c r="B1639" s="2">
        <v>10145</v>
      </c>
      <c r="C1639" s="2" t="s">
        <v>648</v>
      </c>
      <c r="D1639" s="2">
        <v>49</v>
      </c>
      <c r="E1639" s="2">
        <v>146.1</v>
      </c>
      <c r="F1639" s="2">
        <v>66.27</v>
      </c>
      <c r="G1639" s="2">
        <v>150.62</v>
      </c>
      <c r="H1639" s="2">
        <v>3247.23</v>
      </c>
      <c r="I1639" s="2">
        <v>7158.9</v>
      </c>
      <c r="J1639" s="2">
        <v>7380.38</v>
      </c>
      <c r="K1639" s="2">
        <v>221.48</v>
      </c>
      <c r="L1639" s="2">
        <v>0.03</v>
      </c>
    </row>
    <row r="1640" spans="1:12" x14ac:dyDescent="0.25">
      <c r="A1640" s="2">
        <v>5</v>
      </c>
      <c r="B1640" s="2">
        <v>10147</v>
      </c>
      <c r="C1640" s="2" t="s">
        <v>649</v>
      </c>
      <c r="D1640" s="2">
        <v>31</v>
      </c>
      <c r="E1640" s="2">
        <v>110.39</v>
      </c>
      <c r="F1640" s="2">
        <v>75.16</v>
      </c>
      <c r="G1640" s="2">
        <v>117.44</v>
      </c>
      <c r="H1640" s="2">
        <v>2329.96</v>
      </c>
      <c r="I1640" s="2">
        <v>3422.09</v>
      </c>
      <c r="J1640" s="2">
        <v>3640.64</v>
      </c>
      <c r="K1640" s="2">
        <v>218.55</v>
      </c>
      <c r="L1640" s="2">
        <v>0.06</v>
      </c>
    </row>
    <row r="1641" spans="1:12" x14ac:dyDescent="0.25">
      <c r="A1641" s="2">
        <v>5</v>
      </c>
      <c r="B1641" s="2">
        <v>10148</v>
      </c>
      <c r="C1641" s="2" t="s">
        <v>654</v>
      </c>
      <c r="D1641" s="2">
        <v>31</v>
      </c>
      <c r="E1641" s="2">
        <v>71.91</v>
      </c>
      <c r="F1641" s="2">
        <v>50.51</v>
      </c>
      <c r="G1641" s="2">
        <v>85.61</v>
      </c>
      <c r="H1641" s="2">
        <v>1565.81</v>
      </c>
      <c r="I1641" s="2">
        <v>2229.21</v>
      </c>
      <c r="J1641" s="2">
        <v>2653.91</v>
      </c>
      <c r="K1641" s="2">
        <v>424.7</v>
      </c>
      <c r="L1641" s="2">
        <v>0.16</v>
      </c>
    </row>
    <row r="1642" spans="1:12" x14ac:dyDescent="0.25">
      <c r="A1642" s="2">
        <v>5</v>
      </c>
      <c r="B1642" s="2">
        <v>10149</v>
      </c>
      <c r="C1642" s="2" t="s">
        <v>689</v>
      </c>
      <c r="D1642" s="2">
        <v>23</v>
      </c>
      <c r="E1642" s="2">
        <v>167.06</v>
      </c>
      <c r="F1642" s="2">
        <v>72.56</v>
      </c>
      <c r="G1642" s="2">
        <v>168.75</v>
      </c>
      <c r="H1642" s="2">
        <v>1668.88</v>
      </c>
      <c r="I1642" s="2">
        <v>3842.38</v>
      </c>
      <c r="J1642" s="2">
        <v>3881.25</v>
      </c>
      <c r="K1642" s="2">
        <v>38.869999999999997</v>
      </c>
      <c r="L1642" s="2">
        <v>0.01</v>
      </c>
    </row>
    <row r="1643" spans="1:12" x14ac:dyDescent="0.25">
      <c r="A1643" s="2">
        <v>5</v>
      </c>
      <c r="B1643" s="2">
        <v>10150</v>
      </c>
      <c r="C1643" s="2" t="s">
        <v>659</v>
      </c>
      <c r="D1643" s="2">
        <v>30</v>
      </c>
      <c r="E1643" s="2">
        <v>135.30000000000001</v>
      </c>
      <c r="F1643" s="2">
        <v>77.900000000000006</v>
      </c>
      <c r="G1643" s="2">
        <v>136.66999999999999</v>
      </c>
      <c r="H1643" s="2">
        <v>2337</v>
      </c>
      <c r="I1643" s="2">
        <v>4059</v>
      </c>
      <c r="J1643" s="2">
        <v>4100.1000000000004</v>
      </c>
      <c r="K1643" s="2">
        <v>41.1</v>
      </c>
      <c r="L1643" s="2">
        <v>0.01</v>
      </c>
    </row>
    <row r="1644" spans="1:12" x14ac:dyDescent="0.25">
      <c r="A1644" s="2">
        <v>5</v>
      </c>
      <c r="B1644" s="2">
        <v>10151</v>
      </c>
      <c r="C1644" s="2" t="s">
        <v>650</v>
      </c>
      <c r="D1644" s="2">
        <v>41</v>
      </c>
      <c r="E1644" s="2">
        <v>43.29</v>
      </c>
      <c r="F1644" s="2">
        <v>25.98</v>
      </c>
      <c r="G1644" s="2">
        <v>54.11</v>
      </c>
      <c r="H1644" s="2">
        <v>1065.18</v>
      </c>
      <c r="I1644" s="2">
        <v>1774.89</v>
      </c>
      <c r="J1644" s="2">
        <v>2218.5100000000002</v>
      </c>
      <c r="K1644" s="2">
        <v>443.62</v>
      </c>
      <c r="L1644" s="2">
        <v>0.2</v>
      </c>
    </row>
    <row r="1645" spans="1:12" x14ac:dyDescent="0.25">
      <c r="A1645" s="2">
        <v>5</v>
      </c>
      <c r="B1645" s="2">
        <v>10153</v>
      </c>
      <c r="C1645" s="2" t="s">
        <v>630</v>
      </c>
      <c r="D1645" s="2">
        <v>40</v>
      </c>
      <c r="E1645" s="2">
        <v>111.83</v>
      </c>
      <c r="F1645" s="2">
        <v>82.34</v>
      </c>
      <c r="G1645" s="2">
        <v>122.89</v>
      </c>
      <c r="H1645" s="2">
        <v>3293.6</v>
      </c>
      <c r="I1645" s="2">
        <v>4473.2</v>
      </c>
      <c r="J1645" s="2">
        <v>4915.6000000000004</v>
      </c>
      <c r="K1645" s="2">
        <v>442.4</v>
      </c>
      <c r="L1645" s="2">
        <v>0.09</v>
      </c>
    </row>
    <row r="1646" spans="1:12" x14ac:dyDescent="0.25">
      <c r="A1646" s="2">
        <v>5</v>
      </c>
      <c r="B1646" s="2">
        <v>10155</v>
      </c>
      <c r="C1646" s="2" t="s">
        <v>642</v>
      </c>
      <c r="D1646" s="2">
        <v>38</v>
      </c>
      <c r="E1646" s="2">
        <v>138.77000000000001</v>
      </c>
      <c r="F1646" s="2">
        <v>77.27</v>
      </c>
      <c r="G1646" s="2">
        <v>157.69</v>
      </c>
      <c r="H1646" s="2">
        <v>2936.26</v>
      </c>
      <c r="I1646" s="2">
        <v>5273.26</v>
      </c>
      <c r="J1646" s="2">
        <v>5992.22</v>
      </c>
      <c r="K1646" s="2">
        <v>718.96</v>
      </c>
      <c r="L1646" s="2">
        <v>0.12</v>
      </c>
    </row>
    <row r="1647" spans="1:12" x14ac:dyDescent="0.25">
      <c r="A1647" s="2">
        <v>5</v>
      </c>
      <c r="B1647" s="2">
        <v>10157</v>
      </c>
      <c r="C1647" s="2" t="s">
        <v>599</v>
      </c>
      <c r="D1647" s="2">
        <v>40</v>
      </c>
      <c r="E1647" s="2">
        <v>89.72</v>
      </c>
      <c r="F1647" s="2">
        <v>66.739999999999995</v>
      </c>
      <c r="G1647" s="2">
        <v>109.42</v>
      </c>
      <c r="H1647" s="2">
        <v>2669.6</v>
      </c>
      <c r="I1647" s="2">
        <v>3588.8</v>
      </c>
      <c r="J1647" s="2">
        <v>4376.8</v>
      </c>
      <c r="K1647" s="2">
        <v>788</v>
      </c>
      <c r="L1647" s="2">
        <v>0.18</v>
      </c>
    </row>
    <row r="1648" spans="1:12" x14ac:dyDescent="0.25">
      <c r="A1648" s="2">
        <v>5</v>
      </c>
      <c r="B1648" s="2">
        <v>10159</v>
      </c>
      <c r="C1648" s="2" t="s">
        <v>674</v>
      </c>
      <c r="D1648" s="2">
        <v>21</v>
      </c>
      <c r="E1648" s="2">
        <v>66.739999999999995</v>
      </c>
      <c r="F1648" s="2">
        <v>49.05</v>
      </c>
      <c r="G1648" s="2">
        <v>80.41</v>
      </c>
      <c r="H1648" s="2">
        <v>1030.05</v>
      </c>
      <c r="I1648" s="2">
        <v>1401.54</v>
      </c>
      <c r="J1648" s="2">
        <v>1688.61</v>
      </c>
      <c r="K1648" s="2">
        <v>287.07</v>
      </c>
      <c r="L1648" s="2">
        <v>0.17</v>
      </c>
    </row>
    <row r="1649" spans="1:12" x14ac:dyDescent="0.25">
      <c r="A1649" s="2">
        <v>5</v>
      </c>
      <c r="B1649" s="2">
        <v>10160</v>
      </c>
      <c r="C1649" s="2" t="s">
        <v>624</v>
      </c>
      <c r="D1649" s="2">
        <v>50</v>
      </c>
      <c r="E1649" s="2">
        <v>93.28</v>
      </c>
      <c r="F1649" s="2">
        <v>58.73</v>
      </c>
      <c r="G1649" s="2">
        <v>115.16</v>
      </c>
      <c r="H1649" s="2">
        <v>2936.5</v>
      </c>
      <c r="I1649" s="2">
        <v>4664</v>
      </c>
      <c r="J1649" s="2">
        <v>5758</v>
      </c>
      <c r="K1649" s="2">
        <v>1094</v>
      </c>
      <c r="L1649" s="2">
        <v>0.19</v>
      </c>
    </row>
    <row r="1650" spans="1:12" x14ac:dyDescent="0.25">
      <c r="A1650" s="2">
        <v>5</v>
      </c>
      <c r="B1650" s="2">
        <v>10162</v>
      </c>
      <c r="C1650" s="2" t="s">
        <v>600</v>
      </c>
      <c r="D1650" s="2">
        <v>37</v>
      </c>
      <c r="E1650" s="2">
        <v>27.55</v>
      </c>
      <c r="F1650" s="2">
        <v>22.57</v>
      </c>
      <c r="G1650" s="2">
        <v>33.19</v>
      </c>
      <c r="H1650" s="2">
        <v>835.09</v>
      </c>
      <c r="I1650" s="2">
        <v>1019.35</v>
      </c>
      <c r="J1650" s="2">
        <v>1228.03</v>
      </c>
      <c r="K1650" s="2">
        <v>208.68</v>
      </c>
      <c r="L1650" s="2">
        <v>0.17</v>
      </c>
    </row>
    <row r="1651" spans="1:12" x14ac:dyDescent="0.25">
      <c r="A1651" s="2">
        <v>5</v>
      </c>
      <c r="B1651" s="2">
        <v>10163</v>
      </c>
      <c r="C1651" s="2" t="s">
        <v>638</v>
      </c>
      <c r="D1651" s="2">
        <v>42</v>
      </c>
      <c r="E1651" s="2">
        <v>96.42</v>
      </c>
      <c r="F1651" s="2">
        <v>57.46</v>
      </c>
      <c r="G1651" s="2">
        <v>97.39</v>
      </c>
      <c r="H1651" s="2">
        <v>2413.3200000000002</v>
      </c>
      <c r="I1651" s="2">
        <v>4049.64</v>
      </c>
      <c r="J1651" s="2">
        <v>4090.38</v>
      </c>
      <c r="K1651" s="2">
        <v>40.74</v>
      </c>
      <c r="L1651" s="2">
        <v>0.01</v>
      </c>
    </row>
    <row r="1652" spans="1:12" x14ac:dyDescent="0.25">
      <c r="A1652" s="2">
        <v>5</v>
      </c>
      <c r="B1652" s="2">
        <v>10164</v>
      </c>
      <c r="C1652" s="2" t="s">
        <v>693</v>
      </c>
      <c r="D1652" s="2">
        <v>49</v>
      </c>
      <c r="E1652" s="2">
        <v>57.53</v>
      </c>
      <c r="F1652" s="2">
        <v>33.61</v>
      </c>
      <c r="G1652" s="2">
        <v>64.64</v>
      </c>
      <c r="H1652" s="2">
        <v>1646.89</v>
      </c>
      <c r="I1652" s="2">
        <v>2818.97</v>
      </c>
      <c r="J1652" s="2">
        <v>3167.36</v>
      </c>
      <c r="K1652" s="2">
        <v>348.39</v>
      </c>
      <c r="L1652" s="2">
        <v>0.11</v>
      </c>
    </row>
    <row r="1653" spans="1:12" x14ac:dyDescent="0.25">
      <c r="A1653" s="2">
        <v>5</v>
      </c>
      <c r="B1653" s="2">
        <v>10165</v>
      </c>
      <c r="C1653" s="2" t="s">
        <v>675</v>
      </c>
      <c r="D1653" s="2">
        <v>38</v>
      </c>
      <c r="E1653" s="2">
        <v>49.21</v>
      </c>
      <c r="F1653" s="2">
        <v>37.49</v>
      </c>
      <c r="G1653" s="2">
        <v>58.58</v>
      </c>
      <c r="H1653" s="2">
        <v>1424.62</v>
      </c>
      <c r="I1653" s="2">
        <v>1869.98</v>
      </c>
      <c r="J1653" s="2">
        <v>2226.04</v>
      </c>
      <c r="K1653" s="2">
        <v>356.06</v>
      </c>
      <c r="L1653" s="2">
        <v>0.16</v>
      </c>
    </row>
    <row r="1654" spans="1:12" x14ac:dyDescent="0.25">
      <c r="A1654" s="2">
        <v>5</v>
      </c>
      <c r="B1654" s="2">
        <v>10167</v>
      </c>
      <c r="C1654" s="2" t="s">
        <v>631</v>
      </c>
      <c r="D1654" s="2">
        <v>29</v>
      </c>
      <c r="E1654" s="2">
        <v>87.8</v>
      </c>
      <c r="F1654" s="2">
        <v>39.83</v>
      </c>
      <c r="G1654" s="2">
        <v>90.52</v>
      </c>
      <c r="H1654" s="2">
        <v>1155.07</v>
      </c>
      <c r="I1654" s="2">
        <v>2546.1999999999998</v>
      </c>
      <c r="J1654" s="2">
        <v>2625.08</v>
      </c>
      <c r="K1654" s="2">
        <v>78.88</v>
      </c>
      <c r="L1654" s="2">
        <v>0.03</v>
      </c>
    </row>
    <row r="1655" spans="1:12" x14ac:dyDescent="0.25">
      <c r="A1655" s="2">
        <v>5</v>
      </c>
      <c r="B1655" s="2">
        <v>10168</v>
      </c>
      <c r="C1655" s="2" t="s">
        <v>651</v>
      </c>
      <c r="D1655" s="2">
        <v>46</v>
      </c>
      <c r="E1655" s="2">
        <v>49.06</v>
      </c>
      <c r="F1655" s="2">
        <v>24.23</v>
      </c>
      <c r="G1655" s="2">
        <v>60.57</v>
      </c>
      <c r="H1655" s="2">
        <v>1114.58</v>
      </c>
      <c r="I1655" s="2">
        <v>2256.7600000000002</v>
      </c>
      <c r="J1655" s="2">
        <v>2786.22</v>
      </c>
      <c r="K1655" s="2">
        <v>529.46</v>
      </c>
      <c r="L1655" s="2">
        <v>0.19</v>
      </c>
    </row>
    <row r="1656" spans="1:12" x14ac:dyDescent="0.25">
      <c r="A1656" s="2">
        <v>5</v>
      </c>
      <c r="B1656" s="2">
        <v>10169</v>
      </c>
      <c r="C1656" s="2" t="s">
        <v>674</v>
      </c>
      <c r="D1656" s="2">
        <v>32</v>
      </c>
      <c r="E1656" s="2">
        <v>65.13</v>
      </c>
      <c r="F1656" s="2">
        <v>49.05</v>
      </c>
      <c r="G1656" s="2">
        <v>80.41</v>
      </c>
      <c r="H1656" s="2">
        <v>1569.6</v>
      </c>
      <c r="I1656" s="2">
        <v>2084.16</v>
      </c>
      <c r="J1656" s="2">
        <v>2573.12</v>
      </c>
      <c r="K1656" s="2">
        <v>488.96</v>
      </c>
      <c r="L1656" s="2">
        <v>0.19</v>
      </c>
    </row>
    <row r="1657" spans="1:12" x14ac:dyDescent="0.25">
      <c r="A1657" s="2">
        <v>5</v>
      </c>
      <c r="B1657" s="2">
        <v>10172</v>
      </c>
      <c r="C1657" s="2" t="s">
        <v>664</v>
      </c>
      <c r="D1657" s="2">
        <v>34</v>
      </c>
      <c r="E1657" s="2">
        <v>43.27</v>
      </c>
      <c r="F1657" s="2">
        <v>29.18</v>
      </c>
      <c r="G1657" s="2">
        <v>50.31</v>
      </c>
      <c r="H1657" s="2">
        <v>992.12</v>
      </c>
      <c r="I1657" s="2">
        <v>1471.18</v>
      </c>
      <c r="J1657" s="2">
        <v>1710.54</v>
      </c>
      <c r="K1657" s="2">
        <v>239.36</v>
      </c>
      <c r="L1657" s="2">
        <v>0.14000000000000001</v>
      </c>
    </row>
    <row r="1658" spans="1:12" x14ac:dyDescent="0.25">
      <c r="A1658" s="2">
        <v>5</v>
      </c>
      <c r="B1658" s="2">
        <v>10173</v>
      </c>
      <c r="C1658" s="2" t="s">
        <v>634</v>
      </c>
      <c r="D1658" s="2">
        <v>48</v>
      </c>
      <c r="E1658" s="2">
        <v>51.75</v>
      </c>
      <c r="F1658" s="2">
        <v>24.26</v>
      </c>
      <c r="G1658" s="2">
        <v>53.91</v>
      </c>
      <c r="H1658" s="2">
        <v>1164.48</v>
      </c>
      <c r="I1658" s="2">
        <v>2484</v>
      </c>
      <c r="J1658" s="2">
        <v>2587.6799999999998</v>
      </c>
      <c r="K1658" s="2">
        <v>103.68</v>
      </c>
      <c r="L1658" s="2">
        <v>0.04</v>
      </c>
    </row>
    <row r="1659" spans="1:12" x14ac:dyDescent="0.25">
      <c r="A1659" s="2">
        <v>5</v>
      </c>
      <c r="B1659" s="2">
        <v>10174</v>
      </c>
      <c r="C1659" s="2" t="s">
        <v>608</v>
      </c>
      <c r="D1659" s="2">
        <v>46</v>
      </c>
      <c r="E1659" s="2">
        <v>100.3</v>
      </c>
      <c r="F1659" s="2">
        <v>60.78</v>
      </c>
      <c r="G1659" s="2">
        <v>101.31</v>
      </c>
      <c r="H1659" s="2">
        <v>2795.88</v>
      </c>
      <c r="I1659" s="2">
        <v>4613.8</v>
      </c>
      <c r="J1659" s="2">
        <v>4660.26</v>
      </c>
      <c r="K1659" s="2">
        <v>46.46</v>
      </c>
      <c r="L1659" s="2">
        <v>0.01</v>
      </c>
    </row>
    <row r="1660" spans="1:12" x14ac:dyDescent="0.25">
      <c r="A1660" s="2">
        <v>5</v>
      </c>
      <c r="B1660" s="2">
        <v>10175</v>
      </c>
      <c r="C1660" s="2" t="s">
        <v>592</v>
      </c>
      <c r="D1660" s="2">
        <v>29</v>
      </c>
      <c r="E1660" s="2">
        <v>150.71</v>
      </c>
      <c r="F1660" s="2">
        <v>77.900000000000006</v>
      </c>
      <c r="G1660" s="2">
        <v>169.34</v>
      </c>
      <c r="H1660" s="2">
        <v>2259.1</v>
      </c>
      <c r="I1660" s="2">
        <v>4370.59</v>
      </c>
      <c r="J1660" s="2">
        <v>4910.8599999999997</v>
      </c>
      <c r="K1660" s="2">
        <v>540.27</v>
      </c>
      <c r="L1660" s="2">
        <v>0.11</v>
      </c>
    </row>
    <row r="1661" spans="1:12" x14ac:dyDescent="0.25">
      <c r="A1661" s="2">
        <v>5</v>
      </c>
      <c r="B1661" s="2">
        <v>10176</v>
      </c>
      <c r="C1661" s="2" t="s">
        <v>627</v>
      </c>
      <c r="D1661" s="2">
        <v>36</v>
      </c>
      <c r="E1661" s="2">
        <v>140.75</v>
      </c>
      <c r="F1661" s="2">
        <v>91.92</v>
      </c>
      <c r="G1661" s="2">
        <v>143.62</v>
      </c>
      <c r="H1661" s="2">
        <v>3309.12</v>
      </c>
      <c r="I1661" s="2">
        <v>5067</v>
      </c>
      <c r="J1661" s="2">
        <v>5170.32</v>
      </c>
      <c r="K1661" s="2">
        <v>103.32</v>
      </c>
      <c r="L1661" s="2">
        <v>0.02</v>
      </c>
    </row>
    <row r="1662" spans="1:12" x14ac:dyDescent="0.25">
      <c r="A1662" s="2">
        <v>5</v>
      </c>
      <c r="B1662" s="2">
        <v>10177</v>
      </c>
      <c r="C1662" s="2" t="s">
        <v>589</v>
      </c>
      <c r="D1662" s="2">
        <v>24</v>
      </c>
      <c r="E1662" s="2">
        <v>83.42</v>
      </c>
      <c r="F1662" s="2">
        <v>53.63</v>
      </c>
      <c r="G1662" s="2">
        <v>99.31</v>
      </c>
      <c r="H1662" s="2">
        <v>1287.1199999999999</v>
      </c>
      <c r="I1662" s="2">
        <v>2002.08</v>
      </c>
      <c r="J1662" s="2">
        <v>2383.44</v>
      </c>
      <c r="K1662" s="2">
        <v>381.36</v>
      </c>
      <c r="L1662" s="2">
        <v>0.16</v>
      </c>
    </row>
    <row r="1663" spans="1:12" x14ac:dyDescent="0.25">
      <c r="A1663" s="2">
        <v>5</v>
      </c>
      <c r="B1663" s="2">
        <v>10178</v>
      </c>
      <c r="C1663" s="2" t="s">
        <v>682</v>
      </c>
      <c r="D1663" s="2">
        <v>34</v>
      </c>
      <c r="E1663" s="2">
        <v>67.819999999999993</v>
      </c>
      <c r="F1663" s="2">
        <v>34.25</v>
      </c>
      <c r="G1663" s="2">
        <v>68.510000000000005</v>
      </c>
      <c r="H1663" s="2">
        <v>1164.5</v>
      </c>
      <c r="I1663" s="2">
        <v>2305.88</v>
      </c>
      <c r="J1663" s="2">
        <v>2329.34</v>
      </c>
      <c r="K1663" s="2">
        <v>23.46</v>
      </c>
      <c r="L1663" s="2">
        <v>0.01</v>
      </c>
    </row>
    <row r="1664" spans="1:12" x14ac:dyDescent="0.25">
      <c r="A1664" s="2">
        <v>5</v>
      </c>
      <c r="B1664" s="2">
        <v>10179</v>
      </c>
      <c r="C1664" s="2" t="s">
        <v>599</v>
      </c>
      <c r="D1664" s="2">
        <v>47</v>
      </c>
      <c r="E1664" s="2">
        <v>105.04</v>
      </c>
      <c r="F1664" s="2">
        <v>66.739999999999995</v>
      </c>
      <c r="G1664" s="2">
        <v>109.42</v>
      </c>
      <c r="H1664" s="2">
        <v>3136.78</v>
      </c>
      <c r="I1664" s="2">
        <v>4936.88</v>
      </c>
      <c r="J1664" s="2">
        <v>5142.74</v>
      </c>
      <c r="K1664" s="2">
        <v>205.86</v>
      </c>
      <c r="L1664" s="2">
        <v>0.04</v>
      </c>
    </row>
    <row r="1665" spans="1:12" x14ac:dyDescent="0.25">
      <c r="A1665" s="2">
        <v>5</v>
      </c>
      <c r="B1665" s="2">
        <v>10180</v>
      </c>
      <c r="C1665" s="2" t="s">
        <v>635</v>
      </c>
      <c r="D1665" s="2">
        <v>21</v>
      </c>
      <c r="E1665" s="2">
        <v>74.849999999999994</v>
      </c>
      <c r="F1665" s="2">
        <v>34.17</v>
      </c>
      <c r="G1665" s="2">
        <v>81.36</v>
      </c>
      <c r="H1665" s="2">
        <v>717.57</v>
      </c>
      <c r="I1665" s="2">
        <v>1571.85</v>
      </c>
      <c r="J1665" s="2">
        <v>1708.56</v>
      </c>
      <c r="K1665" s="2">
        <v>136.71</v>
      </c>
      <c r="L1665" s="2">
        <v>0.08</v>
      </c>
    </row>
    <row r="1666" spans="1:12" x14ac:dyDescent="0.25">
      <c r="A1666" s="2">
        <v>5</v>
      </c>
      <c r="B1666" s="2">
        <v>10181</v>
      </c>
      <c r="C1666" s="2" t="s">
        <v>658</v>
      </c>
      <c r="D1666" s="2">
        <v>21</v>
      </c>
      <c r="E1666" s="2">
        <v>129.44999999999999</v>
      </c>
      <c r="F1666" s="2">
        <v>93.89</v>
      </c>
      <c r="G1666" s="2">
        <v>142.25</v>
      </c>
      <c r="H1666" s="2">
        <v>1971.69</v>
      </c>
      <c r="I1666" s="2">
        <v>2718.45</v>
      </c>
      <c r="J1666" s="2">
        <v>2987.25</v>
      </c>
      <c r="K1666" s="2">
        <v>268.8</v>
      </c>
      <c r="L1666" s="2">
        <v>0.09</v>
      </c>
    </row>
    <row r="1667" spans="1:12" x14ac:dyDescent="0.25">
      <c r="A1667" s="2">
        <v>5</v>
      </c>
      <c r="B1667" s="2">
        <v>10182</v>
      </c>
      <c r="C1667" s="2" t="s">
        <v>619</v>
      </c>
      <c r="D1667" s="2">
        <v>31</v>
      </c>
      <c r="E1667" s="2">
        <v>39.869999999999997</v>
      </c>
      <c r="F1667" s="2">
        <v>20.61</v>
      </c>
      <c r="G1667" s="2">
        <v>44.8</v>
      </c>
      <c r="H1667" s="2">
        <v>638.91</v>
      </c>
      <c r="I1667" s="2">
        <v>1235.97</v>
      </c>
      <c r="J1667" s="2">
        <v>1388.8</v>
      </c>
      <c r="K1667" s="2">
        <v>152.83000000000001</v>
      </c>
      <c r="L1667" s="2">
        <v>0.11</v>
      </c>
    </row>
    <row r="1668" spans="1:12" x14ac:dyDescent="0.25">
      <c r="A1668" s="2">
        <v>5</v>
      </c>
      <c r="B1668" s="2">
        <v>10183</v>
      </c>
      <c r="C1668" s="2" t="s">
        <v>659</v>
      </c>
      <c r="D1668" s="2">
        <v>41</v>
      </c>
      <c r="E1668" s="2">
        <v>114.8</v>
      </c>
      <c r="F1668" s="2">
        <v>77.900000000000006</v>
      </c>
      <c r="G1668" s="2">
        <v>136.66999999999999</v>
      </c>
      <c r="H1668" s="2">
        <v>3193.9</v>
      </c>
      <c r="I1668" s="2">
        <v>4706.8</v>
      </c>
      <c r="J1668" s="2">
        <v>5603.47</v>
      </c>
      <c r="K1668" s="2">
        <v>896.67</v>
      </c>
      <c r="L1668" s="2">
        <v>0.16</v>
      </c>
    </row>
    <row r="1669" spans="1:12" x14ac:dyDescent="0.25">
      <c r="A1669" s="2">
        <v>5</v>
      </c>
      <c r="B1669" s="2">
        <v>10184</v>
      </c>
      <c r="C1669" s="2" t="s">
        <v>692</v>
      </c>
      <c r="D1669" s="2">
        <v>46</v>
      </c>
      <c r="E1669" s="2">
        <v>145.72</v>
      </c>
      <c r="F1669" s="2">
        <v>101.51</v>
      </c>
      <c r="G1669" s="2">
        <v>163.72999999999999</v>
      </c>
      <c r="H1669" s="2">
        <v>4669.46</v>
      </c>
      <c r="I1669" s="2">
        <v>6703.12</v>
      </c>
      <c r="J1669" s="2">
        <v>7531.58</v>
      </c>
      <c r="K1669" s="2">
        <v>828.46</v>
      </c>
      <c r="L1669" s="2">
        <v>0.11</v>
      </c>
    </row>
    <row r="1670" spans="1:12" x14ac:dyDescent="0.25">
      <c r="A1670" s="2">
        <v>5</v>
      </c>
      <c r="B1670" s="2">
        <v>10185</v>
      </c>
      <c r="C1670" s="2" t="s">
        <v>589</v>
      </c>
      <c r="D1670" s="2">
        <v>22</v>
      </c>
      <c r="E1670" s="2">
        <v>93.35</v>
      </c>
      <c r="F1670" s="2">
        <v>53.63</v>
      </c>
      <c r="G1670" s="2">
        <v>99.31</v>
      </c>
      <c r="H1670" s="2">
        <v>1179.8599999999999</v>
      </c>
      <c r="I1670" s="2">
        <v>2053.6999999999998</v>
      </c>
      <c r="J1670" s="2">
        <v>2184.8200000000002</v>
      </c>
      <c r="K1670" s="2">
        <v>131.12</v>
      </c>
      <c r="L1670" s="2">
        <v>0.06</v>
      </c>
    </row>
    <row r="1671" spans="1:12" x14ac:dyDescent="0.25">
      <c r="A1671" s="2">
        <v>5</v>
      </c>
      <c r="B1671" s="2">
        <v>10186</v>
      </c>
      <c r="C1671" s="2" t="s">
        <v>631</v>
      </c>
      <c r="D1671" s="2">
        <v>24</v>
      </c>
      <c r="E1671" s="2">
        <v>80.56</v>
      </c>
      <c r="F1671" s="2">
        <v>39.83</v>
      </c>
      <c r="G1671" s="2">
        <v>90.52</v>
      </c>
      <c r="H1671" s="2">
        <v>955.92</v>
      </c>
      <c r="I1671" s="2">
        <v>1933.44</v>
      </c>
      <c r="J1671" s="2">
        <v>2172.48</v>
      </c>
      <c r="K1671" s="2">
        <v>239.04</v>
      </c>
      <c r="L1671" s="2">
        <v>0.11</v>
      </c>
    </row>
    <row r="1672" spans="1:12" x14ac:dyDescent="0.25">
      <c r="A1672" s="2">
        <v>5</v>
      </c>
      <c r="B1672" s="2">
        <v>10187</v>
      </c>
      <c r="C1672" s="2" t="s">
        <v>605</v>
      </c>
      <c r="D1672" s="2">
        <v>41</v>
      </c>
      <c r="E1672" s="2">
        <v>39.71</v>
      </c>
      <c r="F1672" s="2">
        <v>27.06</v>
      </c>
      <c r="G1672" s="2">
        <v>43.64</v>
      </c>
      <c r="H1672" s="2">
        <v>1109.46</v>
      </c>
      <c r="I1672" s="2">
        <v>1628.11</v>
      </c>
      <c r="J1672" s="2">
        <v>1789.24</v>
      </c>
      <c r="K1672" s="2">
        <v>161.13</v>
      </c>
      <c r="L1672" s="2">
        <v>0.09</v>
      </c>
    </row>
    <row r="1673" spans="1:12" x14ac:dyDescent="0.25">
      <c r="A1673" s="2">
        <v>5</v>
      </c>
      <c r="B1673" s="2">
        <v>10188</v>
      </c>
      <c r="C1673" s="2" t="s">
        <v>651</v>
      </c>
      <c r="D1673" s="2">
        <v>32</v>
      </c>
      <c r="E1673" s="2">
        <v>52.09</v>
      </c>
      <c r="F1673" s="2">
        <v>24.23</v>
      </c>
      <c r="G1673" s="2">
        <v>60.57</v>
      </c>
      <c r="H1673" s="2">
        <v>775.36</v>
      </c>
      <c r="I1673" s="2">
        <v>1666.88</v>
      </c>
      <c r="J1673" s="2">
        <v>1938.24</v>
      </c>
      <c r="K1673" s="2">
        <v>271.36</v>
      </c>
      <c r="L1673" s="2">
        <v>0.14000000000000001</v>
      </c>
    </row>
    <row r="1674" spans="1:12" x14ac:dyDescent="0.25">
      <c r="A1674" s="2">
        <v>5</v>
      </c>
      <c r="B1674" s="2">
        <v>10191</v>
      </c>
      <c r="C1674" s="2" t="s">
        <v>666</v>
      </c>
      <c r="D1674" s="2">
        <v>23</v>
      </c>
      <c r="E1674" s="2">
        <v>119.06</v>
      </c>
      <c r="F1674" s="2">
        <v>73.489999999999995</v>
      </c>
      <c r="G1674" s="2">
        <v>146.99</v>
      </c>
      <c r="H1674" s="2">
        <v>1690.27</v>
      </c>
      <c r="I1674" s="2">
        <v>2738.38</v>
      </c>
      <c r="J1674" s="2">
        <v>3380.77</v>
      </c>
      <c r="K1674" s="2">
        <v>642.39</v>
      </c>
      <c r="L1674" s="2">
        <v>0.19</v>
      </c>
    </row>
    <row r="1675" spans="1:12" x14ac:dyDescent="0.25">
      <c r="A1675" s="2">
        <v>5</v>
      </c>
      <c r="B1675" s="2">
        <v>10192</v>
      </c>
      <c r="C1675" s="2" t="s">
        <v>637</v>
      </c>
      <c r="D1675" s="2">
        <v>46</v>
      </c>
      <c r="E1675" s="2">
        <v>93.16</v>
      </c>
      <c r="F1675" s="2">
        <v>62.11</v>
      </c>
      <c r="G1675" s="2">
        <v>107.08</v>
      </c>
      <c r="H1675" s="2">
        <v>2857.06</v>
      </c>
      <c r="I1675" s="2">
        <v>4285.3599999999997</v>
      </c>
      <c r="J1675" s="2">
        <v>4925.68</v>
      </c>
      <c r="K1675" s="2">
        <v>640.32000000000005</v>
      </c>
      <c r="L1675" s="2">
        <v>0.13</v>
      </c>
    </row>
    <row r="1676" spans="1:12" x14ac:dyDescent="0.25">
      <c r="A1676" s="2">
        <v>5</v>
      </c>
      <c r="B1676" s="2">
        <v>10193</v>
      </c>
      <c r="C1676" s="2" t="s">
        <v>626</v>
      </c>
      <c r="D1676" s="2">
        <v>32</v>
      </c>
      <c r="E1676" s="2">
        <v>79.37</v>
      </c>
      <c r="F1676" s="2">
        <v>57.54</v>
      </c>
      <c r="G1676" s="2">
        <v>99.21</v>
      </c>
      <c r="H1676" s="2">
        <v>1841.28</v>
      </c>
      <c r="I1676" s="2">
        <v>2539.84</v>
      </c>
      <c r="J1676" s="2">
        <v>3174.72</v>
      </c>
      <c r="K1676" s="2">
        <v>634.88</v>
      </c>
      <c r="L1676" s="2">
        <v>0.2</v>
      </c>
    </row>
    <row r="1677" spans="1:12" x14ac:dyDescent="0.25">
      <c r="A1677" s="2">
        <v>5</v>
      </c>
      <c r="B1677" s="2">
        <v>10194</v>
      </c>
      <c r="C1677" s="2" t="s">
        <v>678</v>
      </c>
      <c r="D1677" s="2">
        <v>32</v>
      </c>
      <c r="E1677" s="2">
        <v>113.82</v>
      </c>
      <c r="F1677" s="2">
        <v>84.76</v>
      </c>
      <c r="G1677" s="2">
        <v>121.08</v>
      </c>
      <c r="H1677" s="2">
        <v>2712.32</v>
      </c>
      <c r="I1677" s="2">
        <v>3642.24</v>
      </c>
      <c r="J1677" s="2">
        <v>3874.56</v>
      </c>
      <c r="K1677" s="2">
        <v>232.32</v>
      </c>
      <c r="L1677" s="2">
        <v>0.06</v>
      </c>
    </row>
    <row r="1678" spans="1:12" x14ac:dyDescent="0.25">
      <c r="A1678" s="2">
        <v>5</v>
      </c>
      <c r="B1678" s="2">
        <v>10195</v>
      </c>
      <c r="C1678" s="2" t="s">
        <v>692</v>
      </c>
      <c r="D1678" s="2">
        <v>27</v>
      </c>
      <c r="E1678" s="2">
        <v>139.16999999999999</v>
      </c>
      <c r="F1678" s="2">
        <v>101.51</v>
      </c>
      <c r="G1678" s="2">
        <v>163.72999999999999</v>
      </c>
      <c r="H1678" s="2">
        <v>2740.77</v>
      </c>
      <c r="I1678" s="2">
        <v>3757.59</v>
      </c>
      <c r="J1678" s="2">
        <v>4420.71</v>
      </c>
      <c r="K1678" s="2">
        <v>663.12</v>
      </c>
      <c r="L1678" s="2">
        <v>0.15</v>
      </c>
    </row>
    <row r="1679" spans="1:12" x14ac:dyDescent="0.25">
      <c r="A1679" s="2">
        <v>5</v>
      </c>
      <c r="B1679" s="2">
        <v>10196</v>
      </c>
      <c r="C1679" s="2" t="s">
        <v>661</v>
      </c>
      <c r="D1679" s="2">
        <v>47</v>
      </c>
      <c r="E1679" s="2">
        <v>203.64</v>
      </c>
      <c r="F1679" s="2">
        <v>95.59</v>
      </c>
      <c r="G1679" s="2">
        <v>207.8</v>
      </c>
      <c r="H1679" s="2">
        <v>4492.7299999999996</v>
      </c>
      <c r="I1679" s="2">
        <v>9571.08</v>
      </c>
      <c r="J1679" s="2">
        <v>9766.6</v>
      </c>
      <c r="K1679" s="2">
        <v>195.52</v>
      </c>
      <c r="L1679" s="2">
        <v>0.02</v>
      </c>
    </row>
    <row r="1680" spans="1:12" x14ac:dyDescent="0.25">
      <c r="A1680" s="2">
        <v>5</v>
      </c>
      <c r="B1680" s="2">
        <v>10197</v>
      </c>
      <c r="C1680" s="2" t="s">
        <v>647</v>
      </c>
      <c r="D1680" s="2">
        <v>22</v>
      </c>
      <c r="E1680" s="2">
        <v>67.930000000000007</v>
      </c>
      <c r="F1680" s="2">
        <v>48.64</v>
      </c>
      <c r="G1680" s="2">
        <v>83.86</v>
      </c>
      <c r="H1680" s="2">
        <v>1070.08</v>
      </c>
      <c r="I1680" s="2">
        <v>1494.46</v>
      </c>
      <c r="J1680" s="2">
        <v>1844.92</v>
      </c>
      <c r="K1680" s="2">
        <v>350.46</v>
      </c>
      <c r="L1680" s="2">
        <v>0.19</v>
      </c>
    </row>
    <row r="1681" spans="1:12" x14ac:dyDescent="0.25">
      <c r="A1681" s="2">
        <v>5</v>
      </c>
      <c r="B1681" s="2">
        <v>10198</v>
      </c>
      <c r="C1681" s="2" t="s">
        <v>682</v>
      </c>
      <c r="D1681" s="2">
        <v>48</v>
      </c>
      <c r="E1681" s="2">
        <v>60.97</v>
      </c>
      <c r="F1681" s="2">
        <v>34.25</v>
      </c>
      <c r="G1681" s="2">
        <v>68.510000000000005</v>
      </c>
      <c r="H1681" s="2">
        <v>1644</v>
      </c>
      <c r="I1681" s="2">
        <v>2926.56</v>
      </c>
      <c r="J1681" s="2">
        <v>3288.48</v>
      </c>
      <c r="K1681" s="2">
        <v>361.92</v>
      </c>
      <c r="L1681" s="2">
        <v>0.11</v>
      </c>
    </row>
    <row r="1682" spans="1:12" x14ac:dyDescent="0.25">
      <c r="A1682" s="2">
        <v>5</v>
      </c>
      <c r="B1682" s="2">
        <v>10200</v>
      </c>
      <c r="C1682" s="2" t="s">
        <v>599</v>
      </c>
      <c r="D1682" s="2">
        <v>33</v>
      </c>
      <c r="E1682" s="2">
        <v>99.57</v>
      </c>
      <c r="F1682" s="2">
        <v>66.739999999999995</v>
      </c>
      <c r="G1682" s="2">
        <v>109.42</v>
      </c>
      <c r="H1682" s="2">
        <v>2202.42</v>
      </c>
      <c r="I1682" s="2">
        <v>3285.81</v>
      </c>
      <c r="J1682" s="2">
        <v>3610.86</v>
      </c>
      <c r="K1682" s="2">
        <v>325.05</v>
      </c>
      <c r="L1682" s="2">
        <v>0.09</v>
      </c>
    </row>
    <row r="1683" spans="1:12" x14ac:dyDescent="0.25">
      <c r="A1683" s="2">
        <v>5</v>
      </c>
      <c r="B1683" s="2">
        <v>10201</v>
      </c>
      <c r="C1683" s="2" t="s">
        <v>594</v>
      </c>
      <c r="D1683" s="2">
        <v>24</v>
      </c>
      <c r="E1683" s="2">
        <v>116.56</v>
      </c>
      <c r="F1683" s="2">
        <v>68.989999999999995</v>
      </c>
      <c r="G1683" s="2">
        <v>118.94</v>
      </c>
      <c r="H1683" s="2">
        <v>1655.76</v>
      </c>
      <c r="I1683" s="2">
        <v>2797.44</v>
      </c>
      <c r="J1683" s="2">
        <v>2854.56</v>
      </c>
      <c r="K1683" s="2">
        <v>57.12</v>
      </c>
      <c r="L1683" s="2">
        <v>0.02</v>
      </c>
    </row>
    <row r="1684" spans="1:12" x14ac:dyDescent="0.25">
      <c r="A1684" s="2">
        <v>5</v>
      </c>
      <c r="B1684" s="2">
        <v>10202</v>
      </c>
      <c r="C1684" s="2" t="s">
        <v>635</v>
      </c>
      <c r="D1684" s="2">
        <v>40</v>
      </c>
      <c r="E1684" s="2">
        <v>79.73</v>
      </c>
      <c r="F1684" s="2">
        <v>34.17</v>
      </c>
      <c r="G1684" s="2">
        <v>81.36</v>
      </c>
      <c r="H1684" s="2">
        <v>1366.8</v>
      </c>
      <c r="I1684" s="2">
        <v>3189.2</v>
      </c>
      <c r="J1684" s="2">
        <v>3254.4</v>
      </c>
      <c r="K1684" s="2">
        <v>65.2</v>
      </c>
      <c r="L1684" s="2">
        <v>0.02</v>
      </c>
    </row>
    <row r="1685" spans="1:12" x14ac:dyDescent="0.25">
      <c r="A1685" s="2">
        <v>5</v>
      </c>
      <c r="B1685" s="2">
        <v>10204</v>
      </c>
      <c r="C1685" s="2" t="s">
        <v>618</v>
      </c>
      <c r="D1685" s="2">
        <v>29</v>
      </c>
      <c r="E1685" s="2">
        <v>83.75</v>
      </c>
      <c r="F1685" s="2">
        <v>43.26</v>
      </c>
      <c r="G1685" s="2">
        <v>92.03</v>
      </c>
      <c r="H1685" s="2">
        <v>1254.54</v>
      </c>
      <c r="I1685" s="2">
        <v>2428.75</v>
      </c>
      <c r="J1685" s="2">
        <v>2668.87</v>
      </c>
      <c r="K1685" s="2">
        <v>240.12</v>
      </c>
      <c r="L1685" s="2">
        <v>0.09</v>
      </c>
    </row>
    <row r="1686" spans="1:12" x14ac:dyDescent="0.25">
      <c r="A1686" s="2">
        <v>5</v>
      </c>
      <c r="B1686" s="2">
        <v>10205</v>
      </c>
      <c r="C1686" s="2" t="s">
        <v>600</v>
      </c>
      <c r="D1686" s="2">
        <v>32</v>
      </c>
      <c r="E1686" s="2">
        <v>27.88</v>
      </c>
      <c r="F1686" s="2">
        <v>22.57</v>
      </c>
      <c r="G1686" s="2">
        <v>33.19</v>
      </c>
      <c r="H1686" s="2">
        <v>722.24</v>
      </c>
      <c r="I1686" s="2">
        <v>892.16</v>
      </c>
      <c r="J1686" s="2">
        <v>1062.08</v>
      </c>
      <c r="K1686" s="2">
        <v>169.92</v>
      </c>
      <c r="L1686" s="2">
        <v>0.16</v>
      </c>
    </row>
    <row r="1687" spans="1:12" x14ac:dyDescent="0.25">
      <c r="A1687" s="2">
        <v>5</v>
      </c>
      <c r="B1687" s="2">
        <v>10206</v>
      </c>
      <c r="C1687" s="2" t="s">
        <v>596</v>
      </c>
      <c r="D1687" s="2">
        <v>34</v>
      </c>
      <c r="E1687" s="2">
        <v>115.5</v>
      </c>
      <c r="F1687" s="2">
        <v>58.33</v>
      </c>
      <c r="G1687" s="2">
        <v>116.67</v>
      </c>
      <c r="H1687" s="2">
        <v>1983.22</v>
      </c>
      <c r="I1687" s="2">
        <v>3927</v>
      </c>
      <c r="J1687" s="2">
        <v>3966.78</v>
      </c>
      <c r="K1687" s="2">
        <v>39.78</v>
      </c>
      <c r="L1687" s="2">
        <v>0.01</v>
      </c>
    </row>
    <row r="1688" spans="1:12" x14ac:dyDescent="0.25">
      <c r="A1688" s="2">
        <v>5</v>
      </c>
      <c r="B1688" s="2">
        <v>10207</v>
      </c>
      <c r="C1688" s="2" t="s">
        <v>657</v>
      </c>
      <c r="D1688" s="2">
        <v>28</v>
      </c>
      <c r="E1688" s="2">
        <v>106.49</v>
      </c>
      <c r="F1688" s="2">
        <v>68.290000000000006</v>
      </c>
      <c r="G1688" s="2">
        <v>115.75</v>
      </c>
      <c r="H1688" s="2">
        <v>1912.12</v>
      </c>
      <c r="I1688" s="2">
        <v>2981.72</v>
      </c>
      <c r="J1688" s="2">
        <v>3241</v>
      </c>
      <c r="K1688" s="2">
        <v>259.27999999999997</v>
      </c>
      <c r="L1688" s="2">
        <v>0.08</v>
      </c>
    </row>
    <row r="1689" spans="1:12" x14ac:dyDescent="0.25">
      <c r="A1689" s="2">
        <v>5</v>
      </c>
      <c r="B1689" s="2">
        <v>10208</v>
      </c>
      <c r="C1689" s="2" t="s">
        <v>589</v>
      </c>
      <c r="D1689" s="2">
        <v>33</v>
      </c>
      <c r="E1689" s="2">
        <v>95.34</v>
      </c>
      <c r="F1689" s="2">
        <v>53.63</v>
      </c>
      <c r="G1689" s="2">
        <v>99.31</v>
      </c>
      <c r="H1689" s="2">
        <v>1769.79</v>
      </c>
      <c r="I1689" s="2">
        <v>3146.22</v>
      </c>
      <c r="J1689" s="2">
        <v>3277.23</v>
      </c>
      <c r="K1689" s="2">
        <v>131.01</v>
      </c>
      <c r="L1689" s="2">
        <v>0.04</v>
      </c>
    </row>
    <row r="1690" spans="1:12" x14ac:dyDescent="0.25">
      <c r="A1690" s="2">
        <v>5</v>
      </c>
      <c r="B1690" s="2">
        <v>10209</v>
      </c>
      <c r="C1690" s="2" t="s">
        <v>604</v>
      </c>
      <c r="D1690" s="2">
        <v>20</v>
      </c>
      <c r="E1690" s="2">
        <v>97.4</v>
      </c>
      <c r="F1690" s="2">
        <v>64.58</v>
      </c>
      <c r="G1690" s="2">
        <v>105.87</v>
      </c>
      <c r="H1690" s="2">
        <v>1291.5999999999999</v>
      </c>
      <c r="I1690" s="2">
        <v>1948</v>
      </c>
      <c r="J1690" s="2">
        <v>2117.4</v>
      </c>
      <c r="K1690" s="2">
        <v>169.4</v>
      </c>
      <c r="L1690" s="2">
        <v>0.08</v>
      </c>
    </row>
    <row r="1691" spans="1:12" x14ac:dyDescent="0.25">
      <c r="A1691" s="2">
        <v>5</v>
      </c>
      <c r="B1691" s="2">
        <v>10210</v>
      </c>
      <c r="C1691" s="2" t="s">
        <v>603</v>
      </c>
      <c r="D1691" s="2">
        <v>46</v>
      </c>
      <c r="E1691" s="2">
        <v>84.91</v>
      </c>
      <c r="F1691" s="2">
        <v>66.92</v>
      </c>
      <c r="G1691" s="2">
        <v>99.89</v>
      </c>
      <c r="H1691" s="2">
        <v>3078.32</v>
      </c>
      <c r="I1691" s="2">
        <v>3905.86</v>
      </c>
      <c r="J1691" s="2">
        <v>4594.9399999999996</v>
      </c>
      <c r="K1691" s="2">
        <v>689.08</v>
      </c>
      <c r="L1691" s="2">
        <v>0.15</v>
      </c>
    </row>
    <row r="1692" spans="1:12" x14ac:dyDescent="0.25">
      <c r="A1692" s="2">
        <v>5</v>
      </c>
      <c r="B1692" s="2">
        <v>10211</v>
      </c>
      <c r="C1692" s="2" t="s">
        <v>674</v>
      </c>
      <c r="D1692" s="2">
        <v>35</v>
      </c>
      <c r="E1692" s="2">
        <v>73.17</v>
      </c>
      <c r="F1692" s="2">
        <v>49.05</v>
      </c>
      <c r="G1692" s="2">
        <v>80.41</v>
      </c>
      <c r="H1692" s="2">
        <v>1716.75</v>
      </c>
      <c r="I1692" s="2">
        <v>2560.9499999999998</v>
      </c>
      <c r="J1692" s="2">
        <v>2814.35</v>
      </c>
      <c r="K1692" s="2">
        <v>253.4</v>
      </c>
      <c r="L1692" s="2">
        <v>0.09</v>
      </c>
    </row>
    <row r="1693" spans="1:12" x14ac:dyDescent="0.25">
      <c r="A1693" s="2">
        <v>5</v>
      </c>
      <c r="B1693" s="2">
        <v>10212</v>
      </c>
      <c r="C1693" s="2" t="s">
        <v>664</v>
      </c>
      <c r="D1693" s="2">
        <v>45</v>
      </c>
      <c r="E1693" s="2">
        <v>43.27</v>
      </c>
      <c r="F1693" s="2">
        <v>29.18</v>
      </c>
      <c r="G1693" s="2">
        <v>50.31</v>
      </c>
      <c r="H1693" s="2">
        <v>1313.1</v>
      </c>
      <c r="I1693" s="2">
        <v>1947.15</v>
      </c>
      <c r="J1693" s="2">
        <v>2263.9499999999998</v>
      </c>
      <c r="K1693" s="2">
        <v>316.8</v>
      </c>
      <c r="L1693" s="2">
        <v>0.14000000000000001</v>
      </c>
    </row>
    <row r="1694" spans="1:12" x14ac:dyDescent="0.25">
      <c r="A1694" s="2">
        <v>5</v>
      </c>
      <c r="B1694" s="2">
        <v>10214</v>
      </c>
      <c r="C1694" s="2" t="s">
        <v>669</v>
      </c>
      <c r="D1694" s="2">
        <v>44</v>
      </c>
      <c r="E1694" s="2">
        <v>38.57</v>
      </c>
      <c r="F1694" s="2">
        <v>21.75</v>
      </c>
      <c r="G1694" s="2">
        <v>41.03</v>
      </c>
      <c r="H1694" s="2">
        <v>957</v>
      </c>
      <c r="I1694" s="2">
        <v>1697.08</v>
      </c>
      <c r="J1694" s="2">
        <v>1805.32</v>
      </c>
      <c r="K1694" s="2">
        <v>108.24</v>
      </c>
      <c r="L1694" s="2">
        <v>0.06</v>
      </c>
    </row>
    <row r="1695" spans="1:12" x14ac:dyDescent="0.25">
      <c r="A1695" s="2">
        <v>5</v>
      </c>
      <c r="B1695" s="2">
        <v>10215</v>
      </c>
      <c r="C1695" s="2" t="s">
        <v>663</v>
      </c>
      <c r="D1695" s="2">
        <v>49</v>
      </c>
      <c r="E1695" s="2">
        <v>89.01</v>
      </c>
      <c r="F1695" s="2">
        <v>60.74</v>
      </c>
      <c r="G1695" s="2">
        <v>104.72</v>
      </c>
      <c r="H1695" s="2">
        <v>2976.26</v>
      </c>
      <c r="I1695" s="2">
        <v>4361.49</v>
      </c>
      <c r="J1695" s="2">
        <v>5131.28</v>
      </c>
      <c r="K1695" s="2">
        <v>769.79</v>
      </c>
      <c r="L1695" s="2">
        <v>0.15</v>
      </c>
    </row>
    <row r="1696" spans="1:12" x14ac:dyDescent="0.25">
      <c r="A1696" s="2">
        <v>5</v>
      </c>
      <c r="B1696" s="2">
        <v>10217</v>
      </c>
      <c r="C1696" s="2" t="s">
        <v>678</v>
      </c>
      <c r="D1696" s="2">
        <v>38</v>
      </c>
      <c r="E1696" s="2">
        <v>118.66</v>
      </c>
      <c r="F1696" s="2">
        <v>84.76</v>
      </c>
      <c r="G1696" s="2">
        <v>121.08</v>
      </c>
      <c r="H1696" s="2">
        <v>3220.88</v>
      </c>
      <c r="I1696" s="2">
        <v>4509.08</v>
      </c>
      <c r="J1696" s="2">
        <v>4601.04</v>
      </c>
      <c r="K1696" s="2">
        <v>91.96</v>
      </c>
      <c r="L1696" s="2">
        <v>0.02</v>
      </c>
    </row>
    <row r="1697" spans="1:12" x14ac:dyDescent="0.25">
      <c r="A1697" s="2">
        <v>5</v>
      </c>
      <c r="B1697" s="2">
        <v>10220</v>
      </c>
      <c r="C1697" s="2" t="s">
        <v>627</v>
      </c>
      <c r="D1697" s="2">
        <v>50</v>
      </c>
      <c r="E1697" s="2">
        <v>126.39</v>
      </c>
      <c r="F1697" s="2">
        <v>91.92</v>
      </c>
      <c r="G1697" s="2">
        <v>143.62</v>
      </c>
      <c r="H1697" s="2">
        <v>4596</v>
      </c>
      <c r="I1697" s="2">
        <v>6319.5</v>
      </c>
      <c r="J1697" s="2">
        <v>7181</v>
      </c>
      <c r="K1697" s="2">
        <v>861.5</v>
      </c>
      <c r="L1697" s="2">
        <v>0.12</v>
      </c>
    </row>
    <row r="1698" spans="1:12" x14ac:dyDescent="0.25">
      <c r="A1698" s="2">
        <v>5</v>
      </c>
      <c r="B1698" s="2">
        <v>10221</v>
      </c>
      <c r="C1698" s="2" t="s">
        <v>660</v>
      </c>
      <c r="D1698" s="2">
        <v>23</v>
      </c>
      <c r="E1698" s="2">
        <v>89.75</v>
      </c>
      <c r="F1698" s="2">
        <v>67.56</v>
      </c>
      <c r="G1698" s="2">
        <v>100.84</v>
      </c>
      <c r="H1698" s="2">
        <v>1553.88</v>
      </c>
      <c r="I1698" s="2">
        <v>2064.25</v>
      </c>
      <c r="J1698" s="2">
        <v>2319.3200000000002</v>
      </c>
      <c r="K1698" s="2">
        <v>255.07</v>
      </c>
      <c r="L1698" s="2">
        <v>0.11</v>
      </c>
    </row>
    <row r="1699" spans="1:12" x14ac:dyDescent="0.25">
      <c r="A1699" s="2">
        <v>5</v>
      </c>
      <c r="B1699" s="2">
        <v>10222</v>
      </c>
      <c r="C1699" s="2" t="s">
        <v>682</v>
      </c>
      <c r="D1699" s="2">
        <v>32</v>
      </c>
      <c r="E1699" s="2">
        <v>56.86</v>
      </c>
      <c r="F1699" s="2">
        <v>34.25</v>
      </c>
      <c r="G1699" s="2">
        <v>68.510000000000005</v>
      </c>
      <c r="H1699" s="2">
        <v>1096</v>
      </c>
      <c r="I1699" s="2">
        <v>1819.52</v>
      </c>
      <c r="J1699" s="2">
        <v>2192.3200000000002</v>
      </c>
      <c r="K1699" s="2">
        <v>372.8</v>
      </c>
      <c r="L1699" s="2">
        <v>0.17</v>
      </c>
    </row>
    <row r="1700" spans="1:12" x14ac:dyDescent="0.25">
      <c r="A1700" s="2">
        <v>5</v>
      </c>
      <c r="B1700" s="2">
        <v>10223</v>
      </c>
      <c r="C1700" s="2" t="s">
        <v>651</v>
      </c>
      <c r="D1700" s="2">
        <v>28</v>
      </c>
      <c r="E1700" s="2">
        <v>58.75</v>
      </c>
      <c r="F1700" s="2">
        <v>24.23</v>
      </c>
      <c r="G1700" s="2">
        <v>60.57</v>
      </c>
      <c r="H1700" s="2">
        <v>678.44</v>
      </c>
      <c r="I1700" s="2">
        <v>1645</v>
      </c>
      <c r="J1700" s="2">
        <v>1695.96</v>
      </c>
      <c r="K1700" s="2">
        <v>50.96</v>
      </c>
      <c r="L1700" s="2">
        <v>0.03</v>
      </c>
    </row>
    <row r="1701" spans="1:12" x14ac:dyDescent="0.25">
      <c r="A1701" s="2">
        <v>5</v>
      </c>
      <c r="B1701" s="2">
        <v>10224</v>
      </c>
      <c r="C1701" s="2" t="s">
        <v>613</v>
      </c>
      <c r="D1701" s="2">
        <v>30</v>
      </c>
      <c r="E1701" s="2">
        <v>94.91</v>
      </c>
      <c r="F1701" s="2">
        <v>56.13</v>
      </c>
      <c r="G1701" s="2">
        <v>102.05</v>
      </c>
      <c r="H1701" s="2">
        <v>1683.9</v>
      </c>
      <c r="I1701" s="2">
        <v>2847.3</v>
      </c>
      <c r="J1701" s="2">
        <v>3061.5</v>
      </c>
      <c r="K1701" s="2">
        <v>214.2</v>
      </c>
      <c r="L1701" s="2">
        <v>7.0000000000000007E-2</v>
      </c>
    </row>
    <row r="1702" spans="1:12" x14ac:dyDescent="0.25">
      <c r="A1702" s="2">
        <v>5</v>
      </c>
      <c r="B1702" s="2">
        <v>10225</v>
      </c>
      <c r="C1702" s="2" t="s">
        <v>644</v>
      </c>
      <c r="D1702" s="2">
        <v>47</v>
      </c>
      <c r="E1702" s="2">
        <v>71.61</v>
      </c>
      <c r="F1702" s="2">
        <v>53.9</v>
      </c>
      <c r="G1702" s="2">
        <v>77</v>
      </c>
      <c r="H1702" s="2">
        <v>2533.3000000000002</v>
      </c>
      <c r="I1702" s="2">
        <v>3365.67</v>
      </c>
      <c r="J1702" s="2">
        <v>3619</v>
      </c>
      <c r="K1702" s="2">
        <v>253.33</v>
      </c>
      <c r="L1702" s="2">
        <v>7.0000000000000007E-2</v>
      </c>
    </row>
    <row r="1703" spans="1:12" x14ac:dyDescent="0.25">
      <c r="A1703" s="2">
        <v>5</v>
      </c>
      <c r="B1703" s="2">
        <v>10226</v>
      </c>
      <c r="C1703" s="2" t="s">
        <v>668</v>
      </c>
      <c r="D1703" s="2">
        <v>24</v>
      </c>
      <c r="E1703" s="2">
        <v>125.4</v>
      </c>
      <c r="F1703" s="2">
        <v>56.76</v>
      </c>
      <c r="G1703" s="2">
        <v>132</v>
      </c>
      <c r="H1703" s="2">
        <v>1362.24</v>
      </c>
      <c r="I1703" s="2">
        <v>3009.6</v>
      </c>
      <c r="J1703" s="2">
        <v>3168</v>
      </c>
      <c r="K1703" s="2">
        <v>158.4</v>
      </c>
      <c r="L1703" s="2">
        <v>0.05</v>
      </c>
    </row>
    <row r="1704" spans="1:12" x14ac:dyDescent="0.25">
      <c r="A1704" s="2">
        <v>5</v>
      </c>
      <c r="B1704" s="2">
        <v>10227</v>
      </c>
      <c r="C1704" s="2" t="s">
        <v>619</v>
      </c>
      <c r="D1704" s="2">
        <v>24</v>
      </c>
      <c r="E1704" s="2">
        <v>39.42</v>
      </c>
      <c r="F1704" s="2">
        <v>20.61</v>
      </c>
      <c r="G1704" s="2">
        <v>44.8</v>
      </c>
      <c r="H1704" s="2">
        <v>494.64</v>
      </c>
      <c r="I1704" s="2">
        <v>946.08</v>
      </c>
      <c r="J1704" s="2">
        <v>1075.2</v>
      </c>
      <c r="K1704" s="2">
        <v>129.12</v>
      </c>
      <c r="L1704" s="2">
        <v>0.12</v>
      </c>
    </row>
    <row r="1705" spans="1:12" x14ac:dyDescent="0.25">
      <c r="A1705" s="2">
        <v>5</v>
      </c>
      <c r="B1705" s="2">
        <v>10228</v>
      </c>
      <c r="C1705" s="2" t="s">
        <v>681</v>
      </c>
      <c r="D1705" s="2">
        <v>45</v>
      </c>
      <c r="E1705" s="2">
        <v>57.46</v>
      </c>
      <c r="F1705" s="2">
        <v>34.35</v>
      </c>
      <c r="G1705" s="2">
        <v>62.46</v>
      </c>
      <c r="H1705" s="2">
        <v>1545.75</v>
      </c>
      <c r="I1705" s="2">
        <v>2585.6999999999998</v>
      </c>
      <c r="J1705" s="2">
        <v>2810.7</v>
      </c>
      <c r="K1705" s="2">
        <v>225</v>
      </c>
      <c r="L1705" s="2">
        <v>0.08</v>
      </c>
    </row>
    <row r="1706" spans="1:12" x14ac:dyDescent="0.25">
      <c r="A1706" s="2">
        <v>5</v>
      </c>
      <c r="B1706" s="2">
        <v>10229</v>
      </c>
      <c r="C1706" s="2" t="s">
        <v>592</v>
      </c>
      <c r="D1706" s="2">
        <v>22</v>
      </c>
      <c r="E1706" s="2">
        <v>157.49</v>
      </c>
      <c r="F1706" s="2">
        <v>77.900000000000006</v>
      </c>
      <c r="G1706" s="2">
        <v>169.34</v>
      </c>
      <c r="H1706" s="2">
        <v>1713.8</v>
      </c>
      <c r="I1706" s="2">
        <v>3464.78</v>
      </c>
      <c r="J1706" s="2">
        <v>3725.48</v>
      </c>
      <c r="K1706" s="2">
        <v>260.7</v>
      </c>
      <c r="L1706" s="2">
        <v>7.0000000000000007E-2</v>
      </c>
    </row>
    <row r="1707" spans="1:12" x14ac:dyDescent="0.25">
      <c r="A1707" s="2">
        <v>5</v>
      </c>
      <c r="B1707" s="2">
        <v>10230</v>
      </c>
      <c r="C1707" s="2" t="s">
        <v>653</v>
      </c>
      <c r="D1707" s="2">
        <v>45</v>
      </c>
      <c r="E1707" s="2">
        <v>99.36</v>
      </c>
      <c r="F1707" s="2">
        <v>69.78</v>
      </c>
      <c r="G1707" s="2">
        <v>118.28</v>
      </c>
      <c r="H1707" s="2">
        <v>3140.1</v>
      </c>
      <c r="I1707" s="2">
        <v>4471.2</v>
      </c>
      <c r="J1707" s="2">
        <v>5322.6</v>
      </c>
      <c r="K1707" s="2">
        <v>851.4</v>
      </c>
      <c r="L1707" s="2">
        <v>0.16</v>
      </c>
    </row>
    <row r="1708" spans="1:12" x14ac:dyDescent="0.25">
      <c r="A1708" s="2">
        <v>5</v>
      </c>
      <c r="B1708" s="2">
        <v>10232</v>
      </c>
      <c r="C1708" s="2" t="s">
        <v>615</v>
      </c>
      <c r="D1708" s="2">
        <v>23</v>
      </c>
      <c r="E1708" s="2">
        <v>78.12</v>
      </c>
      <c r="F1708" s="2">
        <v>52.66</v>
      </c>
      <c r="G1708" s="2">
        <v>87.77</v>
      </c>
      <c r="H1708" s="2">
        <v>1211.18</v>
      </c>
      <c r="I1708" s="2">
        <v>1796.76</v>
      </c>
      <c r="J1708" s="2">
        <v>2018.71</v>
      </c>
      <c r="K1708" s="2">
        <v>221.95</v>
      </c>
      <c r="L1708" s="2">
        <v>0.11</v>
      </c>
    </row>
    <row r="1709" spans="1:12" x14ac:dyDescent="0.25">
      <c r="A1709" s="2">
        <v>5</v>
      </c>
      <c r="B1709" s="2">
        <v>10234</v>
      </c>
      <c r="C1709" s="2" t="s">
        <v>631</v>
      </c>
      <c r="D1709" s="2">
        <v>29</v>
      </c>
      <c r="E1709" s="2">
        <v>83.28</v>
      </c>
      <c r="F1709" s="2">
        <v>39.83</v>
      </c>
      <c r="G1709" s="2">
        <v>90.52</v>
      </c>
      <c r="H1709" s="2">
        <v>1155.07</v>
      </c>
      <c r="I1709" s="2">
        <v>2415.12</v>
      </c>
      <c r="J1709" s="2">
        <v>2625.08</v>
      </c>
      <c r="K1709" s="2">
        <v>209.96</v>
      </c>
      <c r="L1709" s="2">
        <v>0.08</v>
      </c>
    </row>
    <row r="1710" spans="1:12" x14ac:dyDescent="0.25">
      <c r="A1710" s="2">
        <v>5</v>
      </c>
      <c r="B1710" s="2">
        <v>10235</v>
      </c>
      <c r="C1710" s="2" t="s">
        <v>599</v>
      </c>
      <c r="D1710" s="2">
        <v>23</v>
      </c>
      <c r="E1710" s="2">
        <v>89.72</v>
      </c>
      <c r="F1710" s="2">
        <v>66.739999999999995</v>
      </c>
      <c r="G1710" s="2">
        <v>109.42</v>
      </c>
      <c r="H1710" s="2">
        <v>1535.02</v>
      </c>
      <c r="I1710" s="2">
        <v>2063.56</v>
      </c>
      <c r="J1710" s="2">
        <v>2516.66</v>
      </c>
      <c r="K1710" s="2">
        <v>453.1</v>
      </c>
      <c r="L1710" s="2">
        <v>0.18</v>
      </c>
    </row>
    <row r="1711" spans="1:12" x14ac:dyDescent="0.25">
      <c r="A1711" s="2">
        <v>5</v>
      </c>
      <c r="B1711" s="2">
        <v>10237</v>
      </c>
      <c r="C1711" s="2" t="s">
        <v>613</v>
      </c>
      <c r="D1711" s="2">
        <v>27</v>
      </c>
      <c r="E1711" s="2">
        <v>94.91</v>
      </c>
      <c r="F1711" s="2">
        <v>56.13</v>
      </c>
      <c r="G1711" s="2">
        <v>102.05</v>
      </c>
      <c r="H1711" s="2">
        <v>1515.51</v>
      </c>
      <c r="I1711" s="2">
        <v>2562.5700000000002</v>
      </c>
      <c r="J1711" s="2">
        <v>2755.35</v>
      </c>
      <c r="K1711" s="2">
        <v>192.78</v>
      </c>
      <c r="L1711" s="2">
        <v>7.0000000000000007E-2</v>
      </c>
    </row>
    <row r="1712" spans="1:12" x14ac:dyDescent="0.25">
      <c r="A1712" s="2">
        <v>5</v>
      </c>
      <c r="B1712" s="2">
        <v>10238</v>
      </c>
      <c r="C1712" s="2" t="s">
        <v>666</v>
      </c>
      <c r="D1712" s="2">
        <v>49</v>
      </c>
      <c r="E1712" s="2">
        <v>144.05000000000001</v>
      </c>
      <c r="F1712" s="2">
        <v>73.489999999999995</v>
      </c>
      <c r="G1712" s="2">
        <v>146.99</v>
      </c>
      <c r="H1712" s="2">
        <v>3601.01</v>
      </c>
      <c r="I1712" s="2">
        <v>7058.45</v>
      </c>
      <c r="J1712" s="2">
        <v>7202.51</v>
      </c>
      <c r="K1712" s="2">
        <v>144.06</v>
      </c>
      <c r="L1712" s="2">
        <v>0.02</v>
      </c>
    </row>
    <row r="1713" spans="1:12" x14ac:dyDescent="0.25">
      <c r="A1713" s="2">
        <v>5</v>
      </c>
      <c r="B1713" s="2">
        <v>10239</v>
      </c>
      <c r="C1713" s="2" t="s">
        <v>624</v>
      </c>
      <c r="D1713" s="2">
        <v>21</v>
      </c>
      <c r="E1713" s="2">
        <v>100.19</v>
      </c>
      <c r="F1713" s="2">
        <v>58.73</v>
      </c>
      <c r="G1713" s="2">
        <v>115.16</v>
      </c>
      <c r="H1713" s="2">
        <v>1233.33</v>
      </c>
      <c r="I1713" s="2">
        <v>2103.9899999999998</v>
      </c>
      <c r="J1713" s="2">
        <v>2418.36</v>
      </c>
      <c r="K1713" s="2">
        <v>314.37</v>
      </c>
      <c r="L1713" s="2">
        <v>0.13</v>
      </c>
    </row>
    <row r="1714" spans="1:12" x14ac:dyDescent="0.25">
      <c r="A1714" s="2">
        <v>5</v>
      </c>
      <c r="B1714" s="2">
        <v>10244</v>
      </c>
      <c r="C1714" s="2" t="s">
        <v>626</v>
      </c>
      <c r="D1714" s="2">
        <v>36</v>
      </c>
      <c r="E1714" s="2">
        <v>87.3</v>
      </c>
      <c r="F1714" s="2">
        <v>57.54</v>
      </c>
      <c r="G1714" s="2">
        <v>99.21</v>
      </c>
      <c r="H1714" s="2">
        <v>2071.44</v>
      </c>
      <c r="I1714" s="2">
        <v>3142.8</v>
      </c>
      <c r="J1714" s="2">
        <v>3571.56</v>
      </c>
      <c r="K1714" s="2">
        <v>428.76</v>
      </c>
      <c r="L1714" s="2">
        <v>0.12</v>
      </c>
    </row>
    <row r="1715" spans="1:12" x14ac:dyDescent="0.25">
      <c r="A1715" s="2">
        <v>5</v>
      </c>
      <c r="B1715" s="2">
        <v>10245</v>
      </c>
      <c r="C1715" s="2" t="s">
        <v>693</v>
      </c>
      <c r="D1715" s="2">
        <v>44</v>
      </c>
      <c r="E1715" s="2">
        <v>54.94</v>
      </c>
      <c r="F1715" s="2">
        <v>33.61</v>
      </c>
      <c r="G1715" s="2">
        <v>64.64</v>
      </c>
      <c r="H1715" s="2">
        <v>1478.84</v>
      </c>
      <c r="I1715" s="2">
        <v>2417.36</v>
      </c>
      <c r="J1715" s="2">
        <v>2844.16</v>
      </c>
      <c r="K1715" s="2">
        <v>426.8</v>
      </c>
      <c r="L1715" s="2">
        <v>0.15</v>
      </c>
    </row>
    <row r="1716" spans="1:12" x14ac:dyDescent="0.25">
      <c r="A1716" s="2">
        <v>5</v>
      </c>
      <c r="B1716" s="2">
        <v>10246</v>
      </c>
      <c r="C1716" s="2" t="s">
        <v>620</v>
      </c>
      <c r="D1716" s="2">
        <v>46</v>
      </c>
      <c r="E1716" s="2">
        <v>99.54</v>
      </c>
      <c r="F1716" s="2">
        <v>55.7</v>
      </c>
      <c r="G1716" s="2">
        <v>118.5</v>
      </c>
      <c r="H1716" s="2">
        <v>2562.1999999999998</v>
      </c>
      <c r="I1716" s="2">
        <v>4578.84</v>
      </c>
      <c r="J1716" s="2">
        <v>5451</v>
      </c>
      <c r="K1716" s="2">
        <v>872.16</v>
      </c>
      <c r="L1716" s="2">
        <v>0.16</v>
      </c>
    </row>
    <row r="1717" spans="1:12" x14ac:dyDescent="0.25">
      <c r="A1717" s="2">
        <v>5</v>
      </c>
      <c r="B1717" s="2">
        <v>10248</v>
      </c>
      <c r="C1717" s="2" t="s">
        <v>687</v>
      </c>
      <c r="D1717" s="2">
        <v>30</v>
      </c>
      <c r="E1717" s="2">
        <v>85.85</v>
      </c>
      <c r="F1717" s="2">
        <v>46.91</v>
      </c>
      <c r="G1717" s="2">
        <v>88.51</v>
      </c>
      <c r="H1717" s="2">
        <v>1407.3</v>
      </c>
      <c r="I1717" s="2">
        <v>2575.5</v>
      </c>
      <c r="J1717" s="2">
        <v>2655.3</v>
      </c>
      <c r="K1717" s="2">
        <v>79.8</v>
      </c>
      <c r="L1717" s="2">
        <v>0.03</v>
      </c>
    </row>
    <row r="1718" spans="1:12" x14ac:dyDescent="0.25">
      <c r="A1718" s="2">
        <v>5</v>
      </c>
      <c r="B1718" s="2">
        <v>10249</v>
      </c>
      <c r="C1718" s="2" t="s">
        <v>604</v>
      </c>
      <c r="D1718" s="2">
        <v>46</v>
      </c>
      <c r="E1718" s="2">
        <v>88.93</v>
      </c>
      <c r="F1718" s="2">
        <v>64.58</v>
      </c>
      <c r="G1718" s="2">
        <v>105.87</v>
      </c>
      <c r="H1718" s="2">
        <v>2970.68</v>
      </c>
      <c r="I1718" s="2">
        <v>4090.78</v>
      </c>
      <c r="J1718" s="2">
        <v>4870.0200000000004</v>
      </c>
      <c r="K1718" s="2">
        <v>779.24</v>
      </c>
      <c r="L1718" s="2">
        <v>0.16</v>
      </c>
    </row>
    <row r="1719" spans="1:12" x14ac:dyDescent="0.25">
      <c r="A1719" s="2">
        <v>5</v>
      </c>
      <c r="B1719" s="2">
        <v>10251</v>
      </c>
      <c r="C1719" s="2" t="s">
        <v>594</v>
      </c>
      <c r="D1719" s="2">
        <v>44</v>
      </c>
      <c r="E1719" s="2">
        <v>115.37</v>
      </c>
      <c r="F1719" s="2">
        <v>68.989999999999995</v>
      </c>
      <c r="G1719" s="2">
        <v>118.94</v>
      </c>
      <c r="H1719" s="2">
        <v>3035.56</v>
      </c>
      <c r="I1719" s="2">
        <v>5076.28</v>
      </c>
      <c r="J1719" s="2">
        <v>5233.3599999999997</v>
      </c>
      <c r="K1719" s="2">
        <v>157.08000000000001</v>
      </c>
      <c r="L1719" s="2">
        <v>0.03</v>
      </c>
    </row>
    <row r="1720" spans="1:12" x14ac:dyDescent="0.25">
      <c r="A1720" s="2">
        <v>5</v>
      </c>
      <c r="B1720" s="2">
        <v>10252</v>
      </c>
      <c r="C1720" s="2" t="s">
        <v>652</v>
      </c>
      <c r="D1720" s="2">
        <v>31</v>
      </c>
      <c r="E1720" s="2">
        <v>50.36</v>
      </c>
      <c r="F1720" s="2">
        <v>32.950000000000003</v>
      </c>
      <c r="G1720" s="2">
        <v>62.17</v>
      </c>
      <c r="H1720" s="2">
        <v>1021.45</v>
      </c>
      <c r="I1720" s="2">
        <v>1561.16</v>
      </c>
      <c r="J1720" s="2">
        <v>1927.27</v>
      </c>
      <c r="K1720" s="2">
        <v>366.11</v>
      </c>
      <c r="L1720" s="2">
        <v>0.19</v>
      </c>
    </row>
    <row r="1721" spans="1:12" x14ac:dyDescent="0.25">
      <c r="A1721" s="2">
        <v>5</v>
      </c>
      <c r="B1721" s="2">
        <v>10253</v>
      </c>
      <c r="C1721" s="2" t="s">
        <v>676</v>
      </c>
      <c r="D1721" s="2">
        <v>26</v>
      </c>
      <c r="E1721" s="2">
        <v>130.22</v>
      </c>
      <c r="F1721" s="2">
        <v>83.51</v>
      </c>
      <c r="G1721" s="2">
        <v>141.54</v>
      </c>
      <c r="H1721" s="2">
        <v>2171.2600000000002</v>
      </c>
      <c r="I1721" s="2">
        <v>3385.72</v>
      </c>
      <c r="J1721" s="2">
        <v>3680.04</v>
      </c>
      <c r="K1721" s="2">
        <v>294.32</v>
      </c>
      <c r="L1721" s="2">
        <v>0.08</v>
      </c>
    </row>
    <row r="1722" spans="1:12" x14ac:dyDescent="0.25">
      <c r="A1722" s="2">
        <v>5</v>
      </c>
      <c r="B1722" s="2">
        <v>10254</v>
      </c>
      <c r="C1722" s="2" t="s">
        <v>680</v>
      </c>
      <c r="D1722" s="2">
        <v>49</v>
      </c>
      <c r="E1722" s="2">
        <v>137.69999999999999</v>
      </c>
      <c r="F1722" s="2">
        <v>86.7</v>
      </c>
      <c r="G1722" s="2">
        <v>170</v>
      </c>
      <c r="H1722" s="2">
        <v>4248.3</v>
      </c>
      <c r="I1722" s="2">
        <v>6747.3</v>
      </c>
      <c r="J1722" s="2">
        <v>8330</v>
      </c>
      <c r="K1722" s="2">
        <v>1582.7</v>
      </c>
      <c r="L1722" s="2">
        <v>0.19</v>
      </c>
    </row>
    <row r="1723" spans="1:12" x14ac:dyDescent="0.25">
      <c r="A1723" s="2">
        <v>5</v>
      </c>
      <c r="B1723" s="2">
        <v>10257</v>
      </c>
      <c r="C1723" s="2" t="s">
        <v>626</v>
      </c>
      <c r="D1723" s="2">
        <v>26</v>
      </c>
      <c r="E1723" s="2">
        <v>91.27</v>
      </c>
      <c r="F1723" s="2">
        <v>57.54</v>
      </c>
      <c r="G1723" s="2">
        <v>99.21</v>
      </c>
      <c r="H1723" s="2">
        <v>1496.04</v>
      </c>
      <c r="I1723" s="2">
        <v>2373.02</v>
      </c>
      <c r="J1723" s="2">
        <v>2579.46</v>
      </c>
      <c r="K1723" s="2">
        <v>206.44</v>
      </c>
      <c r="L1723" s="2">
        <v>0.08</v>
      </c>
    </row>
    <row r="1724" spans="1:12" x14ac:dyDescent="0.25">
      <c r="A1724" s="2">
        <v>5</v>
      </c>
      <c r="B1724" s="2">
        <v>10258</v>
      </c>
      <c r="C1724" s="2" t="s">
        <v>596</v>
      </c>
      <c r="D1724" s="2">
        <v>41</v>
      </c>
      <c r="E1724" s="2">
        <v>113.17</v>
      </c>
      <c r="F1724" s="2">
        <v>58.33</v>
      </c>
      <c r="G1724" s="2">
        <v>116.67</v>
      </c>
      <c r="H1724" s="2">
        <v>2391.5300000000002</v>
      </c>
      <c r="I1724" s="2">
        <v>4639.97</v>
      </c>
      <c r="J1724" s="2">
        <v>4783.47</v>
      </c>
      <c r="K1724" s="2">
        <v>143.5</v>
      </c>
      <c r="L1724" s="2">
        <v>0.03</v>
      </c>
    </row>
    <row r="1725" spans="1:12" x14ac:dyDescent="0.25">
      <c r="A1725" s="2">
        <v>5</v>
      </c>
      <c r="B1725" s="2">
        <v>10259</v>
      </c>
      <c r="C1725" s="2" t="s">
        <v>667</v>
      </c>
      <c r="D1725" s="2">
        <v>31</v>
      </c>
      <c r="E1725" s="2">
        <v>31.47</v>
      </c>
      <c r="F1725" s="2">
        <v>15.91</v>
      </c>
      <c r="G1725" s="2">
        <v>35.36</v>
      </c>
      <c r="H1725" s="2">
        <v>493.21</v>
      </c>
      <c r="I1725" s="2">
        <v>975.57</v>
      </c>
      <c r="J1725" s="2">
        <v>1096.1600000000001</v>
      </c>
      <c r="K1725" s="2">
        <v>120.59</v>
      </c>
      <c r="L1725" s="2">
        <v>0.11</v>
      </c>
    </row>
    <row r="1726" spans="1:12" x14ac:dyDescent="0.25">
      <c r="A1726" s="2">
        <v>5</v>
      </c>
      <c r="B1726" s="2">
        <v>10260</v>
      </c>
      <c r="C1726" s="2" t="s">
        <v>661</v>
      </c>
      <c r="D1726" s="2">
        <v>46</v>
      </c>
      <c r="E1726" s="2">
        <v>180.79</v>
      </c>
      <c r="F1726" s="2">
        <v>95.59</v>
      </c>
      <c r="G1726" s="2">
        <v>207.8</v>
      </c>
      <c r="H1726" s="2">
        <v>4397.1400000000003</v>
      </c>
      <c r="I1726" s="2">
        <v>8316.34</v>
      </c>
      <c r="J1726" s="2">
        <v>9558.7999999999993</v>
      </c>
      <c r="K1726" s="2">
        <v>1242.46</v>
      </c>
      <c r="L1726" s="2">
        <v>0.13</v>
      </c>
    </row>
    <row r="1727" spans="1:12" x14ac:dyDescent="0.25">
      <c r="A1727" s="2">
        <v>5</v>
      </c>
      <c r="B1727" s="2">
        <v>10261</v>
      </c>
      <c r="C1727" s="2" t="s">
        <v>622</v>
      </c>
      <c r="D1727" s="2">
        <v>25</v>
      </c>
      <c r="E1727" s="2">
        <v>89.15</v>
      </c>
      <c r="F1727" s="2">
        <v>51.09</v>
      </c>
      <c r="G1727" s="2">
        <v>100.17</v>
      </c>
      <c r="H1727" s="2">
        <v>1277.25</v>
      </c>
      <c r="I1727" s="2">
        <v>2228.75</v>
      </c>
      <c r="J1727" s="2">
        <v>2504.25</v>
      </c>
      <c r="K1727" s="2">
        <v>275.5</v>
      </c>
      <c r="L1727" s="2">
        <v>0.11</v>
      </c>
    </row>
    <row r="1728" spans="1:12" x14ac:dyDescent="0.25">
      <c r="A1728" s="2">
        <v>5</v>
      </c>
      <c r="B1728" s="2">
        <v>10262</v>
      </c>
      <c r="C1728" s="2" t="s">
        <v>598</v>
      </c>
      <c r="D1728" s="2">
        <v>27</v>
      </c>
      <c r="E1728" s="2">
        <v>64.8</v>
      </c>
      <c r="F1728" s="2">
        <v>54.4</v>
      </c>
      <c r="G1728" s="2">
        <v>80</v>
      </c>
      <c r="H1728" s="2">
        <v>1468.8</v>
      </c>
      <c r="I1728" s="2">
        <v>1749.6</v>
      </c>
      <c r="J1728" s="2">
        <v>2160</v>
      </c>
      <c r="K1728" s="2">
        <v>410.4</v>
      </c>
      <c r="L1728" s="2">
        <v>0.19</v>
      </c>
    </row>
    <row r="1729" spans="1:12" x14ac:dyDescent="0.25">
      <c r="A1729" s="2">
        <v>5</v>
      </c>
      <c r="B1729" s="2">
        <v>10263</v>
      </c>
      <c r="C1729" s="2" t="s">
        <v>594</v>
      </c>
      <c r="D1729" s="2">
        <v>40</v>
      </c>
      <c r="E1729" s="2">
        <v>107.05</v>
      </c>
      <c r="F1729" s="2">
        <v>68.989999999999995</v>
      </c>
      <c r="G1729" s="2">
        <v>118.94</v>
      </c>
      <c r="H1729" s="2">
        <v>2759.6</v>
      </c>
      <c r="I1729" s="2">
        <v>4282</v>
      </c>
      <c r="J1729" s="2">
        <v>4757.6000000000004</v>
      </c>
      <c r="K1729" s="2">
        <v>475.6</v>
      </c>
      <c r="L1729" s="2">
        <v>0.1</v>
      </c>
    </row>
    <row r="1730" spans="1:12" x14ac:dyDescent="0.25">
      <c r="A1730" s="2">
        <v>5</v>
      </c>
      <c r="B1730" s="2">
        <v>10264</v>
      </c>
      <c r="C1730" s="2" t="s">
        <v>635</v>
      </c>
      <c r="D1730" s="2">
        <v>47</v>
      </c>
      <c r="E1730" s="2">
        <v>67.53</v>
      </c>
      <c r="F1730" s="2">
        <v>34.17</v>
      </c>
      <c r="G1730" s="2">
        <v>81.36</v>
      </c>
      <c r="H1730" s="2">
        <v>1605.99</v>
      </c>
      <c r="I1730" s="2">
        <v>3173.91</v>
      </c>
      <c r="J1730" s="2">
        <v>3823.92</v>
      </c>
      <c r="K1730" s="2">
        <v>650.01</v>
      </c>
      <c r="L1730" s="2">
        <v>0.17</v>
      </c>
    </row>
    <row r="1731" spans="1:12" x14ac:dyDescent="0.25">
      <c r="A1731" s="2">
        <v>5</v>
      </c>
      <c r="B1731" s="2">
        <v>10266</v>
      </c>
      <c r="C1731" s="2" t="s">
        <v>658</v>
      </c>
      <c r="D1731" s="2">
        <v>49</v>
      </c>
      <c r="E1731" s="2">
        <v>139.41</v>
      </c>
      <c r="F1731" s="2">
        <v>93.89</v>
      </c>
      <c r="G1731" s="2">
        <v>142.25</v>
      </c>
      <c r="H1731" s="2">
        <v>4600.6099999999997</v>
      </c>
      <c r="I1731" s="2">
        <v>6831.09</v>
      </c>
      <c r="J1731" s="2">
        <v>6970.25</v>
      </c>
      <c r="K1731" s="2">
        <v>139.16</v>
      </c>
      <c r="L1731" s="2">
        <v>0.02</v>
      </c>
    </row>
    <row r="1732" spans="1:12" x14ac:dyDescent="0.25">
      <c r="A1732" s="2">
        <v>5</v>
      </c>
      <c r="B1732" s="2">
        <v>10267</v>
      </c>
      <c r="C1732" s="2" t="s">
        <v>607</v>
      </c>
      <c r="D1732" s="2">
        <v>40</v>
      </c>
      <c r="E1732" s="2">
        <v>72.02</v>
      </c>
      <c r="F1732" s="2">
        <v>49.24</v>
      </c>
      <c r="G1732" s="2">
        <v>73.489999999999995</v>
      </c>
      <c r="H1732" s="2">
        <v>1969.6</v>
      </c>
      <c r="I1732" s="2">
        <v>2880.8</v>
      </c>
      <c r="J1732" s="2">
        <v>2939.6</v>
      </c>
      <c r="K1732" s="2">
        <v>58.8</v>
      </c>
      <c r="L1732" s="2">
        <v>0.02</v>
      </c>
    </row>
    <row r="1733" spans="1:12" x14ac:dyDescent="0.25">
      <c r="A1733" s="2">
        <v>5</v>
      </c>
      <c r="B1733" s="2">
        <v>10268</v>
      </c>
      <c r="C1733" s="2" t="s">
        <v>619</v>
      </c>
      <c r="D1733" s="2">
        <v>40</v>
      </c>
      <c r="E1733" s="2">
        <v>36.29</v>
      </c>
      <c r="F1733" s="2">
        <v>20.61</v>
      </c>
      <c r="G1733" s="2">
        <v>44.8</v>
      </c>
      <c r="H1733" s="2">
        <v>824.4</v>
      </c>
      <c r="I1733" s="2">
        <v>1451.6</v>
      </c>
      <c r="J1733" s="2">
        <v>1792</v>
      </c>
      <c r="K1733" s="2">
        <v>340.4</v>
      </c>
      <c r="L1733" s="2">
        <v>0.19</v>
      </c>
    </row>
    <row r="1734" spans="1:12" x14ac:dyDescent="0.25">
      <c r="A1734" s="2">
        <v>5</v>
      </c>
      <c r="B1734" s="2">
        <v>10270</v>
      </c>
      <c r="C1734" s="2" t="s">
        <v>693</v>
      </c>
      <c r="D1734" s="2">
        <v>21</v>
      </c>
      <c r="E1734" s="2">
        <v>52.36</v>
      </c>
      <c r="F1734" s="2">
        <v>33.61</v>
      </c>
      <c r="G1734" s="2">
        <v>64.64</v>
      </c>
      <c r="H1734" s="2">
        <v>705.81</v>
      </c>
      <c r="I1734" s="2">
        <v>1099.56</v>
      </c>
      <c r="J1734" s="2">
        <v>1357.44</v>
      </c>
      <c r="K1734" s="2">
        <v>257.88</v>
      </c>
      <c r="L1734" s="2">
        <v>0.19</v>
      </c>
    </row>
    <row r="1735" spans="1:12" x14ac:dyDescent="0.25">
      <c r="A1735" s="2">
        <v>5</v>
      </c>
      <c r="B1735" s="2">
        <v>10271</v>
      </c>
      <c r="C1735" s="2" t="s">
        <v>620</v>
      </c>
      <c r="D1735" s="2">
        <v>31</v>
      </c>
      <c r="E1735" s="2">
        <v>99.54</v>
      </c>
      <c r="F1735" s="2">
        <v>55.7</v>
      </c>
      <c r="G1735" s="2">
        <v>118.5</v>
      </c>
      <c r="H1735" s="2">
        <v>1726.7</v>
      </c>
      <c r="I1735" s="2">
        <v>3085.74</v>
      </c>
      <c r="J1735" s="2">
        <v>3673.5</v>
      </c>
      <c r="K1735" s="2">
        <v>587.76</v>
      </c>
      <c r="L1735" s="2">
        <v>0.16</v>
      </c>
    </row>
    <row r="1736" spans="1:12" x14ac:dyDescent="0.25">
      <c r="A1736" s="2">
        <v>5</v>
      </c>
      <c r="B1736" s="2">
        <v>10272</v>
      </c>
      <c r="C1736" s="2" t="s">
        <v>627</v>
      </c>
      <c r="D1736" s="2">
        <v>25</v>
      </c>
      <c r="E1736" s="2">
        <v>126.39</v>
      </c>
      <c r="F1736" s="2">
        <v>91.92</v>
      </c>
      <c r="G1736" s="2">
        <v>143.62</v>
      </c>
      <c r="H1736" s="2">
        <v>2298</v>
      </c>
      <c r="I1736" s="2">
        <v>3159.75</v>
      </c>
      <c r="J1736" s="2">
        <v>3590.5</v>
      </c>
      <c r="K1736" s="2">
        <v>430.75</v>
      </c>
      <c r="L1736" s="2">
        <v>0.12</v>
      </c>
    </row>
    <row r="1737" spans="1:12" x14ac:dyDescent="0.25">
      <c r="A1737" s="2">
        <v>5</v>
      </c>
      <c r="B1737" s="2">
        <v>10273</v>
      </c>
      <c r="C1737" s="2" t="s">
        <v>597</v>
      </c>
      <c r="D1737" s="2">
        <v>42</v>
      </c>
      <c r="E1737" s="2">
        <v>57.82</v>
      </c>
      <c r="F1737" s="2">
        <v>33.97</v>
      </c>
      <c r="G1737" s="2">
        <v>72.28</v>
      </c>
      <c r="H1737" s="2">
        <v>1426.74</v>
      </c>
      <c r="I1737" s="2">
        <v>2428.44</v>
      </c>
      <c r="J1737" s="2">
        <v>3035.76</v>
      </c>
      <c r="K1737" s="2">
        <v>607.32000000000005</v>
      </c>
      <c r="L1737" s="2">
        <v>0.2</v>
      </c>
    </row>
    <row r="1738" spans="1:12" x14ac:dyDescent="0.25">
      <c r="A1738" s="2">
        <v>5</v>
      </c>
      <c r="B1738" s="2">
        <v>10274</v>
      </c>
      <c r="C1738" s="2" t="s">
        <v>631</v>
      </c>
      <c r="D1738" s="2">
        <v>24</v>
      </c>
      <c r="E1738" s="2">
        <v>75.13</v>
      </c>
      <c r="F1738" s="2">
        <v>39.83</v>
      </c>
      <c r="G1738" s="2">
        <v>90.52</v>
      </c>
      <c r="H1738" s="2">
        <v>955.92</v>
      </c>
      <c r="I1738" s="2">
        <v>1803.12</v>
      </c>
      <c r="J1738" s="2">
        <v>2172.48</v>
      </c>
      <c r="K1738" s="2">
        <v>369.36</v>
      </c>
      <c r="L1738" s="2">
        <v>0.17</v>
      </c>
    </row>
    <row r="1739" spans="1:12" x14ac:dyDescent="0.25">
      <c r="A1739" s="2">
        <v>5</v>
      </c>
      <c r="B1739" s="2">
        <v>10275</v>
      </c>
      <c r="C1739" s="2" t="s">
        <v>651</v>
      </c>
      <c r="D1739" s="2">
        <v>37</v>
      </c>
      <c r="E1739" s="2">
        <v>52.09</v>
      </c>
      <c r="F1739" s="2">
        <v>24.23</v>
      </c>
      <c r="G1739" s="2">
        <v>60.57</v>
      </c>
      <c r="H1739" s="2">
        <v>896.51</v>
      </c>
      <c r="I1739" s="2">
        <v>1927.33</v>
      </c>
      <c r="J1739" s="2">
        <v>2241.09</v>
      </c>
      <c r="K1739" s="2">
        <v>313.76</v>
      </c>
      <c r="L1739" s="2">
        <v>0.14000000000000001</v>
      </c>
    </row>
    <row r="1740" spans="1:12" x14ac:dyDescent="0.25">
      <c r="A1740" s="2">
        <v>5</v>
      </c>
      <c r="B1740" s="2">
        <v>10276</v>
      </c>
      <c r="C1740" s="2" t="s">
        <v>666</v>
      </c>
      <c r="D1740" s="2">
        <v>30</v>
      </c>
      <c r="E1740" s="2">
        <v>139.63999999999999</v>
      </c>
      <c r="F1740" s="2">
        <v>73.489999999999995</v>
      </c>
      <c r="G1740" s="2">
        <v>146.99</v>
      </c>
      <c r="H1740" s="2">
        <v>2204.6999999999998</v>
      </c>
      <c r="I1740" s="2">
        <v>4189.2</v>
      </c>
      <c r="J1740" s="2">
        <v>4409.7</v>
      </c>
      <c r="K1740" s="2">
        <v>220.5</v>
      </c>
      <c r="L1740" s="2">
        <v>0.05</v>
      </c>
    </row>
    <row r="1741" spans="1:12" x14ac:dyDescent="0.25">
      <c r="A1741" s="2">
        <v>5</v>
      </c>
      <c r="B1741" s="2">
        <v>10278</v>
      </c>
      <c r="C1741" s="2" t="s">
        <v>658</v>
      </c>
      <c r="D1741" s="2">
        <v>29</v>
      </c>
      <c r="E1741" s="2">
        <v>118.07</v>
      </c>
      <c r="F1741" s="2">
        <v>93.89</v>
      </c>
      <c r="G1741" s="2">
        <v>142.25</v>
      </c>
      <c r="H1741" s="2">
        <v>2722.81</v>
      </c>
      <c r="I1741" s="2">
        <v>3424.03</v>
      </c>
      <c r="J1741" s="2">
        <v>4125.25</v>
      </c>
      <c r="K1741" s="2">
        <v>701.22</v>
      </c>
      <c r="L1741" s="2">
        <v>0.17</v>
      </c>
    </row>
    <row r="1742" spans="1:12" x14ac:dyDescent="0.25">
      <c r="A1742" s="2">
        <v>5</v>
      </c>
      <c r="B1742" s="2">
        <v>10279</v>
      </c>
      <c r="C1742" s="2" t="s">
        <v>607</v>
      </c>
      <c r="D1742" s="2">
        <v>32</v>
      </c>
      <c r="E1742" s="2">
        <v>68.349999999999994</v>
      </c>
      <c r="F1742" s="2">
        <v>49.24</v>
      </c>
      <c r="G1742" s="2">
        <v>73.489999999999995</v>
      </c>
      <c r="H1742" s="2">
        <v>1575.68</v>
      </c>
      <c r="I1742" s="2">
        <v>2187.1999999999998</v>
      </c>
      <c r="J1742" s="2">
        <v>2351.6799999999998</v>
      </c>
      <c r="K1742" s="2">
        <v>164.48</v>
      </c>
      <c r="L1742" s="2">
        <v>7.0000000000000007E-2</v>
      </c>
    </row>
    <row r="1743" spans="1:12" x14ac:dyDescent="0.25">
      <c r="A1743" s="2">
        <v>5</v>
      </c>
      <c r="B1743" s="2">
        <v>10280</v>
      </c>
      <c r="C1743" s="2" t="s">
        <v>681</v>
      </c>
      <c r="D1743" s="2">
        <v>43</v>
      </c>
      <c r="E1743" s="2">
        <v>54.34</v>
      </c>
      <c r="F1743" s="2">
        <v>34.35</v>
      </c>
      <c r="G1743" s="2">
        <v>62.46</v>
      </c>
      <c r="H1743" s="2">
        <v>1477.05</v>
      </c>
      <c r="I1743" s="2">
        <v>2336.62</v>
      </c>
      <c r="J1743" s="2">
        <v>2685.78</v>
      </c>
      <c r="K1743" s="2">
        <v>349.16</v>
      </c>
      <c r="L1743" s="2">
        <v>0.13</v>
      </c>
    </row>
    <row r="1744" spans="1:12" x14ac:dyDescent="0.25">
      <c r="A1744" s="2">
        <v>5</v>
      </c>
      <c r="B1744" s="2">
        <v>10281</v>
      </c>
      <c r="C1744" s="2" t="s">
        <v>592</v>
      </c>
      <c r="D1744" s="2">
        <v>25</v>
      </c>
      <c r="E1744" s="2">
        <v>135.47</v>
      </c>
      <c r="F1744" s="2">
        <v>77.900000000000006</v>
      </c>
      <c r="G1744" s="2">
        <v>169.34</v>
      </c>
      <c r="H1744" s="2">
        <v>1947.5</v>
      </c>
      <c r="I1744" s="2">
        <v>3386.75</v>
      </c>
      <c r="J1744" s="2">
        <v>4233.5</v>
      </c>
      <c r="K1744" s="2">
        <v>846.75</v>
      </c>
      <c r="L1744" s="2">
        <v>0.2</v>
      </c>
    </row>
    <row r="1745" spans="1:12" x14ac:dyDescent="0.25">
      <c r="A1745" s="2">
        <v>5</v>
      </c>
      <c r="B1745" s="2">
        <v>10282</v>
      </c>
      <c r="C1745" s="2" t="s">
        <v>661</v>
      </c>
      <c r="D1745" s="2">
        <v>41</v>
      </c>
      <c r="E1745" s="2">
        <v>176.63</v>
      </c>
      <c r="F1745" s="2">
        <v>95.59</v>
      </c>
      <c r="G1745" s="2">
        <v>207.8</v>
      </c>
      <c r="H1745" s="2">
        <v>3919.19</v>
      </c>
      <c r="I1745" s="2">
        <v>7241.83</v>
      </c>
      <c r="J1745" s="2">
        <v>8519.7999999999993</v>
      </c>
      <c r="K1745" s="2">
        <v>1277.97</v>
      </c>
      <c r="L1745" s="2">
        <v>0.15</v>
      </c>
    </row>
    <row r="1746" spans="1:12" x14ac:dyDescent="0.25">
      <c r="A1746" s="2">
        <v>5</v>
      </c>
      <c r="B1746" s="2">
        <v>10283</v>
      </c>
      <c r="C1746" s="2" t="s">
        <v>647</v>
      </c>
      <c r="D1746" s="2">
        <v>33</v>
      </c>
      <c r="E1746" s="2">
        <v>77.150000000000006</v>
      </c>
      <c r="F1746" s="2">
        <v>48.64</v>
      </c>
      <c r="G1746" s="2">
        <v>83.86</v>
      </c>
      <c r="H1746" s="2">
        <v>1605.12</v>
      </c>
      <c r="I1746" s="2">
        <v>2545.9499999999998</v>
      </c>
      <c r="J1746" s="2">
        <v>2767.38</v>
      </c>
      <c r="K1746" s="2">
        <v>221.43</v>
      </c>
      <c r="L1746" s="2">
        <v>0.08</v>
      </c>
    </row>
    <row r="1747" spans="1:12" x14ac:dyDescent="0.25">
      <c r="A1747" s="2">
        <v>5</v>
      </c>
      <c r="B1747" s="2">
        <v>10284</v>
      </c>
      <c r="C1747" s="2" t="s">
        <v>605</v>
      </c>
      <c r="D1747" s="2">
        <v>33</v>
      </c>
      <c r="E1747" s="2">
        <v>35.78</v>
      </c>
      <c r="F1747" s="2">
        <v>27.06</v>
      </c>
      <c r="G1747" s="2">
        <v>43.64</v>
      </c>
      <c r="H1747" s="2">
        <v>892.98</v>
      </c>
      <c r="I1747" s="2">
        <v>1180.74</v>
      </c>
      <c r="J1747" s="2">
        <v>1440.12</v>
      </c>
      <c r="K1747" s="2">
        <v>259.38</v>
      </c>
      <c r="L1747" s="2">
        <v>0.18</v>
      </c>
    </row>
    <row r="1748" spans="1:12" x14ac:dyDescent="0.25">
      <c r="A1748" s="2">
        <v>5</v>
      </c>
      <c r="B1748" s="2">
        <v>10285</v>
      </c>
      <c r="C1748" s="2" t="s">
        <v>648</v>
      </c>
      <c r="D1748" s="2">
        <v>49</v>
      </c>
      <c r="E1748" s="2">
        <v>131.04</v>
      </c>
      <c r="F1748" s="2">
        <v>66.27</v>
      </c>
      <c r="G1748" s="2">
        <v>150.62</v>
      </c>
      <c r="H1748" s="2">
        <v>3247.23</v>
      </c>
      <c r="I1748" s="2">
        <v>6420.96</v>
      </c>
      <c r="J1748" s="2">
        <v>7380.38</v>
      </c>
      <c r="K1748" s="2">
        <v>959.42</v>
      </c>
      <c r="L1748" s="2">
        <v>0.13</v>
      </c>
    </row>
    <row r="1749" spans="1:12" x14ac:dyDescent="0.25">
      <c r="A1749" s="2">
        <v>5</v>
      </c>
      <c r="B1749" s="2">
        <v>10287</v>
      </c>
      <c r="C1749" s="2" t="s">
        <v>592</v>
      </c>
      <c r="D1749" s="2">
        <v>36</v>
      </c>
      <c r="E1749" s="2">
        <v>137.16999999999999</v>
      </c>
      <c r="F1749" s="2">
        <v>77.900000000000006</v>
      </c>
      <c r="G1749" s="2">
        <v>169.34</v>
      </c>
      <c r="H1749" s="2">
        <v>2804.4</v>
      </c>
      <c r="I1749" s="2">
        <v>4938.12</v>
      </c>
      <c r="J1749" s="2">
        <v>6096.24</v>
      </c>
      <c r="K1749" s="2">
        <v>1158.1199999999999</v>
      </c>
      <c r="L1749" s="2">
        <v>0.19</v>
      </c>
    </row>
    <row r="1750" spans="1:12" x14ac:dyDescent="0.25">
      <c r="A1750" s="2">
        <v>5</v>
      </c>
      <c r="B1750" s="2">
        <v>10288</v>
      </c>
      <c r="C1750" s="2" t="s">
        <v>680</v>
      </c>
      <c r="D1750" s="2">
        <v>32</v>
      </c>
      <c r="E1750" s="2">
        <v>168.3</v>
      </c>
      <c r="F1750" s="2">
        <v>86.7</v>
      </c>
      <c r="G1750" s="2">
        <v>170</v>
      </c>
      <c r="H1750" s="2">
        <v>2774.4</v>
      </c>
      <c r="I1750" s="2">
        <v>5385.6</v>
      </c>
      <c r="J1750" s="2">
        <v>5440</v>
      </c>
      <c r="K1750" s="2">
        <v>54.4</v>
      </c>
      <c r="L1750" s="2">
        <v>0.01</v>
      </c>
    </row>
    <row r="1751" spans="1:12" x14ac:dyDescent="0.25">
      <c r="A1751" s="2">
        <v>5</v>
      </c>
      <c r="B1751" s="2">
        <v>10291</v>
      </c>
      <c r="C1751" s="2" t="s">
        <v>678</v>
      </c>
      <c r="D1751" s="2">
        <v>48</v>
      </c>
      <c r="E1751" s="2">
        <v>96.86</v>
      </c>
      <c r="F1751" s="2">
        <v>84.76</v>
      </c>
      <c r="G1751" s="2">
        <v>121.08</v>
      </c>
      <c r="H1751" s="2">
        <v>4068.48</v>
      </c>
      <c r="I1751" s="2">
        <v>4649.28</v>
      </c>
      <c r="J1751" s="2">
        <v>5811.84</v>
      </c>
      <c r="K1751" s="2">
        <v>1162.56</v>
      </c>
      <c r="L1751" s="2">
        <v>0.2</v>
      </c>
    </row>
    <row r="1752" spans="1:12" x14ac:dyDescent="0.25">
      <c r="A1752" s="2">
        <v>5</v>
      </c>
      <c r="B1752" s="2">
        <v>10292</v>
      </c>
      <c r="C1752" s="2" t="s">
        <v>628</v>
      </c>
      <c r="D1752" s="2">
        <v>40</v>
      </c>
      <c r="E1752" s="2">
        <v>48.55</v>
      </c>
      <c r="F1752" s="2">
        <v>32.369999999999997</v>
      </c>
      <c r="G1752" s="2">
        <v>57.8</v>
      </c>
      <c r="H1752" s="2">
        <v>1294.8</v>
      </c>
      <c r="I1752" s="2">
        <v>1942</v>
      </c>
      <c r="J1752" s="2">
        <v>2312</v>
      </c>
      <c r="K1752" s="2">
        <v>370</v>
      </c>
      <c r="L1752" s="2">
        <v>0.16</v>
      </c>
    </row>
    <row r="1753" spans="1:12" x14ac:dyDescent="0.25">
      <c r="A1753" s="2">
        <v>5</v>
      </c>
      <c r="B1753" s="2">
        <v>10293</v>
      </c>
      <c r="C1753" s="2" t="s">
        <v>588</v>
      </c>
      <c r="D1753" s="2">
        <v>29</v>
      </c>
      <c r="E1753" s="2">
        <v>77.95</v>
      </c>
      <c r="F1753" s="2">
        <v>43.3</v>
      </c>
      <c r="G1753" s="2">
        <v>86.61</v>
      </c>
      <c r="H1753" s="2">
        <v>1255.7</v>
      </c>
      <c r="I1753" s="2">
        <v>2260.5500000000002</v>
      </c>
      <c r="J1753" s="2">
        <v>2511.69</v>
      </c>
      <c r="K1753" s="2">
        <v>251.14</v>
      </c>
      <c r="L1753" s="2">
        <v>0.1</v>
      </c>
    </row>
    <row r="1754" spans="1:12" x14ac:dyDescent="0.25">
      <c r="A1754" s="2">
        <v>5</v>
      </c>
      <c r="B1754" s="2">
        <v>10295</v>
      </c>
      <c r="C1754" s="2" t="s">
        <v>622</v>
      </c>
      <c r="D1754" s="2">
        <v>34</v>
      </c>
      <c r="E1754" s="2">
        <v>93.16</v>
      </c>
      <c r="F1754" s="2">
        <v>51.09</v>
      </c>
      <c r="G1754" s="2">
        <v>100.17</v>
      </c>
      <c r="H1754" s="2">
        <v>1737.06</v>
      </c>
      <c r="I1754" s="2">
        <v>3167.44</v>
      </c>
      <c r="J1754" s="2">
        <v>3405.78</v>
      </c>
      <c r="K1754" s="2">
        <v>238.34</v>
      </c>
      <c r="L1754" s="2">
        <v>7.0000000000000007E-2</v>
      </c>
    </row>
    <row r="1755" spans="1:12" x14ac:dyDescent="0.25">
      <c r="A1755" s="2">
        <v>5</v>
      </c>
      <c r="B1755" s="2">
        <v>10296</v>
      </c>
      <c r="C1755" s="2" t="s">
        <v>623</v>
      </c>
      <c r="D1755" s="2">
        <v>47</v>
      </c>
      <c r="E1755" s="2">
        <v>61.44</v>
      </c>
      <c r="F1755" s="2">
        <v>36.270000000000003</v>
      </c>
      <c r="G1755" s="2">
        <v>74.03</v>
      </c>
      <c r="H1755" s="2">
        <v>1704.69</v>
      </c>
      <c r="I1755" s="2">
        <v>2887.68</v>
      </c>
      <c r="J1755" s="2">
        <v>3479.41</v>
      </c>
      <c r="K1755" s="2">
        <v>591.73</v>
      </c>
      <c r="L1755" s="2">
        <v>0.17</v>
      </c>
    </row>
    <row r="1756" spans="1:12" x14ac:dyDescent="0.25">
      <c r="A1756" s="2">
        <v>5</v>
      </c>
      <c r="B1756" s="2">
        <v>10297</v>
      </c>
      <c r="C1756" s="2" t="s">
        <v>641</v>
      </c>
      <c r="D1756" s="2">
        <v>23</v>
      </c>
      <c r="E1756" s="2">
        <v>71.73</v>
      </c>
      <c r="F1756" s="2">
        <v>36.229999999999997</v>
      </c>
      <c r="G1756" s="2">
        <v>72.45</v>
      </c>
      <c r="H1756" s="2">
        <v>833.29</v>
      </c>
      <c r="I1756" s="2">
        <v>1649.79</v>
      </c>
      <c r="J1756" s="2">
        <v>1666.35</v>
      </c>
      <c r="K1756" s="2">
        <v>16.559999999999999</v>
      </c>
      <c r="L1756" s="2">
        <v>0.01</v>
      </c>
    </row>
    <row r="1757" spans="1:12" x14ac:dyDescent="0.25">
      <c r="A1757" s="2">
        <v>5</v>
      </c>
      <c r="B1757" s="2">
        <v>10299</v>
      </c>
      <c r="C1757" s="2" t="s">
        <v>635</v>
      </c>
      <c r="D1757" s="2">
        <v>44</v>
      </c>
      <c r="E1757" s="2">
        <v>77.290000000000006</v>
      </c>
      <c r="F1757" s="2">
        <v>34.17</v>
      </c>
      <c r="G1757" s="2">
        <v>81.36</v>
      </c>
      <c r="H1757" s="2">
        <v>1503.48</v>
      </c>
      <c r="I1757" s="2">
        <v>3400.76</v>
      </c>
      <c r="J1757" s="2">
        <v>3579.84</v>
      </c>
      <c r="K1757" s="2">
        <v>179.08</v>
      </c>
      <c r="L1757" s="2">
        <v>0.05</v>
      </c>
    </row>
    <row r="1758" spans="1:12" x14ac:dyDescent="0.25">
      <c r="A1758" s="2">
        <v>5</v>
      </c>
      <c r="B1758" s="2">
        <v>10300</v>
      </c>
      <c r="C1758" s="2" t="s">
        <v>685</v>
      </c>
      <c r="D1758" s="2">
        <v>33</v>
      </c>
      <c r="E1758" s="2">
        <v>184.84</v>
      </c>
      <c r="F1758" s="2">
        <v>95.34</v>
      </c>
      <c r="G1758" s="2">
        <v>194.57</v>
      </c>
      <c r="H1758" s="2">
        <v>3146.22</v>
      </c>
      <c r="I1758" s="2">
        <v>6099.72</v>
      </c>
      <c r="J1758" s="2">
        <v>6420.81</v>
      </c>
      <c r="K1758" s="2">
        <v>321.08999999999997</v>
      </c>
      <c r="L1758" s="2">
        <v>0.05</v>
      </c>
    </row>
    <row r="1759" spans="1:12" x14ac:dyDescent="0.25">
      <c r="A1759" s="2">
        <v>5</v>
      </c>
      <c r="B1759" s="2">
        <v>10301</v>
      </c>
      <c r="C1759" s="2" t="s">
        <v>668</v>
      </c>
      <c r="D1759" s="2">
        <v>22</v>
      </c>
      <c r="E1759" s="2">
        <v>113.52</v>
      </c>
      <c r="F1759" s="2">
        <v>56.76</v>
      </c>
      <c r="G1759" s="2">
        <v>132</v>
      </c>
      <c r="H1759" s="2">
        <v>1248.72</v>
      </c>
      <c r="I1759" s="2">
        <v>2497.44</v>
      </c>
      <c r="J1759" s="2">
        <v>2904</v>
      </c>
      <c r="K1759" s="2">
        <v>406.56</v>
      </c>
      <c r="L1759" s="2">
        <v>0.14000000000000001</v>
      </c>
    </row>
    <row r="1760" spans="1:12" x14ac:dyDescent="0.25">
      <c r="A1760" s="2">
        <v>5</v>
      </c>
      <c r="B1760" s="2">
        <v>10302</v>
      </c>
      <c r="C1760" s="2" t="s">
        <v>686</v>
      </c>
      <c r="D1760" s="2">
        <v>49</v>
      </c>
      <c r="E1760" s="2">
        <v>75.42</v>
      </c>
      <c r="F1760" s="2">
        <v>47.25</v>
      </c>
      <c r="G1760" s="2">
        <v>90.87</v>
      </c>
      <c r="H1760" s="2">
        <v>2315.25</v>
      </c>
      <c r="I1760" s="2">
        <v>3695.58</v>
      </c>
      <c r="J1760" s="2">
        <v>4452.63</v>
      </c>
      <c r="K1760" s="2">
        <v>757.05</v>
      </c>
      <c r="L1760" s="2">
        <v>0.17</v>
      </c>
    </row>
    <row r="1761" spans="1:12" x14ac:dyDescent="0.25">
      <c r="A1761" s="2">
        <v>5</v>
      </c>
      <c r="B1761" s="2">
        <v>10304</v>
      </c>
      <c r="C1761" s="2" t="s">
        <v>596</v>
      </c>
      <c r="D1761" s="2">
        <v>46</v>
      </c>
      <c r="E1761" s="2">
        <v>106.17</v>
      </c>
      <c r="F1761" s="2">
        <v>58.33</v>
      </c>
      <c r="G1761" s="2">
        <v>116.67</v>
      </c>
      <c r="H1761" s="2">
        <v>2683.18</v>
      </c>
      <c r="I1761" s="2">
        <v>4883.82</v>
      </c>
      <c r="J1761" s="2">
        <v>5366.82</v>
      </c>
      <c r="K1761" s="2">
        <v>483</v>
      </c>
      <c r="L1761" s="2">
        <v>0.09</v>
      </c>
    </row>
    <row r="1762" spans="1:12" x14ac:dyDescent="0.25">
      <c r="A1762" s="2">
        <v>5</v>
      </c>
      <c r="B1762" s="2">
        <v>10305</v>
      </c>
      <c r="C1762" s="2" t="s">
        <v>620</v>
      </c>
      <c r="D1762" s="2">
        <v>38</v>
      </c>
      <c r="E1762" s="2">
        <v>107.84</v>
      </c>
      <c r="F1762" s="2">
        <v>55.7</v>
      </c>
      <c r="G1762" s="2">
        <v>118.5</v>
      </c>
      <c r="H1762" s="2">
        <v>2116.6</v>
      </c>
      <c r="I1762" s="2">
        <v>4097.92</v>
      </c>
      <c r="J1762" s="2">
        <v>4503</v>
      </c>
      <c r="K1762" s="2">
        <v>405.08</v>
      </c>
      <c r="L1762" s="2">
        <v>0.09</v>
      </c>
    </row>
    <row r="1763" spans="1:12" x14ac:dyDescent="0.25">
      <c r="A1763" s="2">
        <v>5</v>
      </c>
      <c r="B1763" s="2">
        <v>10306</v>
      </c>
      <c r="C1763" s="2" t="s">
        <v>589</v>
      </c>
      <c r="D1763" s="2">
        <v>30</v>
      </c>
      <c r="E1763" s="2">
        <v>87.39</v>
      </c>
      <c r="F1763" s="2">
        <v>53.63</v>
      </c>
      <c r="G1763" s="2">
        <v>99.31</v>
      </c>
      <c r="H1763" s="2">
        <v>1608.9</v>
      </c>
      <c r="I1763" s="2">
        <v>2621.7</v>
      </c>
      <c r="J1763" s="2">
        <v>2979.3</v>
      </c>
      <c r="K1763" s="2">
        <v>357.6</v>
      </c>
      <c r="L1763" s="2">
        <v>0.12</v>
      </c>
    </row>
    <row r="1764" spans="1:12" x14ac:dyDescent="0.25">
      <c r="A1764" s="2">
        <v>5</v>
      </c>
      <c r="B1764" s="2">
        <v>10307</v>
      </c>
      <c r="C1764" s="2" t="s">
        <v>631</v>
      </c>
      <c r="D1764" s="2">
        <v>34</v>
      </c>
      <c r="E1764" s="2">
        <v>81.47</v>
      </c>
      <c r="F1764" s="2">
        <v>39.83</v>
      </c>
      <c r="G1764" s="2">
        <v>90.52</v>
      </c>
      <c r="H1764" s="2">
        <v>1354.22</v>
      </c>
      <c r="I1764" s="2">
        <v>2769.98</v>
      </c>
      <c r="J1764" s="2">
        <v>3077.68</v>
      </c>
      <c r="K1764" s="2">
        <v>307.7</v>
      </c>
      <c r="L1764" s="2">
        <v>0.1</v>
      </c>
    </row>
    <row r="1765" spans="1:12" x14ac:dyDescent="0.25">
      <c r="A1765" s="2">
        <v>5</v>
      </c>
      <c r="B1765" s="2">
        <v>10309</v>
      </c>
      <c r="C1765" s="2" t="s">
        <v>616</v>
      </c>
      <c r="D1765" s="2">
        <v>41</v>
      </c>
      <c r="E1765" s="2">
        <v>94.74</v>
      </c>
      <c r="F1765" s="2">
        <v>48.81</v>
      </c>
      <c r="G1765" s="2">
        <v>95.7</v>
      </c>
      <c r="H1765" s="2">
        <v>2001.21</v>
      </c>
      <c r="I1765" s="2">
        <v>3884.34</v>
      </c>
      <c r="J1765" s="2">
        <v>3923.7</v>
      </c>
      <c r="K1765" s="2">
        <v>39.36</v>
      </c>
      <c r="L1765" s="2">
        <v>0.01</v>
      </c>
    </row>
    <row r="1766" spans="1:12" x14ac:dyDescent="0.25">
      <c r="A1766" s="2">
        <v>5</v>
      </c>
      <c r="B1766" s="2">
        <v>10310</v>
      </c>
      <c r="C1766" s="2" t="s">
        <v>625</v>
      </c>
      <c r="D1766" s="2">
        <v>45</v>
      </c>
      <c r="E1766" s="2">
        <v>139.03</v>
      </c>
      <c r="F1766" s="2">
        <v>98.3</v>
      </c>
      <c r="G1766" s="2">
        <v>140.43</v>
      </c>
      <c r="H1766" s="2">
        <v>4423.5</v>
      </c>
      <c r="I1766" s="2">
        <v>6256.35</v>
      </c>
      <c r="J1766" s="2">
        <v>6319.35</v>
      </c>
      <c r="K1766" s="2">
        <v>63</v>
      </c>
      <c r="L1766" s="2">
        <v>0.01</v>
      </c>
    </row>
    <row r="1767" spans="1:12" x14ac:dyDescent="0.25">
      <c r="A1767" s="2">
        <v>5</v>
      </c>
      <c r="B1767" s="2">
        <v>10312</v>
      </c>
      <c r="C1767" s="2" t="s">
        <v>663</v>
      </c>
      <c r="D1767" s="2">
        <v>38</v>
      </c>
      <c r="E1767" s="2">
        <v>93.2</v>
      </c>
      <c r="F1767" s="2">
        <v>60.74</v>
      </c>
      <c r="G1767" s="2">
        <v>104.72</v>
      </c>
      <c r="H1767" s="2">
        <v>2308.12</v>
      </c>
      <c r="I1767" s="2">
        <v>3541.6</v>
      </c>
      <c r="J1767" s="2">
        <v>3979.36</v>
      </c>
      <c r="K1767" s="2">
        <v>437.76</v>
      </c>
      <c r="L1767" s="2">
        <v>0.11</v>
      </c>
    </row>
    <row r="1768" spans="1:12" x14ac:dyDescent="0.25">
      <c r="A1768" s="2">
        <v>5</v>
      </c>
      <c r="B1768" s="2">
        <v>10313</v>
      </c>
      <c r="C1768" s="2" t="s">
        <v>609</v>
      </c>
      <c r="D1768" s="2">
        <v>34</v>
      </c>
      <c r="E1768" s="2">
        <v>52.87</v>
      </c>
      <c r="F1768" s="2">
        <v>24.92</v>
      </c>
      <c r="G1768" s="2">
        <v>60.77</v>
      </c>
      <c r="H1768" s="2">
        <v>847.28</v>
      </c>
      <c r="I1768" s="2">
        <v>1797.58</v>
      </c>
      <c r="J1768" s="2">
        <v>2066.1799999999998</v>
      </c>
      <c r="K1768" s="2">
        <v>268.60000000000002</v>
      </c>
      <c r="L1768" s="2">
        <v>0.13</v>
      </c>
    </row>
    <row r="1769" spans="1:12" x14ac:dyDescent="0.25">
      <c r="A1769" s="2">
        <v>5</v>
      </c>
      <c r="B1769" s="2">
        <v>10314</v>
      </c>
      <c r="C1769" s="2" t="s">
        <v>661</v>
      </c>
      <c r="D1769" s="2">
        <v>38</v>
      </c>
      <c r="E1769" s="2">
        <v>176.63</v>
      </c>
      <c r="F1769" s="2">
        <v>95.59</v>
      </c>
      <c r="G1769" s="2">
        <v>207.8</v>
      </c>
      <c r="H1769" s="2">
        <v>3632.42</v>
      </c>
      <c r="I1769" s="2">
        <v>6711.94</v>
      </c>
      <c r="J1769" s="2">
        <v>7896.4</v>
      </c>
      <c r="K1769" s="2">
        <v>1184.46</v>
      </c>
      <c r="L1769" s="2">
        <v>0.15</v>
      </c>
    </row>
    <row r="1770" spans="1:12" x14ac:dyDescent="0.25">
      <c r="A1770" s="2">
        <v>5</v>
      </c>
      <c r="B1770" s="2">
        <v>10315</v>
      </c>
      <c r="C1770" s="2" t="s">
        <v>670</v>
      </c>
      <c r="D1770" s="2">
        <v>40</v>
      </c>
      <c r="E1770" s="2">
        <v>51.32</v>
      </c>
      <c r="F1770" s="2">
        <v>33.299999999999997</v>
      </c>
      <c r="G1770" s="2">
        <v>54.6</v>
      </c>
      <c r="H1770" s="2">
        <v>1332</v>
      </c>
      <c r="I1770" s="2">
        <v>2052.8000000000002</v>
      </c>
      <c r="J1770" s="2">
        <v>2184</v>
      </c>
      <c r="K1770" s="2">
        <v>131.19999999999999</v>
      </c>
      <c r="L1770" s="2">
        <v>0.06</v>
      </c>
    </row>
    <row r="1771" spans="1:12" x14ac:dyDescent="0.25">
      <c r="A1771" s="2">
        <v>5</v>
      </c>
      <c r="B1771" s="2">
        <v>10316</v>
      </c>
      <c r="C1771" s="2" t="s">
        <v>598</v>
      </c>
      <c r="D1771" s="2">
        <v>48</v>
      </c>
      <c r="E1771" s="2">
        <v>77.599999999999994</v>
      </c>
      <c r="F1771" s="2">
        <v>54.4</v>
      </c>
      <c r="G1771" s="2">
        <v>80</v>
      </c>
      <c r="H1771" s="2">
        <v>2611.1999999999998</v>
      </c>
      <c r="I1771" s="2">
        <v>3724.8</v>
      </c>
      <c r="J1771" s="2">
        <v>3840</v>
      </c>
      <c r="K1771" s="2">
        <v>115.2</v>
      </c>
      <c r="L1771" s="2">
        <v>0.03</v>
      </c>
    </row>
    <row r="1772" spans="1:12" x14ac:dyDescent="0.25">
      <c r="A1772" s="2">
        <v>5</v>
      </c>
      <c r="B1772" s="2">
        <v>10318</v>
      </c>
      <c r="C1772" s="2" t="s">
        <v>651</v>
      </c>
      <c r="D1772" s="2">
        <v>42</v>
      </c>
      <c r="E1772" s="2">
        <v>49.67</v>
      </c>
      <c r="F1772" s="2">
        <v>24.23</v>
      </c>
      <c r="G1772" s="2">
        <v>60.57</v>
      </c>
      <c r="H1772" s="2">
        <v>1017.66</v>
      </c>
      <c r="I1772" s="2">
        <v>2086.14</v>
      </c>
      <c r="J1772" s="2">
        <v>2543.94</v>
      </c>
      <c r="K1772" s="2">
        <v>457.8</v>
      </c>
      <c r="L1772" s="2">
        <v>0.18</v>
      </c>
    </row>
    <row r="1773" spans="1:12" x14ac:dyDescent="0.25">
      <c r="A1773" s="2">
        <v>5</v>
      </c>
      <c r="B1773" s="2">
        <v>10319</v>
      </c>
      <c r="C1773" s="2" t="s">
        <v>673</v>
      </c>
      <c r="D1773" s="2">
        <v>29</v>
      </c>
      <c r="E1773" s="2">
        <v>35</v>
      </c>
      <c r="F1773" s="2">
        <v>24.14</v>
      </c>
      <c r="G1773" s="2">
        <v>40.229999999999997</v>
      </c>
      <c r="H1773" s="2">
        <v>700.06</v>
      </c>
      <c r="I1773" s="2">
        <v>1015</v>
      </c>
      <c r="J1773" s="2">
        <v>1166.67</v>
      </c>
      <c r="K1773" s="2">
        <v>151.66999999999999</v>
      </c>
      <c r="L1773" s="2">
        <v>0.13</v>
      </c>
    </row>
    <row r="1774" spans="1:12" x14ac:dyDescent="0.25">
      <c r="A1774" s="2">
        <v>5</v>
      </c>
      <c r="B1774" s="2">
        <v>10320</v>
      </c>
      <c r="C1774" s="2" t="s">
        <v>666</v>
      </c>
      <c r="D1774" s="2">
        <v>25</v>
      </c>
      <c r="E1774" s="2">
        <v>139.63999999999999</v>
      </c>
      <c r="F1774" s="2">
        <v>73.489999999999995</v>
      </c>
      <c r="G1774" s="2">
        <v>146.99</v>
      </c>
      <c r="H1774" s="2">
        <v>1837.25</v>
      </c>
      <c r="I1774" s="2">
        <v>3491</v>
      </c>
      <c r="J1774" s="2">
        <v>3674.75</v>
      </c>
      <c r="K1774" s="2">
        <v>183.75</v>
      </c>
      <c r="L1774" s="2">
        <v>0.05</v>
      </c>
    </row>
    <row r="1775" spans="1:12" x14ac:dyDescent="0.25">
      <c r="A1775" s="2">
        <v>5</v>
      </c>
      <c r="B1775" s="2">
        <v>10321</v>
      </c>
      <c r="C1775" s="2" t="s">
        <v>664</v>
      </c>
      <c r="D1775" s="2">
        <v>48</v>
      </c>
      <c r="E1775" s="2">
        <v>42.76</v>
      </c>
      <c r="F1775" s="2">
        <v>29.18</v>
      </c>
      <c r="G1775" s="2">
        <v>50.31</v>
      </c>
      <c r="H1775" s="2">
        <v>1400.64</v>
      </c>
      <c r="I1775" s="2">
        <v>2052.48</v>
      </c>
      <c r="J1775" s="2">
        <v>2414.88</v>
      </c>
      <c r="K1775" s="2">
        <v>362.4</v>
      </c>
      <c r="L1775" s="2">
        <v>0.15</v>
      </c>
    </row>
    <row r="1776" spans="1:12" x14ac:dyDescent="0.25">
      <c r="A1776" s="2">
        <v>5</v>
      </c>
      <c r="B1776" s="2">
        <v>10322</v>
      </c>
      <c r="C1776" s="2" t="s">
        <v>634</v>
      </c>
      <c r="D1776" s="2">
        <v>41</v>
      </c>
      <c r="E1776" s="2">
        <v>44.21</v>
      </c>
      <c r="F1776" s="2">
        <v>24.26</v>
      </c>
      <c r="G1776" s="2">
        <v>53.91</v>
      </c>
      <c r="H1776" s="2">
        <v>994.66</v>
      </c>
      <c r="I1776" s="2">
        <v>1812.61</v>
      </c>
      <c r="J1776" s="2">
        <v>2210.31</v>
      </c>
      <c r="K1776" s="2">
        <v>397.7</v>
      </c>
      <c r="L1776" s="2">
        <v>0.18</v>
      </c>
    </row>
    <row r="1777" spans="1:12" x14ac:dyDescent="0.25">
      <c r="A1777" s="2">
        <v>5</v>
      </c>
      <c r="B1777" s="2">
        <v>10324</v>
      </c>
      <c r="C1777" s="2" t="s">
        <v>601</v>
      </c>
      <c r="D1777" s="2">
        <v>34</v>
      </c>
      <c r="E1777" s="2">
        <v>80.92</v>
      </c>
      <c r="F1777" s="2">
        <v>46.53</v>
      </c>
      <c r="G1777" s="2">
        <v>101.15</v>
      </c>
      <c r="H1777" s="2">
        <v>1582.02</v>
      </c>
      <c r="I1777" s="2">
        <v>2751.28</v>
      </c>
      <c r="J1777" s="2">
        <v>3439.1</v>
      </c>
      <c r="K1777" s="2">
        <v>687.82</v>
      </c>
      <c r="L1777" s="2">
        <v>0.2</v>
      </c>
    </row>
    <row r="1778" spans="1:12" x14ac:dyDescent="0.25">
      <c r="A1778" s="2">
        <v>5</v>
      </c>
      <c r="B1778" s="2">
        <v>10325</v>
      </c>
      <c r="C1778" s="2" t="s">
        <v>653</v>
      </c>
      <c r="D1778" s="2">
        <v>44</v>
      </c>
      <c r="E1778" s="2">
        <v>114.73</v>
      </c>
      <c r="F1778" s="2">
        <v>69.78</v>
      </c>
      <c r="G1778" s="2">
        <v>118.28</v>
      </c>
      <c r="H1778" s="2">
        <v>3070.32</v>
      </c>
      <c r="I1778" s="2">
        <v>5048.12</v>
      </c>
      <c r="J1778" s="2">
        <v>5204.32</v>
      </c>
      <c r="K1778" s="2">
        <v>156.19999999999999</v>
      </c>
      <c r="L1778" s="2">
        <v>0.03</v>
      </c>
    </row>
    <row r="1779" spans="1:12" x14ac:dyDescent="0.25">
      <c r="A1779" s="2">
        <v>5</v>
      </c>
      <c r="B1779" s="2">
        <v>10326</v>
      </c>
      <c r="C1779" s="2" t="s">
        <v>615</v>
      </c>
      <c r="D1779" s="2">
        <v>50</v>
      </c>
      <c r="E1779" s="2">
        <v>73.73</v>
      </c>
      <c r="F1779" s="2">
        <v>52.66</v>
      </c>
      <c r="G1779" s="2">
        <v>87.77</v>
      </c>
      <c r="H1779" s="2">
        <v>2633</v>
      </c>
      <c r="I1779" s="2">
        <v>3686.5</v>
      </c>
      <c r="J1779" s="2">
        <v>4388.5</v>
      </c>
      <c r="K1779" s="2">
        <v>702</v>
      </c>
      <c r="L1779" s="2">
        <v>0.16</v>
      </c>
    </row>
    <row r="1780" spans="1:12" x14ac:dyDescent="0.25">
      <c r="A1780" s="2">
        <v>5</v>
      </c>
      <c r="B1780" s="2">
        <v>10327</v>
      </c>
      <c r="C1780" s="2" t="s">
        <v>671</v>
      </c>
      <c r="D1780" s="2">
        <v>25</v>
      </c>
      <c r="E1780" s="2">
        <v>74.84</v>
      </c>
      <c r="F1780" s="2">
        <v>51.61</v>
      </c>
      <c r="G1780" s="2">
        <v>86.02</v>
      </c>
      <c r="H1780" s="2">
        <v>1290.25</v>
      </c>
      <c r="I1780" s="2">
        <v>1871</v>
      </c>
      <c r="J1780" s="2">
        <v>2150.5</v>
      </c>
      <c r="K1780" s="2">
        <v>279.5</v>
      </c>
      <c r="L1780" s="2">
        <v>0.13</v>
      </c>
    </row>
    <row r="1781" spans="1:12" x14ac:dyDescent="0.25">
      <c r="A1781" s="2">
        <v>5</v>
      </c>
      <c r="B1781" s="2">
        <v>10328</v>
      </c>
      <c r="C1781" s="2" t="s">
        <v>595</v>
      </c>
      <c r="D1781" s="2">
        <v>24</v>
      </c>
      <c r="E1781" s="2">
        <v>57.1</v>
      </c>
      <c r="F1781" s="2">
        <v>33.020000000000003</v>
      </c>
      <c r="G1781" s="2">
        <v>68.790000000000006</v>
      </c>
      <c r="H1781" s="2">
        <v>792.48</v>
      </c>
      <c r="I1781" s="2">
        <v>1370.4</v>
      </c>
      <c r="J1781" s="2">
        <v>1650.96</v>
      </c>
      <c r="K1781" s="2">
        <v>280.56</v>
      </c>
      <c r="L1781" s="2">
        <v>0.17</v>
      </c>
    </row>
    <row r="1782" spans="1:12" x14ac:dyDescent="0.25">
      <c r="A1782" s="2">
        <v>5</v>
      </c>
      <c r="B1782" s="2">
        <v>10329</v>
      </c>
      <c r="C1782" s="2" t="s">
        <v>685</v>
      </c>
      <c r="D1782" s="2">
        <v>41</v>
      </c>
      <c r="E1782" s="2">
        <v>182.9</v>
      </c>
      <c r="F1782" s="2">
        <v>95.34</v>
      </c>
      <c r="G1782" s="2">
        <v>194.57</v>
      </c>
      <c r="H1782" s="2">
        <v>3908.94</v>
      </c>
      <c r="I1782" s="2">
        <v>7498.9</v>
      </c>
      <c r="J1782" s="2">
        <v>7977.37</v>
      </c>
      <c r="K1782" s="2">
        <v>478.47</v>
      </c>
      <c r="L1782" s="2">
        <v>0.06</v>
      </c>
    </row>
    <row r="1783" spans="1:12" x14ac:dyDescent="0.25">
      <c r="A1783" s="2">
        <v>5</v>
      </c>
      <c r="B1783" s="2">
        <v>10331</v>
      </c>
      <c r="C1783" s="2" t="s">
        <v>635</v>
      </c>
      <c r="D1783" s="2">
        <v>20</v>
      </c>
      <c r="E1783" s="2">
        <v>74.040000000000006</v>
      </c>
      <c r="F1783" s="2">
        <v>34.17</v>
      </c>
      <c r="G1783" s="2">
        <v>81.36</v>
      </c>
      <c r="H1783" s="2">
        <v>683.4</v>
      </c>
      <c r="I1783" s="2">
        <v>1480.8</v>
      </c>
      <c r="J1783" s="2">
        <v>1627.2</v>
      </c>
      <c r="K1783" s="2">
        <v>146.4</v>
      </c>
      <c r="L1783" s="2">
        <v>0.09</v>
      </c>
    </row>
    <row r="1784" spans="1:12" x14ac:dyDescent="0.25">
      <c r="A1784" s="2">
        <v>5</v>
      </c>
      <c r="B1784" s="2">
        <v>10332</v>
      </c>
      <c r="C1784" s="2" t="s">
        <v>664</v>
      </c>
      <c r="D1784" s="2">
        <v>20</v>
      </c>
      <c r="E1784" s="2">
        <v>47.29</v>
      </c>
      <c r="F1784" s="2">
        <v>29.18</v>
      </c>
      <c r="G1784" s="2">
        <v>50.31</v>
      </c>
      <c r="H1784" s="2">
        <v>583.6</v>
      </c>
      <c r="I1784" s="2">
        <v>945.8</v>
      </c>
      <c r="J1784" s="2">
        <v>1006.2</v>
      </c>
      <c r="K1784" s="2">
        <v>60.4</v>
      </c>
      <c r="L1784" s="2">
        <v>0.06</v>
      </c>
    </row>
    <row r="1785" spans="1:12" x14ac:dyDescent="0.25">
      <c r="A1785" s="2">
        <v>5</v>
      </c>
      <c r="B1785" s="2">
        <v>10333</v>
      </c>
      <c r="C1785" s="2" t="s">
        <v>608</v>
      </c>
      <c r="D1785" s="2">
        <v>31</v>
      </c>
      <c r="E1785" s="2">
        <v>95.23</v>
      </c>
      <c r="F1785" s="2">
        <v>60.78</v>
      </c>
      <c r="G1785" s="2">
        <v>101.31</v>
      </c>
      <c r="H1785" s="2">
        <v>1884.18</v>
      </c>
      <c r="I1785" s="2">
        <v>2952.13</v>
      </c>
      <c r="J1785" s="2">
        <v>3140.61</v>
      </c>
      <c r="K1785" s="2">
        <v>188.48</v>
      </c>
      <c r="L1785" s="2">
        <v>0.06</v>
      </c>
    </row>
    <row r="1786" spans="1:12" x14ac:dyDescent="0.25">
      <c r="A1786" s="2">
        <v>5</v>
      </c>
      <c r="B1786" s="2">
        <v>10334</v>
      </c>
      <c r="C1786" s="2" t="s">
        <v>629</v>
      </c>
      <c r="D1786" s="2">
        <v>42</v>
      </c>
      <c r="E1786" s="2">
        <v>117.57</v>
      </c>
      <c r="F1786" s="2">
        <v>61.34</v>
      </c>
      <c r="G1786" s="2">
        <v>127.79</v>
      </c>
      <c r="H1786" s="2">
        <v>2576.2800000000002</v>
      </c>
      <c r="I1786" s="2">
        <v>4937.9399999999996</v>
      </c>
      <c r="J1786" s="2">
        <v>5367.18</v>
      </c>
      <c r="K1786" s="2">
        <v>429.24</v>
      </c>
      <c r="L1786" s="2">
        <v>0.08</v>
      </c>
    </row>
    <row r="1787" spans="1:12" x14ac:dyDescent="0.25">
      <c r="A1787" s="2">
        <v>5</v>
      </c>
      <c r="B1787" s="2">
        <v>10336</v>
      </c>
      <c r="C1787" s="2" t="s">
        <v>653</v>
      </c>
      <c r="D1787" s="2">
        <v>31</v>
      </c>
      <c r="E1787" s="2">
        <v>113.55</v>
      </c>
      <c r="F1787" s="2">
        <v>69.78</v>
      </c>
      <c r="G1787" s="2">
        <v>118.28</v>
      </c>
      <c r="H1787" s="2">
        <v>2163.1799999999998</v>
      </c>
      <c r="I1787" s="2">
        <v>3520.05</v>
      </c>
      <c r="J1787" s="2">
        <v>3666.68</v>
      </c>
      <c r="K1787" s="2">
        <v>146.63</v>
      </c>
      <c r="L1787" s="2">
        <v>0.04</v>
      </c>
    </row>
    <row r="1788" spans="1:12" x14ac:dyDescent="0.25">
      <c r="A1788" s="2">
        <v>5</v>
      </c>
      <c r="B1788" s="2">
        <v>10337</v>
      </c>
      <c r="C1788" s="2" t="s">
        <v>670</v>
      </c>
      <c r="D1788" s="2">
        <v>42</v>
      </c>
      <c r="E1788" s="2">
        <v>49.14</v>
      </c>
      <c r="F1788" s="2">
        <v>33.299999999999997</v>
      </c>
      <c r="G1788" s="2">
        <v>54.6</v>
      </c>
      <c r="H1788" s="2">
        <v>1398.6</v>
      </c>
      <c r="I1788" s="2">
        <v>2063.88</v>
      </c>
      <c r="J1788" s="2">
        <v>2293.1999999999998</v>
      </c>
      <c r="K1788" s="2">
        <v>229.32</v>
      </c>
      <c r="L1788" s="2">
        <v>0.1</v>
      </c>
    </row>
    <row r="1789" spans="1:12" x14ac:dyDescent="0.25">
      <c r="A1789" s="2">
        <v>5</v>
      </c>
      <c r="B1789" s="2">
        <v>10339</v>
      </c>
      <c r="C1789" s="2" t="s">
        <v>679</v>
      </c>
      <c r="D1789" s="2">
        <v>22</v>
      </c>
      <c r="E1789" s="2">
        <v>53.34</v>
      </c>
      <c r="F1789" s="2">
        <v>34</v>
      </c>
      <c r="G1789" s="2">
        <v>66.67</v>
      </c>
      <c r="H1789" s="2">
        <v>748</v>
      </c>
      <c r="I1789" s="2">
        <v>1173.48</v>
      </c>
      <c r="J1789" s="2">
        <v>1466.74</v>
      </c>
      <c r="K1789" s="2">
        <v>293.26</v>
      </c>
      <c r="L1789" s="2">
        <v>0.2</v>
      </c>
    </row>
    <row r="1790" spans="1:12" x14ac:dyDescent="0.25">
      <c r="A1790" s="2">
        <v>5</v>
      </c>
      <c r="B1790" s="2">
        <v>10340</v>
      </c>
      <c r="C1790" s="2" t="s">
        <v>590</v>
      </c>
      <c r="D1790" s="2">
        <v>30</v>
      </c>
      <c r="E1790" s="2">
        <v>73.989999999999995</v>
      </c>
      <c r="F1790" s="2">
        <v>51.15</v>
      </c>
      <c r="G1790" s="2">
        <v>91.34</v>
      </c>
      <c r="H1790" s="2">
        <v>1534.5</v>
      </c>
      <c r="I1790" s="2">
        <v>2219.6999999999998</v>
      </c>
      <c r="J1790" s="2">
        <v>2740.2</v>
      </c>
      <c r="K1790" s="2">
        <v>520.5</v>
      </c>
      <c r="L1790" s="2">
        <v>0.19</v>
      </c>
    </row>
    <row r="1791" spans="1:12" x14ac:dyDescent="0.25">
      <c r="A1791" s="2">
        <v>5</v>
      </c>
      <c r="B1791" s="2">
        <v>10341</v>
      </c>
      <c r="C1791" s="2" t="s">
        <v>598</v>
      </c>
      <c r="D1791" s="2">
        <v>34</v>
      </c>
      <c r="E1791" s="2">
        <v>70.400000000000006</v>
      </c>
      <c r="F1791" s="2">
        <v>54.4</v>
      </c>
      <c r="G1791" s="2">
        <v>80</v>
      </c>
      <c r="H1791" s="2">
        <v>1849.6</v>
      </c>
      <c r="I1791" s="2">
        <v>2393.6</v>
      </c>
      <c r="J1791" s="2">
        <v>2720</v>
      </c>
      <c r="K1791" s="2">
        <v>326.39999999999998</v>
      </c>
      <c r="L1791" s="2">
        <v>0.12</v>
      </c>
    </row>
    <row r="1792" spans="1:12" x14ac:dyDescent="0.25">
      <c r="A1792" s="2">
        <v>5</v>
      </c>
      <c r="B1792" s="2">
        <v>10342</v>
      </c>
      <c r="C1792" s="2" t="s">
        <v>674</v>
      </c>
      <c r="D1792" s="2">
        <v>25</v>
      </c>
      <c r="E1792" s="2">
        <v>76.39</v>
      </c>
      <c r="F1792" s="2">
        <v>49.05</v>
      </c>
      <c r="G1792" s="2">
        <v>80.41</v>
      </c>
      <c r="H1792" s="2">
        <v>1226.25</v>
      </c>
      <c r="I1792" s="2">
        <v>1909.75</v>
      </c>
      <c r="J1792" s="2">
        <v>2010.25</v>
      </c>
      <c r="K1792" s="2">
        <v>100.5</v>
      </c>
      <c r="L1792" s="2">
        <v>0.05</v>
      </c>
    </row>
    <row r="1793" spans="1:12" x14ac:dyDescent="0.25">
      <c r="A1793" s="2">
        <v>5</v>
      </c>
      <c r="B1793" s="2">
        <v>10343</v>
      </c>
      <c r="C1793" s="2" t="s">
        <v>673</v>
      </c>
      <c r="D1793" s="2">
        <v>29</v>
      </c>
      <c r="E1793" s="2">
        <v>37.409999999999997</v>
      </c>
      <c r="F1793" s="2">
        <v>24.14</v>
      </c>
      <c r="G1793" s="2">
        <v>40.229999999999997</v>
      </c>
      <c r="H1793" s="2">
        <v>700.06</v>
      </c>
      <c r="I1793" s="2">
        <v>1084.8900000000001</v>
      </c>
      <c r="J1793" s="2">
        <v>1166.67</v>
      </c>
      <c r="K1793" s="2">
        <v>81.78</v>
      </c>
      <c r="L1793" s="2">
        <v>7.0000000000000007E-2</v>
      </c>
    </row>
    <row r="1794" spans="1:12" x14ac:dyDescent="0.25">
      <c r="A1794" s="2">
        <v>5</v>
      </c>
      <c r="B1794" s="2">
        <v>10344</v>
      </c>
      <c r="C1794" s="2" t="s">
        <v>645</v>
      </c>
      <c r="D1794" s="2">
        <v>26</v>
      </c>
      <c r="E1794" s="2">
        <v>68.42</v>
      </c>
      <c r="F1794" s="2">
        <v>34.21</v>
      </c>
      <c r="G1794" s="2">
        <v>71.27</v>
      </c>
      <c r="H1794" s="2">
        <v>889.46</v>
      </c>
      <c r="I1794" s="2">
        <v>1778.92</v>
      </c>
      <c r="J1794" s="2">
        <v>1853.02</v>
      </c>
      <c r="K1794" s="2">
        <v>74.099999999999994</v>
      </c>
      <c r="L1794" s="2">
        <v>0.04</v>
      </c>
    </row>
    <row r="1795" spans="1:12" x14ac:dyDescent="0.25">
      <c r="A1795" s="2">
        <v>5</v>
      </c>
      <c r="B1795" s="2">
        <v>10347</v>
      </c>
      <c r="C1795" s="2" t="s">
        <v>596</v>
      </c>
      <c r="D1795" s="2">
        <v>42</v>
      </c>
      <c r="E1795" s="2">
        <v>113.17</v>
      </c>
      <c r="F1795" s="2">
        <v>58.33</v>
      </c>
      <c r="G1795" s="2">
        <v>116.67</v>
      </c>
      <c r="H1795" s="2">
        <v>2449.86</v>
      </c>
      <c r="I1795" s="2">
        <v>4753.1400000000003</v>
      </c>
      <c r="J1795" s="2">
        <v>4900.1400000000003</v>
      </c>
      <c r="K1795" s="2">
        <v>147</v>
      </c>
      <c r="L1795" s="2">
        <v>0.03</v>
      </c>
    </row>
    <row r="1796" spans="1:12" x14ac:dyDescent="0.25">
      <c r="A1796" s="2">
        <v>5</v>
      </c>
      <c r="B1796" s="2">
        <v>10348</v>
      </c>
      <c r="C1796" s="2" t="s">
        <v>693</v>
      </c>
      <c r="D1796" s="2">
        <v>31</v>
      </c>
      <c r="E1796" s="2">
        <v>62.7</v>
      </c>
      <c r="F1796" s="2">
        <v>33.61</v>
      </c>
      <c r="G1796" s="2">
        <v>64.64</v>
      </c>
      <c r="H1796" s="2">
        <v>1041.9100000000001</v>
      </c>
      <c r="I1796" s="2">
        <v>1943.7</v>
      </c>
      <c r="J1796" s="2">
        <v>2003.84</v>
      </c>
      <c r="K1796" s="2">
        <v>60.14</v>
      </c>
      <c r="L1796" s="2">
        <v>0.03</v>
      </c>
    </row>
    <row r="1797" spans="1:12" x14ac:dyDescent="0.25">
      <c r="A1797" s="2">
        <v>5</v>
      </c>
      <c r="B1797" s="2">
        <v>10349</v>
      </c>
      <c r="C1797" s="2" t="s">
        <v>627</v>
      </c>
      <c r="D1797" s="2">
        <v>34</v>
      </c>
      <c r="E1797" s="2">
        <v>140.75</v>
      </c>
      <c r="F1797" s="2">
        <v>91.92</v>
      </c>
      <c r="G1797" s="2">
        <v>143.62</v>
      </c>
      <c r="H1797" s="2">
        <v>3125.28</v>
      </c>
      <c r="I1797" s="2">
        <v>4785.5</v>
      </c>
      <c r="J1797" s="2">
        <v>4883.08</v>
      </c>
      <c r="K1797" s="2">
        <v>97.58</v>
      </c>
      <c r="L1797" s="2">
        <v>0.02</v>
      </c>
    </row>
    <row r="1798" spans="1:12" x14ac:dyDescent="0.25">
      <c r="A1798" s="2">
        <v>5</v>
      </c>
      <c r="B1798" s="2">
        <v>10350</v>
      </c>
      <c r="C1798" s="2" t="s">
        <v>646</v>
      </c>
      <c r="D1798" s="2">
        <v>26</v>
      </c>
      <c r="E1798" s="2">
        <v>110.16</v>
      </c>
      <c r="F1798" s="2">
        <v>85.68</v>
      </c>
      <c r="G1798" s="2">
        <v>136</v>
      </c>
      <c r="H1798" s="2">
        <v>2227.6799999999998</v>
      </c>
      <c r="I1798" s="2">
        <v>2864.16</v>
      </c>
      <c r="J1798" s="2">
        <v>3536</v>
      </c>
      <c r="K1798" s="2">
        <v>671.84</v>
      </c>
      <c r="L1798" s="2">
        <v>0.19</v>
      </c>
    </row>
    <row r="1799" spans="1:12" x14ac:dyDescent="0.25">
      <c r="A1799" s="2">
        <v>5</v>
      </c>
      <c r="B1799" s="2">
        <v>10351</v>
      </c>
      <c r="C1799" s="2" t="s">
        <v>682</v>
      </c>
      <c r="D1799" s="2">
        <v>25</v>
      </c>
      <c r="E1799" s="2">
        <v>64.400000000000006</v>
      </c>
      <c r="F1799" s="2">
        <v>34.25</v>
      </c>
      <c r="G1799" s="2">
        <v>68.510000000000005</v>
      </c>
      <c r="H1799" s="2">
        <v>856.25</v>
      </c>
      <c r="I1799" s="2">
        <v>1610</v>
      </c>
      <c r="J1799" s="2">
        <v>1712.75</v>
      </c>
      <c r="K1799" s="2">
        <v>102.75</v>
      </c>
      <c r="L1799" s="2">
        <v>0.06</v>
      </c>
    </row>
    <row r="1800" spans="1:12" x14ac:dyDescent="0.25">
      <c r="A1800" s="2">
        <v>5</v>
      </c>
      <c r="B1800" s="2">
        <v>10353</v>
      </c>
      <c r="C1800" s="2" t="s">
        <v>603</v>
      </c>
      <c r="D1800" s="2">
        <v>46</v>
      </c>
      <c r="E1800" s="2">
        <v>86.9</v>
      </c>
      <c r="F1800" s="2">
        <v>66.92</v>
      </c>
      <c r="G1800" s="2">
        <v>99.89</v>
      </c>
      <c r="H1800" s="2">
        <v>3078.32</v>
      </c>
      <c r="I1800" s="2">
        <v>3997.4</v>
      </c>
      <c r="J1800" s="2">
        <v>4594.9399999999996</v>
      </c>
      <c r="K1800" s="2">
        <v>597.54</v>
      </c>
      <c r="L1800" s="2">
        <v>0.13</v>
      </c>
    </row>
    <row r="1801" spans="1:12" x14ac:dyDescent="0.25">
      <c r="A1801" s="2">
        <v>5</v>
      </c>
      <c r="B1801" s="2">
        <v>10354</v>
      </c>
      <c r="C1801" s="2" t="s">
        <v>665</v>
      </c>
      <c r="D1801" s="2">
        <v>21</v>
      </c>
      <c r="E1801" s="2">
        <v>96.92</v>
      </c>
      <c r="F1801" s="2">
        <v>60.86</v>
      </c>
      <c r="G1801" s="2">
        <v>112.7</v>
      </c>
      <c r="H1801" s="2">
        <v>1278.06</v>
      </c>
      <c r="I1801" s="2">
        <v>2035.32</v>
      </c>
      <c r="J1801" s="2">
        <v>2366.6999999999998</v>
      </c>
      <c r="K1801" s="2">
        <v>331.38</v>
      </c>
      <c r="L1801" s="2">
        <v>0.14000000000000001</v>
      </c>
    </row>
    <row r="1802" spans="1:12" x14ac:dyDescent="0.25">
      <c r="A1802" s="2">
        <v>5</v>
      </c>
      <c r="B1802" s="2">
        <v>10355</v>
      </c>
      <c r="C1802" s="2" t="s">
        <v>613</v>
      </c>
      <c r="D1802" s="2">
        <v>40</v>
      </c>
      <c r="E1802" s="2">
        <v>93.89</v>
      </c>
      <c r="F1802" s="2">
        <v>56.13</v>
      </c>
      <c r="G1802" s="2">
        <v>102.05</v>
      </c>
      <c r="H1802" s="2">
        <v>2245.1999999999998</v>
      </c>
      <c r="I1802" s="2">
        <v>3755.6</v>
      </c>
      <c r="J1802" s="2">
        <v>4082</v>
      </c>
      <c r="K1802" s="2">
        <v>326.39999999999998</v>
      </c>
      <c r="L1802" s="2">
        <v>0.08</v>
      </c>
    </row>
    <row r="1803" spans="1:12" x14ac:dyDescent="0.25">
      <c r="A1803" s="2">
        <v>5</v>
      </c>
      <c r="B1803" s="2">
        <v>10356</v>
      </c>
      <c r="C1803" s="2" t="s">
        <v>600</v>
      </c>
      <c r="D1803" s="2">
        <v>48</v>
      </c>
      <c r="E1803" s="2">
        <v>31.86</v>
      </c>
      <c r="F1803" s="2">
        <v>22.57</v>
      </c>
      <c r="G1803" s="2">
        <v>33.19</v>
      </c>
      <c r="H1803" s="2">
        <v>1083.3599999999999</v>
      </c>
      <c r="I1803" s="2">
        <v>1529.28</v>
      </c>
      <c r="J1803" s="2">
        <v>1593.12</v>
      </c>
      <c r="K1803" s="2">
        <v>63.84</v>
      </c>
      <c r="L1803" s="2">
        <v>0.04</v>
      </c>
    </row>
    <row r="1804" spans="1:12" x14ac:dyDescent="0.25">
      <c r="A1804" s="2">
        <v>5</v>
      </c>
      <c r="B1804" s="2">
        <v>10357</v>
      </c>
      <c r="C1804" s="2" t="s">
        <v>681</v>
      </c>
      <c r="D1804" s="2">
        <v>49</v>
      </c>
      <c r="E1804" s="2">
        <v>59.34</v>
      </c>
      <c r="F1804" s="2">
        <v>34.35</v>
      </c>
      <c r="G1804" s="2">
        <v>62.46</v>
      </c>
      <c r="H1804" s="2">
        <v>1683.15</v>
      </c>
      <c r="I1804" s="2">
        <v>2907.66</v>
      </c>
      <c r="J1804" s="2">
        <v>3060.54</v>
      </c>
      <c r="K1804" s="2">
        <v>152.88</v>
      </c>
      <c r="L1804" s="2">
        <v>0.05</v>
      </c>
    </row>
    <row r="1805" spans="1:12" x14ac:dyDescent="0.25">
      <c r="A1805" s="2">
        <v>5</v>
      </c>
      <c r="B1805" s="2">
        <v>10358</v>
      </c>
      <c r="C1805" s="2" t="s">
        <v>621</v>
      </c>
      <c r="D1805" s="2">
        <v>49</v>
      </c>
      <c r="E1805" s="2">
        <v>129.93</v>
      </c>
      <c r="F1805" s="2">
        <v>89.14</v>
      </c>
      <c r="G1805" s="2">
        <v>151.08000000000001</v>
      </c>
      <c r="H1805" s="2">
        <v>4367.8599999999997</v>
      </c>
      <c r="I1805" s="2">
        <v>6366.57</v>
      </c>
      <c r="J1805" s="2">
        <v>7402.92</v>
      </c>
      <c r="K1805" s="2">
        <v>1036.3499999999999</v>
      </c>
      <c r="L1805" s="2">
        <v>0.14000000000000001</v>
      </c>
    </row>
    <row r="1806" spans="1:12" x14ac:dyDescent="0.25">
      <c r="A1806" s="2">
        <v>5</v>
      </c>
      <c r="B1806" s="2">
        <v>10359</v>
      </c>
      <c r="C1806" s="2" t="s">
        <v>593</v>
      </c>
      <c r="D1806" s="2">
        <v>49</v>
      </c>
      <c r="E1806" s="2">
        <v>162.63999999999999</v>
      </c>
      <c r="F1806" s="2">
        <v>83.05</v>
      </c>
      <c r="G1806" s="2">
        <v>173.02</v>
      </c>
      <c r="H1806" s="2">
        <v>4069.45</v>
      </c>
      <c r="I1806" s="2">
        <v>7969.36</v>
      </c>
      <c r="J1806" s="2">
        <v>8477.98</v>
      </c>
      <c r="K1806" s="2">
        <v>508.62</v>
      </c>
      <c r="L1806" s="2">
        <v>0.06</v>
      </c>
    </row>
    <row r="1807" spans="1:12" x14ac:dyDescent="0.25">
      <c r="A1807" s="2">
        <v>5</v>
      </c>
      <c r="B1807" s="2">
        <v>10360</v>
      </c>
      <c r="C1807" s="2" t="s">
        <v>679</v>
      </c>
      <c r="D1807" s="2">
        <v>32</v>
      </c>
      <c r="E1807" s="2">
        <v>64.67</v>
      </c>
      <c r="F1807" s="2">
        <v>34</v>
      </c>
      <c r="G1807" s="2">
        <v>66.67</v>
      </c>
      <c r="H1807" s="2">
        <v>1088</v>
      </c>
      <c r="I1807" s="2">
        <v>2069.44</v>
      </c>
      <c r="J1807" s="2">
        <v>2133.44</v>
      </c>
      <c r="K1807" s="2">
        <v>64</v>
      </c>
      <c r="L1807" s="2">
        <v>0.03</v>
      </c>
    </row>
    <row r="1808" spans="1:12" x14ac:dyDescent="0.25">
      <c r="A1808" s="2">
        <v>5</v>
      </c>
      <c r="B1808" s="2">
        <v>10361</v>
      </c>
      <c r="C1808" s="2" t="s">
        <v>690</v>
      </c>
      <c r="D1808" s="2">
        <v>44</v>
      </c>
      <c r="E1808" s="2">
        <v>107.97</v>
      </c>
      <c r="F1808" s="2">
        <v>59.33</v>
      </c>
      <c r="G1808" s="2">
        <v>118.65</v>
      </c>
      <c r="H1808" s="2">
        <v>2610.52</v>
      </c>
      <c r="I1808" s="2">
        <v>4750.68</v>
      </c>
      <c r="J1808" s="2">
        <v>5220.6000000000004</v>
      </c>
      <c r="K1808" s="2">
        <v>469.92</v>
      </c>
      <c r="L1808" s="2">
        <v>0.09</v>
      </c>
    </row>
    <row r="1809" spans="1:12" x14ac:dyDescent="0.25">
      <c r="A1809" s="2">
        <v>5</v>
      </c>
      <c r="B1809" s="2">
        <v>10363</v>
      </c>
      <c r="C1809" s="2" t="s">
        <v>632</v>
      </c>
      <c r="D1809" s="2">
        <v>34</v>
      </c>
      <c r="E1809" s="2">
        <v>68.63</v>
      </c>
      <c r="F1809" s="2">
        <v>31.92</v>
      </c>
      <c r="G1809" s="2">
        <v>79.8</v>
      </c>
      <c r="H1809" s="2">
        <v>1085.28</v>
      </c>
      <c r="I1809" s="2">
        <v>2333.42</v>
      </c>
      <c r="J1809" s="2">
        <v>2713.2</v>
      </c>
      <c r="K1809" s="2">
        <v>379.78</v>
      </c>
      <c r="L1809" s="2">
        <v>0.14000000000000001</v>
      </c>
    </row>
    <row r="1810" spans="1:12" x14ac:dyDescent="0.25">
      <c r="A1810" s="2">
        <v>5</v>
      </c>
      <c r="B1810" s="2">
        <v>10367</v>
      </c>
      <c r="C1810" s="2" t="s">
        <v>610</v>
      </c>
      <c r="D1810" s="2">
        <v>27</v>
      </c>
      <c r="E1810" s="2">
        <v>124.59</v>
      </c>
      <c r="F1810" s="2">
        <v>58.48</v>
      </c>
      <c r="G1810" s="2">
        <v>127.13</v>
      </c>
      <c r="H1810" s="2">
        <v>1578.96</v>
      </c>
      <c r="I1810" s="2">
        <v>3363.93</v>
      </c>
      <c r="J1810" s="2">
        <v>3432.51</v>
      </c>
      <c r="K1810" s="2">
        <v>68.58</v>
      </c>
      <c r="L1810" s="2">
        <v>0.02</v>
      </c>
    </row>
    <row r="1811" spans="1:12" x14ac:dyDescent="0.25">
      <c r="A1811" s="2">
        <v>5</v>
      </c>
      <c r="B1811" s="2">
        <v>10368</v>
      </c>
      <c r="C1811" s="2" t="s">
        <v>636</v>
      </c>
      <c r="D1811" s="2">
        <v>31</v>
      </c>
      <c r="E1811" s="2">
        <v>115.09</v>
      </c>
      <c r="F1811" s="2">
        <v>72.819999999999993</v>
      </c>
      <c r="G1811" s="2">
        <v>117.44</v>
      </c>
      <c r="H1811" s="2">
        <v>2257.42</v>
      </c>
      <c r="I1811" s="2">
        <v>3567.79</v>
      </c>
      <c r="J1811" s="2">
        <v>3640.64</v>
      </c>
      <c r="K1811" s="2">
        <v>72.849999999999994</v>
      </c>
      <c r="L1811" s="2">
        <v>0.02</v>
      </c>
    </row>
    <row r="1812" spans="1:12" x14ac:dyDescent="0.25">
      <c r="A1812" s="2">
        <v>5</v>
      </c>
      <c r="B1812" s="2">
        <v>10369</v>
      </c>
      <c r="C1812" s="2" t="s">
        <v>663</v>
      </c>
      <c r="D1812" s="2">
        <v>21</v>
      </c>
      <c r="E1812" s="2">
        <v>90.06</v>
      </c>
      <c r="F1812" s="2">
        <v>60.74</v>
      </c>
      <c r="G1812" s="2">
        <v>104.72</v>
      </c>
      <c r="H1812" s="2">
        <v>1275.54</v>
      </c>
      <c r="I1812" s="2">
        <v>1891.26</v>
      </c>
      <c r="J1812" s="2">
        <v>2199.12</v>
      </c>
      <c r="K1812" s="2">
        <v>307.86</v>
      </c>
      <c r="L1812" s="2">
        <v>0.14000000000000001</v>
      </c>
    </row>
    <row r="1813" spans="1:12" x14ac:dyDescent="0.25">
      <c r="A1813" s="2">
        <v>5</v>
      </c>
      <c r="B1813" s="2">
        <v>10370</v>
      </c>
      <c r="C1813" s="2" t="s">
        <v>586</v>
      </c>
      <c r="D1813" s="2">
        <v>22</v>
      </c>
      <c r="E1813" s="2">
        <v>101.87</v>
      </c>
      <c r="F1813" s="2">
        <v>74.86</v>
      </c>
      <c r="G1813" s="2">
        <v>122.73</v>
      </c>
      <c r="H1813" s="2">
        <v>1646.92</v>
      </c>
      <c r="I1813" s="2">
        <v>2241.14</v>
      </c>
      <c r="J1813" s="2">
        <v>2700.06</v>
      </c>
      <c r="K1813" s="2">
        <v>458.92</v>
      </c>
      <c r="L1813" s="2">
        <v>0.17</v>
      </c>
    </row>
    <row r="1814" spans="1:12" x14ac:dyDescent="0.25">
      <c r="A1814" s="2">
        <v>5</v>
      </c>
      <c r="B1814" s="2">
        <v>10371</v>
      </c>
      <c r="C1814" s="2" t="s">
        <v>629</v>
      </c>
      <c r="D1814" s="2">
        <v>20</v>
      </c>
      <c r="E1814" s="2">
        <v>126.51</v>
      </c>
      <c r="F1814" s="2">
        <v>61.34</v>
      </c>
      <c r="G1814" s="2">
        <v>127.79</v>
      </c>
      <c r="H1814" s="2">
        <v>1226.8</v>
      </c>
      <c r="I1814" s="2">
        <v>2530.1999999999998</v>
      </c>
      <c r="J1814" s="2">
        <v>2555.8000000000002</v>
      </c>
      <c r="K1814" s="2">
        <v>25.6</v>
      </c>
      <c r="L1814" s="2">
        <v>0.01</v>
      </c>
    </row>
    <row r="1815" spans="1:12" x14ac:dyDescent="0.25">
      <c r="A1815" s="2">
        <v>5</v>
      </c>
      <c r="B1815" s="2">
        <v>10372</v>
      </c>
      <c r="C1815" s="2" t="s">
        <v>660</v>
      </c>
      <c r="D1815" s="2">
        <v>25</v>
      </c>
      <c r="E1815" s="2">
        <v>91.76</v>
      </c>
      <c r="F1815" s="2">
        <v>67.56</v>
      </c>
      <c r="G1815" s="2">
        <v>100.84</v>
      </c>
      <c r="H1815" s="2">
        <v>1689</v>
      </c>
      <c r="I1815" s="2">
        <v>2294</v>
      </c>
      <c r="J1815" s="2">
        <v>2521</v>
      </c>
      <c r="K1815" s="2">
        <v>227</v>
      </c>
      <c r="L1815" s="2">
        <v>0.09</v>
      </c>
    </row>
    <row r="1816" spans="1:12" x14ac:dyDescent="0.25">
      <c r="A1816" s="2">
        <v>5</v>
      </c>
      <c r="B1816" s="2">
        <v>10373</v>
      </c>
      <c r="C1816" s="2" t="s">
        <v>671</v>
      </c>
      <c r="D1816" s="2">
        <v>22</v>
      </c>
      <c r="E1816" s="2">
        <v>75.7</v>
      </c>
      <c r="F1816" s="2">
        <v>51.61</v>
      </c>
      <c r="G1816" s="2">
        <v>86.02</v>
      </c>
      <c r="H1816" s="2">
        <v>1135.42</v>
      </c>
      <c r="I1816" s="2">
        <v>1665.4</v>
      </c>
      <c r="J1816" s="2">
        <v>1892.44</v>
      </c>
      <c r="K1816" s="2">
        <v>227.04</v>
      </c>
      <c r="L1816" s="2">
        <v>0.12</v>
      </c>
    </row>
    <row r="1817" spans="1:12" x14ac:dyDescent="0.25">
      <c r="A1817" s="2">
        <v>5</v>
      </c>
      <c r="B1817" s="2">
        <v>10374</v>
      </c>
      <c r="C1817" s="2" t="s">
        <v>594</v>
      </c>
      <c r="D1817" s="2">
        <v>39</v>
      </c>
      <c r="E1817" s="2">
        <v>115.37</v>
      </c>
      <c r="F1817" s="2">
        <v>68.989999999999995</v>
      </c>
      <c r="G1817" s="2">
        <v>118.94</v>
      </c>
      <c r="H1817" s="2">
        <v>2690.61</v>
      </c>
      <c r="I1817" s="2">
        <v>4499.43</v>
      </c>
      <c r="J1817" s="2">
        <v>4638.66</v>
      </c>
      <c r="K1817" s="2">
        <v>139.22999999999999</v>
      </c>
      <c r="L1817" s="2">
        <v>0.03</v>
      </c>
    </row>
    <row r="1818" spans="1:12" x14ac:dyDescent="0.25">
      <c r="A1818" s="2">
        <v>5</v>
      </c>
      <c r="B1818" s="2">
        <v>10375</v>
      </c>
      <c r="C1818" s="2" t="s">
        <v>605</v>
      </c>
      <c r="D1818" s="2">
        <v>49</v>
      </c>
      <c r="E1818" s="2">
        <v>36.22</v>
      </c>
      <c r="F1818" s="2">
        <v>27.06</v>
      </c>
      <c r="G1818" s="2">
        <v>43.64</v>
      </c>
      <c r="H1818" s="2">
        <v>1325.94</v>
      </c>
      <c r="I1818" s="2">
        <v>1774.78</v>
      </c>
      <c r="J1818" s="2">
        <v>2138.36</v>
      </c>
      <c r="K1818" s="2">
        <v>363.58</v>
      </c>
      <c r="L1818" s="2">
        <v>0.17</v>
      </c>
    </row>
    <row r="1819" spans="1:12" x14ac:dyDescent="0.25">
      <c r="A1819" s="2">
        <v>5</v>
      </c>
      <c r="B1819" s="2">
        <v>10377</v>
      </c>
      <c r="C1819" s="2" t="s">
        <v>632</v>
      </c>
      <c r="D1819" s="2">
        <v>24</v>
      </c>
      <c r="E1819" s="2">
        <v>65.44</v>
      </c>
      <c r="F1819" s="2">
        <v>31.92</v>
      </c>
      <c r="G1819" s="2">
        <v>79.8</v>
      </c>
      <c r="H1819" s="2">
        <v>766.08</v>
      </c>
      <c r="I1819" s="2">
        <v>1570.56</v>
      </c>
      <c r="J1819" s="2">
        <v>1915.2</v>
      </c>
      <c r="K1819" s="2">
        <v>344.64</v>
      </c>
      <c r="L1819" s="2">
        <v>0.18</v>
      </c>
    </row>
    <row r="1820" spans="1:12" x14ac:dyDescent="0.25">
      <c r="A1820" s="2">
        <v>5</v>
      </c>
      <c r="B1820" s="2">
        <v>10378</v>
      </c>
      <c r="C1820" s="2" t="s">
        <v>614</v>
      </c>
      <c r="D1820" s="2">
        <v>34</v>
      </c>
      <c r="E1820" s="2">
        <v>121.95</v>
      </c>
      <c r="F1820" s="2">
        <v>65.959999999999994</v>
      </c>
      <c r="G1820" s="2">
        <v>124.44</v>
      </c>
      <c r="H1820" s="2">
        <v>2242.64</v>
      </c>
      <c r="I1820" s="2">
        <v>4146.3</v>
      </c>
      <c r="J1820" s="2">
        <v>4230.96</v>
      </c>
      <c r="K1820" s="2">
        <v>84.66</v>
      </c>
      <c r="L1820" s="2">
        <v>0.02</v>
      </c>
    </row>
    <row r="1821" spans="1:12" x14ac:dyDescent="0.25">
      <c r="A1821" s="2">
        <v>5</v>
      </c>
      <c r="B1821" s="2">
        <v>10379</v>
      </c>
      <c r="C1821" s="2" t="s">
        <v>668</v>
      </c>
      <c r="D1821" s="2">
        <v>29</v>
      </c>
      <c r="E1821" s="2">
        <v>113.52</v>
      </c>
      <c r="F1821" s="2">
        <v>56.76</v>
      </c>
      <c r="G1821" s="2">
        <v>132</v>
      </c>
      <c r="H1821" s="2">
        <v>1646.04</v>
      </c>
      <c r="I1821" s="2">
        <v>3292.08</v>
      </c>
      <c r="J1821" s="2">
        <v>3828</v>
      </c>
      <c r="K1821" s="2">
        <v>535.91999999999996</v>
      </c>
      <c r="L1821" s="2">
        <v>0.14000000000000001</v>
      </c>
    </row>
    <row r="1822" spans="1:12" x14ac:dyDescent="0.25">
      <c r="A1822" s="2">
        <v>5</v>
      </c>
      <c r="B1822" s="2">
        <v>10380</v>
      </c>
      <c r="C1822" s="2" t="s">
        <v>619</v>
      </c>
      <c r="D1822" s="2">
        <v>27</v>
      </c>
      <c r="E1822" s="2">
        <v>37.630000000000003</v>
      </c>
      <c r="F1822" s="2">
        <v>20.61</v>
      </c>
      <c r="G1822" s="2">
        <v>44.8</v>
      </c>
      <c r="H1822" s="2">
        <v>556.47</v>
      </c>
      <c r="I1822" s="2">
        <v>1016.01</v>
      </c>
      <c r="J1822" s="2">
        <v>1209.5999999999999</v>
      </c>
      <c r="K1822" s="2">
        <v>193.59</v>
      </c>
      <c r="L1822" s="2">
        <v>0.16</v>
      </c>
    </row>
    <row r="1823" spans="1:12" x14ac:dyDescent="0.25">
      <c r="A1823" s="2">
        <v>5</v>
      </c>
      <c r="B1823" s="2">
        <v>10381</v>
      </c>
      <c r="C1823" s="2" t="s">
        <v>663</v>
      </c>
      <c r="D1823" s="2">
        <v>35</v>
      </c>
      <c r="E1823" s="2">
        <v>93.2</v>
      </c>
      <c r="F1823" s="2">
        <v>60.74</v>
      </c>
      <c r="G1823" s="2">
        <v>104.72</v>
      </c>
      <c r="H1823" s="2">
        <v>2125.9</v>
      </c>
      <c r="I1823" s="2">
        <v>3262</v>
      </c>
      <c r="J1823" s="2">
        <v>3665.2</v>
      </c>
      <c r="K1823" s="2">
        <v>403.2</v>
      </c>
      <c r="L1823" s="2">
        <v>0.11</v>
      </c>
    </row>
    <row r="1824" spans="1:12" x14ac:dyDescent="0.25">
      <c r="A1824" s="2">
        <v>5</v>
      </c>
      <c r="B1824" s="2">
        <v>10382</v>
      </c>
      <c r="C1824" s="2" t="s">
        <v>692</v>
      </c>
      <c r="D1824" s="2">
        <v>25</v>
      </c>
      <c r="E1824" s="2">
        <v>160.46</v>
      </c>
      <c r="F1824" s="2">
        <v>101.51</v>
      </c>
      <c r="G1824" s="2">
        <v>163.72999999999999</v>
      </c>
      <c r="H1824" s="2">
        <v>2537.75</v>
      </c>
      <c r="I1824" s="2">
        <v>4011.5</v>
      </c>
      <c r="J1824" s="2">
        <v>4093.25</v>
      </c>
      <c r="K1824" s="2">
        <v>81.75</v>
      </c>
      <c r="L1824" s="2">
        <v>0.02</v>
      </c>
    </row>
    <row r="1825" spans="1:12" x14ac:dyDescent="0.25">
      <c r="A1825" s="2">
        <v>5</v>
      </c>
      <c r="B1825" s="2">
        <v>10383</v>
      </c>
      <c r="C1825" s="2" t="s">
        <v>650</v>
      </c>
      <c r="D1825" s="2">
        <v>32</v>
      </c>
      <c r="E1825" s="2">
        <v>53.57</v>
      </c>
      <c r="F1825" s="2">
        <v>25.98</v>
      </c>
      <c r="G1825" s="2">
        <v>54.11</v>
      </c>
      <c r="H1825" s="2">
        <v>831.36</v>
      </c>
      <c r="I1825" s="2">
        <v>1714.24</v>
      </c>
      <c r="J1825" s="2">
        <v>1731.52</v>
      </c>
      <c r="K1825" s="2">
        <v>17.28</v>
      </c>
      <c r="L1825" s="2">
        <v>0.01</v>
      </c>
    </row>
    <row r="1826" spans="1:12" x14ac:dyDescent="0.25">
      <c r="A1826" s="2">
        <v>5</v>
      </c>
      <c r="B1826" s="2">
        <v>10386</v>
      </c>
      <c r="C1826" s="2" t="s">
        <v>671</v>
      </c>
      <c r="D1826" s="2">
        <v>37</v>
      </c>
      <c r="E1826" s="2">
        <v>73.12</v>
      </c>
      <c r="F1826" s="2">
        <v>51.61</v>
      </c>
      <c r="G1826" s="2">
        <v>86.02</v>
      </c>
      <c r="H1826" s="2">
        <v>1909.57</v>
      </c>
      <c r="I1826" s="2">
        <v>2705.44</v>
      </c>
      <c r="J1826" s="2">
        <v>3182.74</v>
      </c>
      <c r="K1826" s="2">
        <v>477.3</v>
      </c>
      <c r="L1826" s="2">
        <v>0.15</v>
      </c>
    </row>
    <row r="1827" spans="1:12" x14ac:dyDescent="0.25">
      <c r="A1827" s="2">
        <v>5</v>
      </c>
      <c r="B1827" s="2">
        <v>10389</v>
      </c>
      <c r="C1827" s="2" t="s">
        <v>651</v>
      </c>
      <c r="D1827" s="2">
        <v>39</v>
      </c>
      <c r="E1827" s="2">
        <v>52.09</v>
      </c>
      <c r="F1827" s="2">
        <v>24.23</v>
      </c>
      <c r="G1827" s="2">
        <v>60.57</v>
      </c>
      <c r="H1827" s="2">
        <v>944.97</v>
      </c>
      <c r="I1827" s="2">
        <v>2031.51</v>
      </c>
      <c r="J1827" s="2">
        <v>2362.23</v>
      </c>
      <c r="K1827" s="2">
        <v>330.72</v>
      </c>
      <c r="L1827" s="2">
        <v>0.14000000000000001</v>
      </c>
    </row>
    <row r="1828" spans="1:12" x14ac:dyDescent="0.25">
      <c r="A1828" s="2">
        <v>5</v>
      </c>
      <c r="B1828" s="2">
        <v>10390</v>
      </c>
      <c r="C1828" s="2" t="s">
        <v>691</v>
      </c>
      <c r="D1828" s="2">
        <v>37</v>
      </c>
      <c r="E1828" s="2">
        <v>35.869999999999997</v>
      </c>
      <c r="F1828" s="2">
        <v>16.239999999999998</v>
      </c>
      <c r="G1828" s="2">
        <v>37.76</v>
      </c>
      <c r="H1828" s="2">
        <v>600.88</v>
      </c>
      <c r="I1828" s="2">
        <v>1327.19</v>
      </c>
      <c r="J1828" s="2">
        <v>1397.12</v>
      </c>
      <c r="K1828" s="2">
        <v>69.930000000000007</v>
      </c>
      <c r="L1828" s="2">
        <v>0.05</v>
      </c>
    </row>
    <row r="1829" spans="1:12" x14ac:dyDescent="0.25">
      <c r="A1829" s="2">
        <v>5</v>
      </c>
      <c r="B1829" s="2">
        <v>10391</v>
      </c>
      <c r="C1829" s="2" t="s">
        <v>609</v>
      </c>
      <c r="D1829" s="2">
        <v>44</v>
      </c>
      <c r="E1829" s="2">
        <v>57.73</v>
      </c>
      <c r="F1829" s="2">
        <v>24.92</v>
      </c>
      <c r="G1829" s="2">
        <v>60.77</v>
      </c>
      <c r="H1829" s="2">
        <v>1096.48</v>
      </c>
      <c r="I1829" s="2">
        <v>2540.12</v>
      </c>
      <c r="J1829" s="2">
        <v>2673.88</v>
      </c>
      <c r="K1829" s="2">
        <v>133.76</v>
      </c>
      <c r="L1829" s="2">
        <v>0.05</v>
      </c>
    </row>
    <row r="1830" spans="1:12" x14ac:dyDescent="0.25">
      <c r="A1830" s="2">
        <v>5</v>
      </c>
      <c r="B1830" s="2">
        <v>10393</v>
      </c>
      <c r="C1830" s="2" t="s">
        <v>693</v>
      </c>
      <c r="D1830" s="2">
        <v>31</v>
      </c>
      <c r="E1830" s="2">
        <v>63.35</v>
      </c>
      <c r="F1830" s="2">
        <v>33.61</v>
      </c>
      <c r="G1830" s="2">
        <v>64.64</v>
      </c>
      <c r="H1830" s="2">
        <v>1041.9100000000001</v>
      </c>
      <c r="I1830" s="2">
        <v>1963.85</v>
      </c>
      <c r="J1830" s="2">
        <v>2003.84</v>
      </c>
      <c r="K1830" s="2">
        <v>39.99</v>
      </c>
      <c r="L1830" s="2">
        <v>0.02</v>
      </c>
    </row>
    <row r="1831" spans="1:12" x14ac:dyDescent="0.25">
      <c r="A1831" s="2">
        <v>5</v>
      </c>
      <c r="B1831" s="2">
        <v>10394</v>
      </c>
      <c r="C1831" s="2" t="s">
        <v>592</v>
      </c>
      <c r="D1831" s="2">
        <v>22</v>
      </c>
      <c r="E1831" s="2">
        <v>135.47</v>
      </c>
      <c r="F1831" s="2">
        <v>77.900000000000006</v>
      </c>
      <c r="G1831" s="2">
        <v>169.34</v>
      </c>
      <c r="H1831" s="2">
        <v>1713.8</v>
      </c>
      <c r="I1831" s="2">
        <v>2980.34</v>
      </c>
      <c r="J1831" s="2">
        <v>3725.48</v>
      </c>
      <c r="K1831" s="2">
        <v>745.14</v>
      </c>
      <c r="L1831" s="2">
        <v>0.2</v>
      </c>
    </row>
    <row r="1832" spans="1:12" x14ac:dyDescent="0.25">
      <c r="A1832" s="2">
        <v>5</v>
      </c>
      <c r="B1832" s="2">
        <v>10396</v>
      </c>
      <c r="C1832" s="2" t="s">
        <v>615</v>
      </c>
      <c r="D1832" s="2">
        <v>45</v>
      </c>
      <c r="E1832" s="2">
        <v>83.38</v>
      </c>
      <c r="F1832" s="2">
        <v>52.66</v>
      </c>
      <c r="G1832" s="2">
        <v>87.77</v>
      </c>
      <c r="H1832" s="2">
        <v>2369.6999999999998</v>
      </c>
      <c r="I1832" s="2">
        <v>3752.1</v>
      </c>
      <c r="J1832" s="2">
        <v>3949.65</v>
      </c>
      <c r="K1832" s="2">
        <v>197.55</v>
      </c>
      <c r="L1832" s="2">
        <v>0.05</v>
      </c>
    </row>
    <row r="1833" spans="1:12" x14ac:dyDescent="0.25">
      <c r="A1833" s="2">
        <v>5</v>
      </c>
      <c r="B1833" s="2">
        <v>10397</v>
      </c>
      <c r="C1833" s="2" t="s">
        <v>588</v>
      </c>
      <c r="D1833" s="2">
        <v>32</v>
      </c>
      <c r="E1833" s="2">
        <v>69.290000000000006</v>
      </c>
      <c r="F1833" s="2">
        <v>43.3</v>
      </c>
      <c r="G1833" s="2">
        <v>86.61</v>
      </c>
      <c r="H1833" s="2">
        <v>1385.6</v>
      </c>
      <c r="I1833" s="2">
        <v>2217.2800000000002</v>
      </c>
      <c r="J1833" s="2">
        <v>2771.52</v>
      </c>
      <c r="K1833" s="2">
        <v>554.24</v>
      </c>
      <c r="L1833" s="2">
        <v>0.2</v>
      </c>
    </row>
    <row r="1834" spans="1:12" x14ac:dyDescent="0.25">
      <c r="A1834" s="2">
        <v>5</v>
      </c>
      <c r="B1834" s="2">
        <v>10398</v>
      </c>
      <c r="C1834" s="2" t="s">
        <v>605</v>
      </c>
      <c r="D1834" s="2">
        <v>49</v>
      </c>
      <c r="E1834" s="2">
        <v>38.840000000000003</v>
      </c>
      <c r="F1834" s="2">
        <v>27.06</v>
      </c>
      <c r="G1834" s="2">
        <v>43.64</v>
      </c>
      <c r="H1834" s="2">
        <v>1325.94</v>
      </c>
      <c r="I1834" s="2">
        <v>1903.16</v>
      </c>
      <c r="J1834" s="2">
        <v>2138.36</v>
      </c>
      <c r="K1834" s="2">
        <v>235.2</v>
      </c>
      <c r="L1834" s="2">
        <v>0.11</v>
      </c>
    </row>
    <row r="1835" spans="1:12" x14ac:dyDescent="0.25">
      <c r="A1835" s="2">
        <v>5</v>
      </c>
      <c r="B1835" s="2">
        <v>10399</v>
      </c>
      <c r="C1835" s="2" t="s">
        <v>648</v>
      </c>
      <c r="D1835" s="2">
        <v>29</v>
      </c>
      <c r="E1835" s="2">
        <v>123.51</v>
      </c>
      <c r="F1835" s="2">
        <v>66.27</v>
      </c>
      <c r="G1835" s="2">
        <v>150.62</v>
      </c>
      <c r="H1835" s="2">
        <v>1921.83</v>
      </c>
      <c r="I1835" s="2">
        <v>3581.79</v>
      </c>
      <c r="J1835" s="2">
        <v>4367.9799999999996</v>
      </c>
      <c r="K1835" s="2">
        <v>786.19</v>
      </c>
      <c r="L1835" s="2">
        <v>0.18</v>
      </c>
    </row>
    <row r="1836" spans="1:12" x14ac:dyDescent="0.25">
      <c r="A1836" s="2">
        <v>5</v>
      </c>
      <c r="B1836" s="2">
        <v>10400</v>
      </c>
      <c r="C1836" s="2" t="s">
        <v>631</v>
      </c>
      <c r="D1836" s="2">
        <v>46</v>
      </c>
      <c r="E1836" s="2">
        <v>82.37</v>
      </c>
      <c r="F1836" s="2">
        <v>39.83</v>
      </c>
      <c r="G1836" s="2">
        <v>90.52</v>
      </c>
      <c r="H1836" s="2">
        <v>1832.18</v>
      </c>
      <c r="I1836" s="2">
        <v>3789.02</v>
      </c>
      <c r="J1836" s="2">
        <v>4163.92</v>
      </c>
      <c r="K1836" s="2">
        <v>374.9</v>
      </c>
      <c r="L1836" s="2">
        <v>0.09</v>
      </c>
    </row>
    <row r="1837" spans="1:12" x14ac:dyDescent="0.25">
      <c r="A1837" s="2">
        <v>5</v>
      </c>
      <c r="B1837" s="2">
        <v>10401</v>
      </c>
      <c r="C1837" s="2" t="s">
        <v>599</v>
      </c>
      <c r="D1837" s="2">
        <v>38</v>
      </c>
      <c r="E1837" s="2">
        <v>87.54</v>
      </c>
      <c r="F1837" s="2">
        <v>66.739999999999995</v>
      </c>
      <c r="G1837" s="2">
        <v>109.42</v>
      </c>
      <c r="H1837" s="2">
        <v>2536.12</v>
      </c>
      <c r="I1837" s="2">
        <v>3326.52</v>
      </c>
      <c r="J1837" s="2">
        <v>4157.96</v>
      </c>
      <c r="K1837" s="2">
        <v>831.44</v>
      </c>
      <c r="L1837" s="2">
        <v>0.2</v>
      </c>
    </row>
    <row r="1838" spans="1:12" x14ac:dyDescent="0.25">
      <c r="A1838" s="2">
        <v>5</v>
      </c>
      <c r="B1838" s="2">
        <v>10403</v>
      </c>
      <c r="C1838" s="2" t="s">
        <v>613</v>
      </c>
      <c r="D1838" s="2">
        <v>45</v>
      </c>
      <c r="E1838" s="2">
        <v>88.78</v>
      </c>
      <c r="F1838" s="2">
        <v>56.13</v>
      </c>
      <c r="G1838" s="2">
        <v>102.05</v>
      </c>
      <c r="H1838" s="2">
        <v>2525.85</v>
      </c>
      <c r="I1838" s="2">
        <v>3995.1</v>
      </c>
      <c r="J1838" s="2">
        <v>4592.25</v>
      </c>
      <c r="K1838" s="2">
        <v>597.15</v>
      </c>
      <c r="L1838" s="2">
        <v>0.13</v>
      </c>
    </row>
    <row r="1839" spans="1:12" x14ac:dyDescent="0.25">
      <c r="A1839" s="2">
        <v>5</v>
      </c>
      <c r="B1839" s="2">
        <v>10404</v>
      </c>
      <c r="C1839" s="2" t="s">
        <v>666</v>
      </c>
      <c r="D1839" s="2">
        <v>28</v>
      </c>
      <c r="E1839" s="2">
        <v>127.88</v>
      </c>
      <c r="F1839" s="2">
        <v>73.489999999999995</v>
      </c>
      <c r="G1839" s="2">
        <v>146.99</v>
      </c>
      <c r="H1839" s="2">
        <v>2057.7199999999998</v>
      </c>
      <c r="I1839" s="2">
        <v>3580.64</v>
      </c>
      <c r="J1839" s="2">
        <v>4115.72</v>
      </c>
      <c r="K1839" s="2">
        <v>535.08000000000004</v>
      </c>
      <c r="L1839" s="2">
        <v>0.13</v>
      </c>
    </row>
    <row r="1840" spans="1:12" x14ac:dyDescent="0.25">
      <c r="A1840" s="2">
        <v>5</v>
      </c>
      <c r="B1840" s="2">
        <v>10407</v>
      </c>
      <c r="C1840" s="2" t="s">
        <v>636</v>
      </c>
      <c r="D1840" s="2">
        <v>59</v>
      </c>
      <c r="E1840" s="2">
        <v>98.65</v>
      </c>
      <c r="F1840" s="2">
        <v>72.819999999999993</v>
      </c>
      <c r="G1840" s="2">
        <v>117.44</v>
      </c>
      <c r="H1840" s="2">
        <v>4296.38</v>
      </c>
      <c r="I1840" s="2">
        <v>5820.35</v>
      </c>
      <c r="J1840" s="2">
        <v>6928.96</v>
      </c>
      <c r="K1840" s="2">
        <v>1108.6099999999999</v>
      </c>
      <c r="L1840" s="2">
        <v>0.16</v>
      </c>
    </row>
    <row r="1841" spans="1:12" x14ac:dyDescent="0.25">
      <c r="A1841" s="2">
        <v>5</v>
      </c>
      <c r="B1841" s="2">
        <v>10410</v>
      </c>
      <c r="C1841" s="2" t="s">
        <v>626</v>
      </c>
      <c r="D1841" s="2">
        <v>44</v>
      </c>
      <c r="E1841" s="2">
        <v>81.349999999999994</v>
      </c>
      <c r="F1841" s="2">
        <v>57.54</v>
      </c>
      <c r="G1841" s="2">
        <v>99.21</v>
      </c>
      <c r="H1841" s="2">
        <v>2531.7600000000002</v>
      </c>
      <c r="I1841" s="2">
        <v>3579.4</v>
      </c>
      <c r="J1841" s="2">
        <v>4365.24</v>
      </c>
      <c r="K1841" s="2">
        <v>785.84</v>
      </c>
      <c r="L1841" s="2">
        <v>0.18</v>
      </c>
    </row>
    <row r="1842" spans="1:12" x14ac:dyDescent="0.25">
      <c r="A1842" s="2">
        <v>5</v>
      </c>
      <c r="B1842" s="2">
        <v>10411</v>
      </c>
      <c r="C1842" s="2" t="s">
        <v>693</v>
      </c>
      <c r="D1842" s="2">
        <v>27</v>
      </c>
      <c r="E1842" s="2">
        <v>60.76</v>
      </c>
      <c r="F1842" s="2">
        <v>33.61</v>
      </c>
      <c r="G1842" s="2">
        <v>64.64</v>
      </c>
      <c r="H1842" s="2">
        <v>907.47</v>
      </c>
      <c r="I1842" s="2">
        <v>1640.52</v>
      </c>
      <c r="J1842" s="2">
        <v>1745.28</v>
      </c>
      <c r="K1842" s="2">
        <v>104.76</v>
      </c>
      <c r="L1842" s="2">
        <v>0.06</v>
      </c>
    </row>
    <row r="1843" spans="1:12" x14ac:dyDescent="0.25">
      <c r="A1843" s="2">
        <v>5</v>
      </c>
      <c r="B1843" s="2">
        <v>10412</v>
      </c>
      <c r="C1843" s="2" t="s">
        <v>620</v>
      </c>
      <c r="D1843" s="2">
        <v>54</v>
      </c>
      <c r="E1843" s="2">
        <v>100.73</v>
      </c>
      <c r="F1843" s="2">
        <v>55.7</v>
      </c>
      <c r="G1843" s="2">
        <v>118.5</v>
      </c>
      <c r="H1843" s="2">
        <v>3007.8</v>
      </c>
      <c r="I1843" s="2">
        <v>5439.42</v>
      </c>
      <c r="J1843" s="2">
        <v>6399</v>
      </c>
      <c r="K1843" s="2">
        <v>959.58</v>
      </c>
      <c r="L1843" s="2">
        <v>0.15</v>
      </c>
    </row>
    <row r="1844" spans="1:12" x14ac:dyDescent="0.25">
      <c r="A1844" s="2">
        <v>5</v>
      </c>
      <c r="B1844" s="2">
        <v>10413</v>
      </c>
      <c r="C1844" s="2" t="s">
        <v>627</v>
      </c>
      <c r="D1844" s="2">
        <v>49</v>
      </c>
      <c r="E1844" s="2">
        <v>133.57</v>
      </c>
      <c r="F1844" s="2">
        <v>91.92</v>
      </c>
      <c r="G1844" s="2">
        <v>143.62</v>
      </c>
      <c r="H1844" s="2">
        <v>4504.08</v>
      </c>
      <c r="I1844" s="2">
        <v>6544.93</v>
      </c>
      <c r="J1844" s="2">
        <v>7037.38</v>
      </c>
      <c r="K1844" s="2">
        <v>492.45</v>
      </c>
      <c r="L1844" s="2">
        <v>7.0000000000000007E-2</v>
      </c>
    </row>
    <row r="1845" spans="1:12" x14ac:dyDescent="0.25">
      <c r="A1845" s="2">
        <v>5</v>
      </c>
      <c r="B1845" s="2">
        <v>10414</v>
      </c>
      <c r="C1845" s="2" t="s">
        <v>687</v>
      </c>
      <c r="D1845" s="2">
        <v>60</v>
      </c>
      <c r="E1845" s="2">
        <v>72.58</v>
      </c>
      <c r="F1845" s="2">
        <v>46.91</v>
      </c>
      <c r="G1845" s="2">
        <v>88.51</v>
      </c>
      <c r="H1845" s="2">
        <v>2814.6</v>
      </c>
      <c r="I1845" s="2">
        <v>4354.8</v>
      </c>
      <c r="J1845" s="2">
        <v>5310.6</v>
      </c>
      <c r="K1845" s="2">
        <v>955.8</v>
      </c>
      <c r="L1845" s="2">
        <v>0.18</v>
      </c>
    </row>
    <row r="1846" spans="1:12" x14ac:dyDescent="0.25">
      <c r="A1846" s="2">
        <v>5</v>
      </c>
      <c r="B1846" s="2">
        <v>10415</v>
      </c>
      <c r="C1846" s="2" t="s">
        <v>604</v>
      </c>
      <c r="D1846" s="2">
        <v>51</v>
      </c>
      <c r="E1846" s="2">
        <v>86.81</v>
      </c>
      <c r="F1846" s="2">
        <v>64.58</v>
      </c>
      <c r="G1846" s="2">
        <v>105.87</v>
      </c>
      <c r="H1846" s="2">
        <v>3293.58</v>
      </c>
      <c r="I1846" s="2">
        <v>4427.3100000000004</v>
      </c>
      <c r="J1846" s="2">
        <v>5399.37</v>
      </c>
      <c r="K1846" s="2">
        <v>972.06</v>
      </c>
      <c r="L1846" s="2">
        <v>0.18</v>
      </c>
    </row>
    <row r="1847" spans="1:12" x14ac:dyDescent="0.25">
      <c r="A1847" s="2">
        <v>5</v>
      </c>
      <c r="B1847" s="2">
        <v>10416</v>
      </c>
      <c r="C1847" s="2" t="s">
        <v>641</v>
      </c>
      <c r="D1847" s="2">
        <v>48</v>
      </c>
      <c r="E1847" s="2">
        <v>70.28</v>
      </c>
      <c r="F1847" s="2">
        <v>36.229999999999997</v>
      </c>
      <c r="G1847" s="2">
        <v>72.45</v>
      </c>
      <c r="H1847" s="2">
        <v>1739.04</v>
      </c>
      <c r="I1847" s="2">
        <v>3373.44</v>
      </c>
      <c r="J1847" s="2">
        <v>3477.6</v>
      </c>
      <c r="K1847" s="2">
        <v>104.16</v>
      </c>
      <c r="L1847" s="2">
        <v>0.03</v>
      </c>
    </row>
    <row r="1848" spans="1:12" x14ac:dyDescent="0.25">
      <c r="A1848" s="2">
        <v>5</v>
      </c>
      <c r="B1848" s="2">
        <v>10417</v>
      </c>
      <c r="C1848" s="2" t="s">
        <v>594</v>
      </c>
      <c r="D1848" s="2">
        <v>45</v>
      </c>
      <c r="E1848" s="2">
        <v>116.56</v>
      </c>
      <c r="F1848" s="2">
        <v>68.989999999999995</v>
      </c>
      <c r="G1848" s="2">
        <v>118.94</v>
      </c>
      <c r="H1848" s="2">
        <v>3104.55</v>
      </c>
      <c r="I1848" s="2">
        <v>5245.2</v>
      </c>
      <c r="J1848" s="2">
        <v>5352.3</v>
      </c>
      <c r="K1848" s="2">
        <v>107.1</v>
      </c>
      <c r="L1848" s="2">
        <v>0.02</v>
      </c>
    </row>
    <row r="1849" spans="1:12" x14ac:dyDescent="0.25">
      <c r="A1849" s="2">
        <v>5</v>
      </c>
      <c r="B1849" s="2">
        <v>10418</v>
      </c>
      <c r="C1849" s="2" t="s">
        <v>652</v>
      </c>
      <c r="D1849" s="2">
        <v>33</v>
      </c>
      <c r="E1849" s="2">
        <v>56.57</v>
      </c>
      <c r="F1849" s="2">
        <v>32.950000000000003</v>
      </c>
      <c r="G1849" s="2">
        <v>62.17</v>
      </c>
      <c r="H1849" s="2">
        <v>1087.3499999999999</v>
      </c>
      <c r="I1849" s="2">
        <v>1866.81</v>
      </c>
      <c r="J1849" s="2">
        <v>2051.61</v>
      </c>
      <c r="K1849" s="2">
        <v>184.8</v>
      </c>
      <c r="L1849" s="2">
        <v>0.09</v>
      </c>
    </row>
    <row r="1850" spans="1:12" x14ac:dyDescent="0.25">
      <c r="A1850" s="2">
        <v>5</v>
      </c>
      <c r="B1850" s="2">
        <v>10419</v>
      </c>
      <c r="C1850" s="2" t="s">
        <v>676</v>
      </c>
      <c r="D1850" s="2">
        <v>38</v>
      </c>
      <c r="E1850" s="2">
        <v>117.48</v>
      </c>
      <c r="F1850" s="2">
        <v>83.51</v>
      </c>
      <c r="G1850" s="2">
        <v>141.54</v>
      </c>
      <c r="H1850" s="2">
        <v>3173.38</v>
      </c>
      <c r="I1850" s="2">
        <v>4464.24</v>
      </c>
      <c r="J1850" s="2">
        <v>5378.52</v>
      </c>
      <c r="K1850" s="2">
        <v>914.28</v>
      </c>
      <c r="L1850" s="2">
        <v>0.17</v>
      </c>
    </row>
    <row r="1851" spans="1:12" x14ac:dyDescent="0.25">
      <c r="A1851" s="2">
        <v>5</v>
      </c>
      <c r="B1851" s="2">
        <v>10420</v>
      </c>
      <c r="C1851" s="2" t="s">
        <v>680</v>
      </c>
      <c r="D1851" s="2">
        <v>37</v>
      </c>
      <c r="E1851" s="2">
        <v>153</v>
      </c>
      <c r="F1851" s="2">
        <v>86.7</v>
      </c>
      <c r="G1851" s="2">
        <v>170</v>
      </c>
      <c r="H1851" s="2">
        <v>3207.9</v>
      </c>
      <c r="I1851" s="2">
        <v>5661</v>
      </c>
      <c r="J1851" s="2">
        <v>6290</v>
      </c>
      <c r="K1851" s="2">
        <v>629</v>
      </c>
      <c r="L1851" s="2">
        <v>0.1</v>
      </c>
    </row>
    <row r="1852" spans="1:12" x14ac:dyDescent="0.25">
      <c r="A1852" s="2">
        <v>5</v>
      </c>
      <c r="B1852" s="2">
        <v>10423</v>
      </c>
      <c r="C1852" s="2" t="s">
        <v>626</v>
      </c>
      <c r="D1852" s="2">
        <v>21</v>
      </c>
      <c r="E1852" s="2">
        <v>80.36</v>
      </c>
      <c r="F1852" s="2">
        <v>57.54</v>
      </c>
      <c r="G1852" s="2">
        <v>99.21</v>
      </c>
      <c r="H1852" s="2">
        <v>1208.3399999999999</v>
      </c>
      <c r="I1852" s="2">
        <v>1687.56</v>
      </c>
      <c r="J1852" s="2">
        <v>2083.41</v>
      </c>
      <c r="K1852" s="2">
        <v>395.85</v>
      </c>
      <c r="L1852" s="2">
        <v>0.19</v>
      </c>
    </row>
    <row r="1853" spans="1:12" x14ac:dyDescent="0.25">
      <c r="A1853" s="2">
        <v>5</v>
      </c>
      <c r="B1853" s="2">
        <v>10424</v>
      </c>
      <c r="C1853" s="2" t="s">
        <v>596</v>
      </c>
      <c r="D1853" s="2">
        <v>54</v>
      </c>
      <c r="E1853" s="2">
        <v>108.5</v>
      </c>
      <c r="F1853" s="2">
        <v>58.33</v>
      </c>
      <c r="G1853" s="2">
        <v>116.67</v>
      </c>
      <c r="H1853" s="2">
        <v>3149.82</v>
      </c>
      <c r="I1853" s="2">
        <v>5859</v>
      </c>
      <c r="J1853" s="2">
        <v>6300.18</v>
      </c>
      <c r="K1853" s="2">
        <v>441.18</v>
      </c>
      <c r="L1853" s="2">
        <v>7.0000000000000007E-2</v>
      </c>
    </row>
    <row r="1854" spans="1:12" x14ac:dyDescent="0.25">
      <c r="A1854" s="2">
        <v>5</v>
      </c>
      <c r="B1854" s="2">
        <v>10425</v>
      </c>
      <c r="C1854" s="2" t="s">
        <v>667</v>
      </c>
      <c r="D1854" s="2">
        <v>31</v>
      </c>
      <c r="E1854" s="2">
        <v>31.82</v>
      </c>
      <c r="F1854" s="2">
        <v>15.91</v>
      </c>
      <c r="G1854" s="2">
        <v>35.36</v>
      </c>
      <c r="H1854" s="2">
        <v>493.21</v>
      </c>
      <c r="I1854" s="2">
        <v>986.42</v>
      </c>
      <c r="J1854" s="2">
        <v>1096.1600000000001</v>
      </c>
      <c r="K1854" s="2">
        <v>109.74</v>
      </c>
      <c r="L1854" s="2">
        <v>0.1</v>
      </c>
    </row>
    <row r="1855" spans="1:12" x14ac:dyDescent="0.25">
      <c r="A1855" s="2">
        <v>4</v>
      </c>
      <c r="B1855" s="2">
        <v>10100</v>
      </c>
      <c r="C1855" s="2" t="s">
        <v>618</v>
      </c>
      <c r="D1855" s="2">
        <v>22</v>
      </c>
      <c r="E1855" s="2">
        <v>75.459999999999994</v>
      </c>
      <c r="F1855" s="2">
        <v>43.26</v>
      </c>
      <c r="G1855" s="2">
        <v>92.03</v>
      </c>
      <c r="H1855" s="2">
        <v>951.72</v>
      </c>
      <c r="I1855" s="2">
        <v>1660.12</v>
      </c>
      <c r="J1855" s="2">
        <v>2024.66</v>
      </c>
      <c r="K1855" s="2">
        <v>364.54</v>
      </c>
      <c r="L1855" s="2">
        <v>0.18</v>
      </c>
    </row>
    <row r="1856" spans="1:12" x14ac:dyDescent="0.25">
      <c r="A1856" s="2">
        <v>4</v>
      </c>
      <c r="B1856" s="2">
        <v>10107</v>
      </c>
      <c r="C1856" s="2" t="s">
        <v>643</v>
      </c>
      <c r="D1856" s="2">
        <v>27</v>
      </c>
      <c r="E1856" s="2">
        <v>172.36</v>
      </c>
      <c r="F1856" s="2">
        <v>91.02</v>
      </c>
      <c r="G1856" s="2">
        <v>193.66</v>
      </c>
      <c r="H1856" s="2">
        <v>2457.54</v>
      </c>
      <c r="I1856" s="2">
        <v>4653.72</v>
      </c>
      <c r="J1856" s="2">
        <v>5228.82</v>
      </c>
      <c r="K1856" s="2">
        <v>575.1</v>
      </c>
      <c r="L1856" s="2">
        <v>0.11</v>
      </c>
    </row>
    <row r="1857" spans="1:12" x14ac:dyDescent="0.25">
      <c r="A1857" s="2">
        <v>4</v>
      </c>
      <c r="B1857" s="2">
        <v>10101</v>
      </c>
      <c r="C1857" s="2" t="s">
        <v>610</v>
      </c>
      <c r="D1857" s="2">
        <v>25</v>
      </c>
      <c r="E1857" s="2">
        <v>108.06</v>
      </c>
      <c r="F1857" s="2">
        <v>58.48</v>
      </c>
      <c r="G1857" s="2">
        <v>127.13</v>
      </c>
      <c r="H1857" s="2">
        <v>1462</v>
      </c>
      <c r="I1857" s="2">
        <v>2701.5</v>
      </c>
      <c r="J1857" s="2">
        <v>3178.25</v>
      </c>
      <c r="K1857" s="2">
        <v>476.75</v>
      </c>
      <c r="L1857" s="2">
        <v>0.15</v>
      </c>
    </row>
    <row r="1858" spans="1:12" x14ac:dyDescent="0.25">
      <c r="A1858" s="2">
        <v>4</v>
      </c>
      <c r="B1858" s="2">
        <v>10110</v>
      </c>
      <c r="C1858" s="2" t="s">
        <v>610</v>
      </c>
      <c r="D1858" s="2">
        <v>33</v>
      </c>
      <c r="E1858" s="2">
        <v>115.69</v>
      </c>
      <c r="F1858" s="2">
        <v>58.48</v>
      </c>
      <c r="G1858" s="2">
        <v>127.13</v>
      </c>
      <c r="H1858" s="2">
        <v>1929.84</v>
      </c>
      <c r="I1858" s="2">
        <v>3817.77</v>
      </c>
      <c r="J1858" s="2">
        <v>4195.29</v>
      </c>
      <c r="K1858" s="2">
        <v>377.52</v>
      </c>
      <c r="L1858" s="2">
        <v>0.09</v>
      </c>
    </row>
    <row r="1859" spans="1:12" x14ac:dyDescent="0.25">
      <c r="A1859" s="2">
        <v>4</v>
      </c>
      <c r="B1859" s="2">
        <v>10103</v>
      </c>
      <c r="C1859" s="2" t="s">
        <v>639</v>
      </c>
      <c r="D1859" s="2">
        <v>42</v>
      </c>
      <c r="E1859" s="2">
        <v>119.67</v>
      </c>
      <c r="F1859" s="2">
        <v>103.42</v>
      </c>
      <c r="G1859" s="2">
        <v>147.74</v>
      </c>
      <c r="H1859" s="2">
        <v>4343.6400000000003</v>
      </c>
      <c r="I1859" s="2">
        <v>5026.1400000000003</v>
      </c>
      <c r="J1859" s="2">
        <v>6205.08</v>
      </c>
      <c r="K1859" s="2">
        <v>1178.94</v>
      </c>
      <c r="L1859" s="2">
        <v>0.19</v>
      </c>
    </row>
    <row r="1860" spans="1:12" x14ac:dyDescent="0.25">
      <c r="A1860" s="2">
        <v>4</v>
      </c>
      <c r="B1860" s="2">
        <v>10108</v>
      </c>
      <c r="C1860" s="2" t="s">
        <v>649</v>
      </c>
      <c r="D1860" s="2">
        <v>45</v>
      </c>
      <c r="E1860" s="2">
        <v>96.3</v>
      </c>
      <c r="F1860" s="2">
        <v>75.16</v>
      </c>
      <c r="G1860" s="2">
        <v>117.44</v>
      </c>
      <c r="H1860" s="2">
        <v>3382.2</v>
      </c>
      <c r="I1860" s="2">
        <v>4333.5</v>
      </c>
      <c r="J1860" s="2">
        <v>5284.8</v>
      </c>
      <c r="K1860" s="2">
        <v>951.3</v>
      </c>
      <c r="L1860" s="2">
        <v>0.18</v>
      </c>
    </row>
    <row r="1861" spans="1:12" x14ac:dyDescent="0.25">
      <c r="A1861" s="2">
        <v>4</v>
      </c>
      <c r="B1861" s="2">
        <v>10109</v>
      </c>
      <c r="C1861" s="2" t="s">
        <v>676</v>
      </c>
      <c r="D1861" s="2">
        <v>26</v>
      </c>
      <c r="E1861" s="2">
        <v>117.48</v>
      </c>
      <c r="F1861" s="2">
        <v>83.51</v>
      </c>
      <c r="G1861" s="2">
        <v>141.54</v>
      </c>
      <c r="H1861" s="2">
        <v>2171.2600000000002</v>
      </c>
      <c r="I1861" s="2">
        <v>3054.48</v>
      </c>
      <c r="J1861" s="2">
        <v>3680.04</v>
      </c>
      <c r="K1861" s="2">
        <v>625.55999999999995</v>
      </c>
      <c r="L1861" s="2">
        <v>0.17</v>
      </c>
    </row>
    <row r="1862" spans="1:12" x14ac:dyDescent="0.25">
      <c r="A1862" s="2">
        <v>4</v>
      </c>
      <c r="B1862" s="2">
        <v>10104</v>
      </c>
      <c r="C1862" s="2" t="s">
        <v>611</v>
      </c>
      <c r="D1862" s="2">
        <v>49</v>
      </c>
      <c r="E1862" s="2">
        <v>56.55</v>
      </c>
      <c r="F1862" s="2">
        <v>26.72</v>
      </c>
      <c r="G1862" s="2">
        <v>62.14</v>
      </c>
      <c r="H1862" s="2">
        <v>1309.28</v>
      </c>
      <c r="I1862" s="2">
        <v>2770.95</v>
      </c>
      <c r="J1862" s="2">
        <v>3044.86</v>
      </c>
      <c r="K1862" s="2">
        <v>273.91000000000003</v>
      </c>
      <c r="L1862" s="2">
        <v>0.09</v>
      </c>
    </row>
    <row r="1863" spans="1:12" x14ac:dyDescent="0.25">
      <c r="A1863" s="2">
        <v>4</v>
      </c>
      <c r="B1863" s="2">
        <v>10105</v>
      </c>
      <c r="C1863" s="2" t="s">
        <v>687</v>
      </c>
      <c r="D1863" s="2">
        <v>44</v>
      </c>
      <c r="E1863" s="2">
        <v>73.459999999999994</v>
      </c>
      <c r="F1863" s="2">
        <v>46.91</v>
      </c>
      <c r="G1863" s="2">
        <v>88.51</v>
      </c>
      <c r="H1863" s="2">
        <v>2064.04</v>
      </c>
      <c r="I1863" s="2">
        <v>3232.24</v>
      </c>
      <c r="J1863" s="2">
        <v>3894.44</v>
      </c>
      <c r="K1863" s="2">
        <v>662.2</v>
      </c>
      <c r="L1863" s="2">
        <v>0.17</v>
      </c>
    </row>
    <row r="1864" spans="1:12" x14ac:dyDescent="0.25">
      <c r="A1864" s="2">
        <v>4</v>
      </c>
      <c r="B1864" s="2">
        <v>10106</v>
      </c>
      <c r="C1864" s="2" t="s">
        <v>599</v>
      </c>
      <c r="D1864" s="2">
        <v>28</v>
      </c>
      <c r="E1864" s="2">
        <v>107.23</v>
      </c>
      <c r="F1864" s="2">
        <v>66.739999999999995</v>
      </c>
      <c r="G1864" s="2">
        <v>109.42</v>
      </c>
      <c r="H1864" s="2">
        <v>1868.72</v>
      </c>
      <c r="I1864" s="2">
        <v>3002.44</v>
      </c>
      <c r="J1864" s="2">
        <v>3063.76</v>
      </c>
      <c r="K1864" s="2">
        <v>61.32</v>
      </c>
      <c r="L1864" s="2">
        <v>0.02</v>
      </c>
    </row>
    <row r="1865" spans="1:12" x14ac:dyDescent="0.25">
      <c r="A1865" s="2">
        <v>4</v>
      </c>
      <c r="B1865" s="2">
        <v>10111</v>
      </c>
      <c r="C1865" s="2" t="s">
        <v>626</v>
      </c>
      <c r="D1865" s="2">
        <v>39</v>
      </c>
      <c r="E1865" s="2">
        <v>91.27</v>
      </c>
      <c r="F1865" s="2">
        <v>57.54</v>
      </c>
      <c r="G1865" s="2">
        <v>99.21</v>
      </c>
      <c r="H1865" s="2">
        <v>2244.06</v>
      </c>
      <c r="I1865" s="2">
        <v>3559.53</v>
      </c>
      <c r="J1865" s="2">
        <v>3869.19</v>
      </c>
      <c r="K1865" s="2">
        <v>309.66000000000003</v>
      </c>
      <c r="L1865" s="2">
        <v>0.08</v>
      </c>
    </row>
    <row r="1866" spans="1:12" x14ac:dyDescent="0.25">
      <c r="A1866" s="2">
        <v>4</v>
      </c>
      <c r="B1866" s="2">
        <v>10113</v>
      </c>
      <c r="C1866" s="2" t="s">
        <v>596</v>
      </c>
      <c r="D1866" s="2">
        <v>49</v>
      </c>
      <c r="E1866" s="2">
        <v>101.5</v>
      </c>
      <c r="F1866" s="2">
        <v>58.33</v>
      </c>
      <c r="G1866" s="2">
        <v>116.67</v>
      </c>
      <c r="H1866" s="2">
        <v>2858.17</v>
      </c>
      <c r="I1866" s="2">
        <v>4973.5</v>
      </c>
      <c r="J1866" s="2">
        <v>5716.83</v>
      </c>
      <c r="K1866" s="2">
        <v>743.33</v>
      </c>
      <c r="L1866" s="2">
        <v>0.13</v>
      </c>
    </row>
    <row r="1867" spans="1:12" x14ac:dyDescent="0.25">
      <c r="A1867" s="2">
        <v>4</v>
      </c>
      <c r="B1867" s="2">
        <v>10115</v>
      </c>
      <c r="C1867" s="2" t="s">
        <v>692</v>
      </c>
      <c r="D1867" s="2">
        <v>46</v>
      </c>
      <c r="E1867" s="2">
        <v>140.81</v>
      </c>
      <c r="F1867" s="2">
        <v>101.51</v>
      </c>
      <c r="G1867" s="2">
        <v>163.72999999999999</v>
      </c>
      <c r="H1867" s="2">
        <v>4669.46</v>
      </c>
      <c r="I1867" s="2">
        <v>6477.26</v>
      </c>
      <c r="J1867" s="2">
        <v>7531.58</v>
      </c>
      <c r="K1867" s="2">
        <v>1054.32</v>
      </c>
      <c r="L1867" s="2">
        <v>0.14000000000000001</v>
      </c>
    </row>
    <row r="1868" spans="1:12" x14ac:dyDescent="0.25">
      <c r="A1868" s="2">
        <v>4</v>
      </c>
      <c r="B1868" s="2">
        <v>10117</v>
      </c>
      <c r="C1868" s="2" t="s">
        <v>615</v>
      </c>
      <c r="D1868" s="2">
        <v>23</v>
      </c>
      <c r="E1868" s="2">
        <v>73.73</v>
      </c>
      <c r="F1868" s="2">
        <v>52.66</v>
      </c>
      <c r="G1868" s="2">
        <v>87.77</v>
      </c>
      <c r="H1868" s="2">
        <v>1211.18</v>
      </c>
      <c r="I1868" s="2">
        <v>1695.79</v>
      </c>
      <c r="J1868" s="2">
        <v>2018.71</v>
      </c>
      <c r="K1868" s="2">
        <v>322.92</v>
      </c>
      <c r="L1868" s="2">
        <v>0.16</v>
      </c>
    </row>
    <row r="1869" spans="1:12" x14ac:dyDescent="0.25">
      <c r="A1869" s="2">
        <v>4</v>
      </c>
      <c r="B1869" s="2">
        <v>10119</v>
      </c>
      <c r="C1869" s="2" t="s">
        <v>682</v>
      </c>
      <c r="D1869" s="2">
        <v>41</v>
      </c>
      <c r="E1869" s="2">
        <v>64.400000000000006</v>
      </c>
      <c r="F1869" s="2">
        <v>34.25</v>
      </c>
      <c r="G1869" s="2">
        <v>68.510000000000005</v>
      </c>
      <c r="H1869" s="2">
        <v>1404.25</v>
      </c>
      <c r="I1869" s="2">
        <v>2640.4</v>
      </c>
      <c r="J1869" s="2">
        <v>2808.91</v>
      </c>
      <c r="K1869" s="2">
        <v>168.51</v>
      </c>
      <c r="L1869" s="2">
        <v>0.06</v>
      </c>
    </row>
    <row r="1870" spans="1:12" x14ac:dyDescent="0.25">
      <c r="A1870" s="2">
        <v>4</v>
      </c>
      <c r="B1870" s="2">
        <v>10120</v>
      </c>
      <c r="C1870" s="2" t="s">
        <v>651</v>
      </c>
      <c r="D1870" s="2">
        <v>46</v>
      </c>
      <c r="E1870" s="2">
        <v>57.54</v>
      </c>
      <c r="F1870" s="2">
        <v>24.23</v>
      </c>
      <c r="G1870" s="2">
        <v>60.57</v>
      </c>
      <c r="H1870" s="2">
        <v>1114.58</v>
      </c>
      <c r="I1870" s="2">
        <v>2646.84</v>
      </c>
      <c r="J1870" s="2">
        <v>2786.22</v>
      </c>
      <c r="K1870" s="2">
        <v>139.38</v>
      </c>
      <c r="L1870" s="2">
        <v>0.05</v>
      </c>
    </row>
    <row r="1871" spans="1:12" x14ac:dyDescent="0.25">
      <c r="A1871" s="2">
        <v>4</v>
      </c>
      <c r="B1871" s="2">
        <v>10121</v>
      </c>
      <c r="C1871" s="2" t="s">
        <v>648</v>
      </c>
      <c r="D1871" s="2">
        <v>50</v>
      </c>
      <c r="E1871" s="2">
        <v>126.52</v>
      </c>
      <c r="F1871" s="2">
        <v>66.27</v>
      </c>
      <c r="G1871" s="2">
        <v>150.62</v>
      </c>
      <c r="H1871" s="2">
        <v>3313.5</v>
      </c>
      <c r="I1871" s="2">
        <v>6326</v>
      </c>
      <c r="J1871" s="2">
        <v>7531</v>
      </c>
      <c r="K1871" s="2">
        <v>1205</v>
      </c>
      <c r="L1871" s="2">
        <v>0.16</v>
      </c>
    </row>
    <row r="1872" spans="1:12" x14ac:dyDescent="0.25">
      <c r="A1872" s="2">
        <v>4</v>
      </c>
      <c r="B1872" s="2">
        <v>10122</v>
      </c>
      <c r="C1872" s="2" t="s">
        <v>691</v>
      </c>
      <c r="D1872" s="2">
        <v>39</v>
      </c>
      <c r="E1872" s="2">
        <v>34.74</v>
      </c>
      <c r="F1872" s="2">
        <v>16.239999999999998</v>
      </c>
      <c r="G1872" s="2">
        <v>37.76</v>
      </c>
      <c r="H1872" s="2">
        <v>633.36</v>
      </c>
      <c r="I1872" s="2">
        <v>1354.86</v>
      </c>
      <c r="J1872" s="2">
        <v>1472.64</v>
      </c>
      <c r="K1872" s="2">
        <v>117.78</v>
      </c>
      <c r="L1872" s="2">
        <v>0.08</v>
      </c>
    </row>
    <row r="1873" spans="1:12" x14ac:dyDescent="0.25">
      <c r="A1873" s="2">
        <v>4</v>
      </c>
      <c r="B1873" s="2">
        <v>10123</v>
      </c>
      <c r="C1873" s="2" t="s">
        <v>677</v>
      </c>
      <c r="D1873" s="2">
        <v>34</v>
      </c>
      <c r="E1873" s="2">
        <v>117.26</v>
      </c>
      <c r="F1873" s="2">
        <v>62.16</v>
      </c>
      <c r="G1873" s="2">
        <v>141.28</v>
      </c>
      <c r="H1873" s="2">
        <v>2113.44</v>
      </c>
      <c r="I1873" s="2">
        <v>3986.84</v>
      </c>
      <c r="J1873" s="2">
        <v>4803.5200000000004</v>
      </c>
      <c r="K1873" s="2">
        <v>816.68</v>
      </c>
      <c r="L1873" s="2">
        <v>0.17</v>
      </c>
    </row>
    <row r="1874" spans="1:12" x14ac:dyDescent="0.25">
      <c r="A1874" s="2">
        <v>4</v>
      </c>
      <c r="B1874" s="2">
        <v>10124</v>
      </c>
      <c r="C1874" s="2" t="s">
        <v>669</v>
      </c>
      <c r="D1874" s="2">
        <v>46</v>
      </c>
      <c r="E1874" s="2">
        <v>36.11</v>
      </c>
      <c r="F1874" s="2">
        <v>21.75</v>
      </c>
      <c r="G1874" s="2">
        <v>41.03</v>
      </c>
      <c r="H1874" s="2">
        <v>1000.5</v>
      </c>
      <c r="I1874" s="2">
        <v>1661.06</v>
      </c>
      <c r="J1874" s="2">
        <v>1887.38</v>
      </c>
      <c r="K1874" s="2">
        <v>226.32</v>
      </c>
      <c r="L1874" s="2">
        <v>0.12</v>
      </c>
    </row>
    <row r="1875" spans="1:12" x14ac:dyDescent="0.25">
      <c r="A1875" s="2">
        <v>4</v>
      </c>
      <c r="B1875" s="2">
        <v>10126</v>
      </c>
      <c r="C1875" s="2" t="s">
        <v>639</v>
      </c>
      <c r="D1875" s="2">
        <v>22</v>
      </c>
      <c r="E1875" s="2">
        <v>122.62</v>
      </c>
      <c r="F1875" s="2">
        <v>103.42</v>
      </c>
      <c r="G1875" s="2">
        <v>147.74</v>
      </c>
      <c r="H1875" s="2">
        <v>2275.2399999999998</v>
      </c>
      <c r="I1875" s="2">
        <v>2697.64</v>
      </c>
      <c r="J1875" s="2">
        <v>3250.28</v>
      </c>
      <c r="K1875" s="2">
        <v>552.64</v>
      </c>
      <c r="L1875" s="2">
        <v>0.17</v>
      </c>
    </row>
    <row r="1876" spans="1:12" x14ac:dyDescent="0.25">
      <c r="A1876" s="2">
        <v>4</v>
      </c>
      <c r="B1876" s="2">
        <v>10127</v>
      </c>
      <c r="C1876" s="2" t="s">
        <v>675</v>
      </c>
      <c r="D1876" s="2">
        <v>46</v>
      </c>
      <c r="E1876" s="2">
        <v>55.65</v>
      </c>
      <c r="F1876" s="2">
        <v>37.49</v>
      </c>
      <c r="G1876" s="2">
        <v>58.58</v>
      </c>
      <c r="H1876" s="2">
        <v>1724.54</v>
      </c>
      <c r="I1876" s="2">
        <v>2559.9</v>
      </c>
      <c r="J1876" s="2">
        <v>2694.68</v>
      </c>
      <c r="K1876" s="2">
        <v>134.78</v>
      </c>
      <c r="L1876" s="2">
        <v>0.05</v>
      </c>
    </row>
    <row r="1877" spans="1:12" x14ac:dyDescent="0.25">
      <c r="A1877" s="2">
        <v>4</v>
      </c>
      <c r="B1877" s="2">
        <v>10128</v>
      </c>
      <c r="C1877" s="2" t="s">
        <v>660</v>
      </c>
      <c r="D1877" s="2">
        <v>41</v>
      </c>
      <c r="E1877" s="2">
        <v>80.67</v>
      </c>
      <c r="F1877" s="2">
        <v>67.56</v>
      </c>
      <c r="G1877" s="2">
        <v>100.84</v>
      </c>
      <c r="H1877" s="2">
        <v>2769.96</v>
      </c>
      <c r="I1877" s="2">
        <v>3307.47</v>
      </c>
      <c r="J1877" s="2">
        <v>4134.4399999999996</v>
      </c>
      <c r="K1877" s="2">
        <v>826.97</v>
      </c>
      <c r="L1877" s="2">
        <v>0.2</v>
      </c>
    </row>
    <row r="1878" spans="1:12" x14ac:dyDescent="0.25">
      <c r="A1878" s="2">
        <v>4</v>
      </c>
      <c r="B1878" s="2">
        <v>10129</v>
      </c>
      <c r="C1878" s="2" t="s">
        <v>687</v>
      </c>
      <c r="D1878" s="2">
        <v>41</v>
      </c>
      <c r="E1878" s="2">
        <v>81.430000000000007</v>
      </c>
      <c r="F1878" s="2">
        <v>46.91</v>
      </c>
      <c r="G1878" s="2">
        <v>88.51</v>
      </c>
      <c r="H1878" s="2">
        <v>1923.31</v>
      </c>
      <c r="I1878" s="2">
        <v>3338.63</v>
      </c>
      <c r="J1878" s="2">
        <v>3628.91</v>
      </c>
      <c r="K1878" s="2">
        <v>290.27999999999997</v>
      </c>
      <c r="L1878" s="2">
        <v>0.08</v>
      </c>
    </row>
    <row r="1879" spans="1:12" x14ac:dyDescent="0.25">
      <c r="A1879" s="2">
        <v>4</v>
      </c>
      <c r="B1879" s="2">
        <v>10131</v>
      </c>
      <c r="C1879" s="2" t="s">
        <v>642</v>
      </c>
      <c r="D1879" s="2">
        <v>21</v>
      </c>
      <c r="E1879" s="2">
        <v>141.91999999999999</v>
      </c>
      <c r="F1879" s="2">
        <v>77.27</v>
      </c>
      <c r="G1879" s="2">
        <v>157.69</v>
      </c>
      <c r="H1879" s="2">
        <v>1622.67</v>
      </c>
      <c r="I1879" s="2">
        <v>2980.32</v>
      </c>
      <c r="J1879" s="2">
        <v>3311.49</v>
      </c>
      <c r="K1879" s="2">
        <v>331.17</v>
      </c>
      <c r="L1879" s="2">
        <v>0.1</v>
      </c>
    </row>
    <row r="1880" spans="1:12" x14ac:dyDescent="0.25">
      <c r="A1880" s="2">
        <v>4</v>
      </c>
      <c r="B1880" s="2">
        <v>10133</v>
      </c>
      <c r="C1880" s="2" t="s">
        <v>641</v>
      </c>
      <c r="D1880" s="2">
        <v>46</v>
      </c>
      <c r="E1880" s="2">
        <v>61.58</v>
      </c>
      <c r="F1880" s="2">
        <v>36.229999999999997</v>
      </c>
      <c r="G1880" s="2">
        <v>72.45</v>
      </c>
      <c r="H1880" s="2">
        <v>1666.58</v>
      </c>
      <c r="I1880" s="2">
        <v>2832.68</v>
      </c>
      <c r="J1880" s="2">
        <v>3332.7</v>
      </c>
      <c r="K1880" s="2">
        <v>500.02</v>
      </c>
      <c r="L1880" s="2">
        <v>0.15</v>
      </c>
    </row>
    <row r="1881" spans="1:12" x14ac:dyDescent="0.25">
      <c r="A1881" s="2">
        <v>4</v>
      </c>
      <c r="B1881" s="2">
        <v>10134</v>
      </c>
      <c r="C1881" s="2" t="s">
        <v>643</v>
      </c>
      <c r="D1881" s="2">
        <v>31</v>
      </c>
      <c r="E1881" s="2">
        <v>187.85</v>
      </c>
      <c r="F1881" s="2">
        <v>91.02</v>
      </c>
      <c r="G1881" s="2">
        <v>193.66</v>
      </c>
      <c r="H1881" s="2">
        <v>2821.62</v>
      </c>
      <c r="I1881" s="2">
        <v>5823.35</v>
      </c>
      <c r="J1881" s="2">
        <v>6003.46</v>
      </c>
      <c r="K1881" s="2">
        <v>180.11</v>
      </c>
      <c r="L1881" s="2">
        <v>0.03</v>
      </c>
    </row>
    <row r="1882" spans="1:12" x14ac:dyDescent="0.25">
      <c r="A1882" s="2">
        <v>4</v>
      </c>
      <c r="B1882" s="2">
        <v>10135</v>
      </c>
      <c r="C1882" s="2" t="s">
        <v>624</v>
      </c>
      <c r="D1882" s="2">
        <v>29</v>
      </c>
      <c r="E1882" s="2">
        <v>103.64</v>
      </c>
      <c r="F1882" s="2">
        <v>58.73</v>
      </c>
      <c r="G1882" s="2">
        <v>115.16</v>
      </c>
      <c r="H1882" s="2">
        <v>1703.17</v>
      </c>
      <c r="I1882" s="2">
        <v>3005.56</v>
      </c>
      <c r="J1882" s="2">
        <v>3339.64</v>
      </c>
      <c r="K1882" s="2">
        <v>334.08</v>
      </c>
      <c r="L1882" s="2">
        <v>0.1</v>
      </c>
    </row>
    <row r="1883" spans="1:12" x14ac:dyDescent="0.25">
      <c r="A1883" s="2">
        <v>4</v>
      </c>
      <c r="B1883" s="2">
        <v>10137</v>
      </c>
      <c r="C1883" s="2" t="s">
        <v>677</v>
      </c>
      <c r="D1883" s="2">
        <v>31</v>
      </c>
      <c r="E1883" s="2">
        <v>118.68</v>
      </c>
      <c r="F1883" s="2">
        <v>62.16</v>
      </c>
      <c r="G1883" s="2">
        <v>141.28</v>
      </c>
      <c r="H1883" s="2">
        <v>1926.96</v>
      </c>
      <c r="I1883" s="2">
        <v>3679.08</v>
      </c>
      <c r="J1883" s="2">
        <v>4379.68</v>
      </c>
      <c r="K1883" s="2">
        <v>700.6</v>
      </c>
      <c r="L1883" s="2">
        <v>0.16</v>
      </c>
    </row>
    <row r="1884" spans="1:12" x14ac:dyDescent="0.25">
      <c r="A1884" s="2">
        <v>4</v>
      </c>
      <c r="B1884" s="2">
        <v>10138</v>
      </c>
      <c r="C1884" s="2" t="s">
        <v>669</v>
      </c>
      <c r="D1884" s="2">
        <v>29</v>
      </c>
      <c r="E1884" s="2">
        <v>32.82</v>
      </c>
      <c r="F1884" s="2">
        <v>21.75</v>
      </c>
      <c r="G1884" s="2">
        <v>41.03</v>
      </c>
      <c r="H1884" s="2">
        <v>630.75</v>
      </c>
      <c r="I1884" s="2">
        <v>951.78</v>
      </c>
      <c r="J1884" s="2">
        <v>1189.8699999999999</v>
      </c>
      <c r="K1884" s="2">
        <v>238.09</v>
      </c>
      <c r="L1884" s="2">
        <v>0.2</v>
      </c>
    </row>
    <row r="1885" spans="1:12" x14ac:dyDescent="0.25">
      <c r="A1885" s="2">
        <v>4</v>
      </c>
      <c r="B1885" s="2">
        <v>10139</v>
      </c>
      <c r="C1885" s="2" t="s">
        <v>638</v>
      </c>
      <c r="D1885" s="2">
        <v>29</v>
      </c>
      <c r="E1885" s="2">
        <v>93.49</v>
      </c>
      <c r="F1885" s="2">
        <v>57.46</v>
      </c>
      <c r="G1885" s="2">
        <v>97.39</v>
      </c>
      <c r="H1885" s="2">
        <v>1666.34</v>
      </c>
      <c r="I1885" s="2">
        <v>2711.21</v>
      </c>
      <c r="J1885" s="2">
        <v>2824.31</v>
      </c>
      <c r="K1885" s="2">
        <v>113.1</v>
      </c>
      <c r="L1885" s="2">
        <v>0.04</v>
      </c>
    </row>
    <row r="1886" spans="1:12" x14ac:dyDescent="0.25">
      <c r="A1886" s="2">
        <v>4</v>
      </c>
      <c r="B1886" s="2">
        <v>10140</v>
      </c>
      <c r="C1886" s="2" t="s">
        <v>639</v>
      </c>
      <c r="D1886" s="2">
        <v>26</v>
      </c>
      <c r="E1886" s="2">
        <v>131.49</v>
      </c>
      <c r="F1886" s="2">
        <v>103.42</v>
      </c>
      <c r="G1886" s="2">
        <v>147.74</v>
      </c>
      <c r="H1886" s="2">
        <v>2688.92</v>
      </c>
      <c r="I1886" s="2">
        <v>3418.74</v>
      </c>
      <c r="J1886" s="2">
        <v>3841.24</v>
      </c>
      <c r="K1886" s="2">
        <v>422.5</v>
      </c>
      <c r="L1886" s="2">
        <v>0.11</v>
      </c>
    </row>
    <row r="1887" spans="1:12" x14ac:dyDescent="0.25">
      <c r="A1887" s="2">
        <v>4</v>
      </c>
      <c r="B1887" s="2">
        <v>10141</v>
      </c>
      <c r="C1887" s="2" t="s">
        <v>692</v>
      </c>
      <c r="D1887" s="2">
        <v>39</v>
      </c>
      <c r="E1887" s="2">
        <v>160.46</v>
      </c>
      <c r="F1887" s="2">
        <v>101.51</v>
      </c>
      <c r="G1887" s="2">
        <v>163.72999999999999</v>
      </c>
      <c r="H1887" s="2">
        <v>3958.89</v>
      </c>
      <c r="I1887" s="2">
        <v>6257.94</v>
      </c>
      <c r="J1887" s="2">
        <v>6385.47</v>
      </c>
      <c r="K1887" s="2">
        <v>127.53</v>
      </c>
      <c r="L1887" s="2">
        <v>0.02</v>
      </c>
    </row>
    <row r="1888" spans="1:12" x14ac:dyDescent="0.25">
      <c r="A1888" s="2">
        <v>4</v>
      </c>
      <c r="B1888" s="2">
        <v>10142</v>
      </c>
      <c r="C1888" s="2" t="s">
        <v>589</v>
      </c>
      <c r="D1888" s="2">
        <v>38</v>
      </c>
      <c r="E1888" s="2">
        <v>91.37</v>
      </c>
      <c r="F1888" s="2">
        <v>53.63</v>
      </c>
      <c r="G1888" s="2">
        <v>99.31</v>
      </c>
      <c r="H1888" s="2">
        <v>2037.94</v>
      </c>
      <c r="I1888" s="2">
        <v>3472.06</v>
      </c>
      <c r="J1888" s="2">
        <v>3773.78</v>
      </c>
      <c r="K1888" s="2">
        <v>301.72000000000003</v>
      </c>
      <c r="L1888" s="2">
        <v>0.08</v>
      </c>
    </row>
    <row r="1889" spans="1:12" x14ac:dyDescent="0.25">
      <c r="A1889" s="2">
        <v>4</v>
      </c>
      <c r="B1889" s="2">
        <v>10143</v>
      </c>
      <c r="C1889" s="2" t="s">
        <v>591</v>
      </c>
      <c r="D1889" s="2">
        <v>26</v>
      </c>
      <c r="E1889" s="2">
        <v>79.78</v>
      </c>
      <c r="F1889" s="2">
        <v>68.8</v>
      </c>
      <c r="G1889" s="2">
        <v>99.72</v>
      </c>
      <c r="H1889" s="2">
        <v>1788.8</v>
      </c>
      <c r="I1889" s="2">
        <v>2074.2800000000002</v>
      </c>
      <c r="J1889" s="2">
        <v>2592.7199999999998</v>
      </c>
      <c r="K1889" s="2">
        <v>518.44000000000005</v>
      </c>
      <c r="L1889" s="2">
        <v>0.2</v>
      </c>
    </row>
    <row r="1890" spans="1:12" x14ac:dyDescent="0.25">
      <c r="A1890" s="2">
        <v>4</v>
      </c>
      <c r="B1890" s="2">
        <v>10145</v>
      </c>
      <c r="C1890" s="2" t="s">
        <v>613</v>
      </c>
      <c r="D1890" s="2">
        <v>27</v>
      </c>
      <c r="E1890" s="2">
        <v>95.93</v>
      </c>
      <c r="F1890" s="2">
        <v>56.13</v>
      </c>
      <c r="G1890" s="2">
        <v>102.05</v>
      </c>
      <c r="H1890" s="2">
        <v>1515.51</v>
      </c>
      <c r="I1890" s="2">
        <v>2590.11</v>
      </c>
      <c r="J1890" s="2">
        <v>2755.35</v>
      </c>
      <c r="K1890" s="2">
        <v>165.24</v>
      </c>
      <c r="L1890" s="2">
        <v>0.06</v>
      </c>
    </row>
    <row r="1891" spans="1:12" x14ac:dyDescent="0.25">
      <c r="A1891" s="2">
        <v>4</v>
      </c>
      <c r="B1891" s="2">
        <v>10147</v>
      </c>
      <c r="C1891" s="2" t="s">
        <v>624</v>
      </c>
      <c r="D1891" s="2">
        <v>33</v>
      </c>
      <c r="E1891" s="2">
        <v>97.89</v>
      </c>
      <c r="F1891" s="2">
        <v>58.73</v>
      </c>
      <c r="G1891" s="2">
        <v>115.16</v>
      </c>
      <c r="H1891" s="2">
        <v>1938.09</v>
      </c>
      <c r="I1891" s="2">
        <v>3230.37</v>
      </c>
      <c r="J1891" s="2">
        <v>3800.28</v>
      </c>
      <c r="K1891" s="2">
        <v>569.91</v>
      </c>
      <c r="L1891" s="2">
        <v>0.15</v>
      </c>
    </row>
    <row r="1892" spans="1:12" x14ac:dyDescent="0.25">
      <c r="A1892" s="2">
        <v>4</v>
      </c>
      <c r="B1892" s="2">
        <v>10148</v>
      </c>
      <c r="C1892" s="2" t="s">
        <v>686</v>
      </c>
      <c r="D1892" s="2">
        <v>21</v>
      </c>
      <c r="E1892" s="2">
        <v>77.239999999999995</v>
      </c>
      <c r="F1892" s="2">
        <v>47.25</v>
      </c>
      <c r="G1892" s="2">
        <v>90.87</v>
      </c>
      <c r="H1892" s="2">
        <v>992.25</v>
      </c>
      <c r="I1892" s="2">
        <v>1622.04</v>
      </c>
      <c r="J1892" s="2">
        <v>1908.27</v>
      </c>
      <c r="K1892" s="2">
        <v>286.23</v>
      </c>
      <c r="L1892" s="2">
        <v>0.15</v>
      </c>
    </row>
    <row r="1893" spans="1:12" x14ac:dyDescent="0.25">
      <c r="A1893" s="2">
        <v>4</v>
      </c>
      <c r="B1893" s="2">
        <v>10149</v>
      </c>
      <c r="C1893" s="2" t="s">
        <v>655</v>
      </c>
      <c r="D1893" s="2">
        <v>50</v>
      </c>
      <c r="E1893" s="2">
        <v>87.33</v>
      </c>
      <c r="F1893" s="2">
        <v>60.62</v>
      </c>
      <c r="G1893" s="2">
        <v>102.74</v>
      </c>
      <c r="H1893" s="2">
        <v>3031</v>
      </c>
      <c r="I1893" s="2">
        <v>4366.5</v>
      </c>
      <c r="J1893" s="2">
        <v>5137</v>
      </c>
      <c r="K1893" s="2">
        <v>770.5</v>
      </c>
      <c r="L1893" s="2">
        <v>0.15</v>
      </c>
    </row>
    <row r="1894" spans="1:12" x14ac:dyDescent="0.25">
      <c r="A1894" s="2">
        <v>4</v>
      </c>
      <c r="B1894" s="2">
        <v>10150</v>
      </c>
      <c r="C1894" s="2" t="s">
        <v>693</v>
      </c>
      <c r="D1894" s="2">
        <v>49</v>
      </c>
      <c r="E1894" s="2">
        <v>62.05</v>
      </c>
      <c r="F1894" s="2">
        <v>33.61</v>
      </c>
      <c r="G1894" s="2">
        <v>64.64</v>
      </c>
      <c r="H1894" s="2">
        <v>1646.89</v>
      </c>
      <c r="I1894" s="2">
        <v>3040.45</v>
      </c>
      <c r="J1894" s="2">
        <v>3167.36</v>
      </c>
      <c r="K1894" s="2">
        <v>126.91</v>
      </c>
      <c r="L1894" s="2">
        <v>0.04</v>
      </c>
    </row>
    <row r="1895" spans="1:12" x14ac:dyDescent="0.25">
      <c r="A1895" s="2">
        <v>4</v>
      </c>
      <c r="B1895" s="2">
        <v>10151</v>
      </c>
      <c r="C1895" s="2" t="s">
        <v>667</v>
      </c>
      <c r="D1895" s="2">
        <v>30</v>
      </c>
      <c r="E1895" s="2">
        <v>29.35</v>
      </c>
      <c r="F1895" s="2">
        <v>15.91</v>
      </c>
      <c r="G1895" s="2">
        <v>35.36</v>
      </c>
      <c r="H1895" s="2">
        <v>477.3</v>
      </c>
      <c r="I1895" s="2">
        <v>880.5</v>
      </c>
      <c r="J1895" s="2">
        <v>1060.8</v>
      </c>
      <c r="K1895" s="2">
        <v>180.3</v>
      </c>
      <c r="L1895" s="2">
        <v>0.17</v>
      </c>
    </row>
    <row r="1896" spans="1:12" x14ac:dyDescent="0.25">
      <c r="A1896" s="2">
        <v>4</v>
      </c>
      <c r="B1896" s="2">
        <v>10152</v>
      </c>
      <c r="C1896" s="2" t="s">
        <v>628</v>
      </c>
      <c r="D1896" s="2">
        <v>25</v>
      </c>
      <c r="E1896" s="2">
        <v>49.13</v>
      </c>
      <c r="F1896" s="2">
        <v>32.369999999999997</v>
      </c>
      <c r="G1896" s="2">
        <v>57.8</v>
      </c>
      <c r="H1896" s="2">
        <v>809.25</v>
      </c>
      <c r="I1896" s="2">
        <v>1228.25</v>
      </c>
      <c r="J1896" s="2">
        <v>1445</v>
      </c>
      <c r="K1896" s="2">
        <v>216.75</v>
      </c>
      <c r="L1896" s="2">
        <v>0.15</v>
      </c>
    </row>
    <row r="1897" spans="1:12" x14ac:dyDescent="0.25">
      <c r="A1897" s="2">
        <v>4</v>
      </c>
      <c r="B1897" s="2">
        <v>10153</v>
      </c>
      <c r="C1897" s="2" t="s">
        <v>670</v>
      </c>
      <c r="D1897" s="2">
        <v>50</v>
      </c>
      <c r="E1897" s="2">
        <v>51.87</v>
      </c>
      <c r="F1897" s="2">
        <v>33.299999999999997</v>
      </c>
      <c r="G1897" s="2">
        <v>54.6</v>
      </c>
      <c r="H1897" s="2">
        <v>1665</v>
      </c>
      <c r="I1897" s="2">
        <v>2593.5</v>
      </c>
      <c r="J1897" s="2">
        <v>2730</v>
      </c>
      <c r="K1897" s="2">
        <v>136.5</v>
      </c>
      <c r="L1897" s="2">
        <v>0.05</v>
      </c>
    </row>
    <row r="1898" spans="1:12" x14ac:dyDescent="0.25">
      <c r="A1898" s="2">
        <v>4</v>
      </c>
      <c r="B1898" s="2">
        <v>10155</v>
      </c>
      <c r="C1898" s="2" t="s">
        <v>662</v>
      </c>
      <c r="D1898" s="2">
        <v>44</v>
      </c>
      <c r="E1898" s="2">
        <v>58.69</v>
      </c>
      <c r="F1898" s="2">
        <v>29.34</v>
      </c>
      <c r="G1898" s="2">
        <v>68.239999999999995</v>
      </c>
      <c r="H1898" s="2">
        <v>1290.96</v>
      </c>
      <c r="I1898" s="2">
        <v>2582.36</v>
      </c>
      <c r="J1898" s="2">
        <v>3002.56</v>
      </c>
      <c r="K1898" s="2">
        <v>420.2</v>
      </c>
      <c r="L1898" s="2">
        <v>0.14000000000000001</v>
      </c>
    </row>
    <row r="1899" spans="1:12" x14ac:dyDescent="0.25">
      <c r="A1899" s="2">
        <v>4</v>
      </c>
      <c r="B1899" s="2">
        <v>10157</v>
      </c>
      <c r="C1899" s="2" t="s">
        <v>641</v>
      </c>
      <c r="D1899" s="2">
        <v>33</v>
      </c>
      <c r="E1899" s="2">
        <v>66.650000000000006</v>
      </c>
      <c r="F1899" s="2">
        <v>36.229999999999997</v>
      </c>
      <c r="G1899" s="2">
        <v>72.45</v>
      </c>
      <c r="H1899" s="2">
        <v>1195.5899999999999</v>
      </c>
      <c r="I1899" s="2">
        <v>2199.4499999999998</v>
      </c>
      <c r="J1899" s="2">
        <v>2390.85</v>
      </c>
      <c r="K1899" s="2">
        <v>191.4</v>
      </c>
      <c r="L1899" s="2">
        <v>0.08</v>
      </c>
    </row>
    <row r="1900" spans="1:12" x14ac:dyDescent="0.25">
      <c r="A1900" s="2">
        <v>4</v>
      </c>
      <c r="B1900" s="2">
        <v>10159</v>
      </c>
      <c r="C1900" s="2" t="s">
        <v>666</v>
      </c>
      <c r="D1900" s="2">
        <v>25</v>
      </c>
      <c r="E1900" s="2">
        <v>129.35</v>
      </c>
      <c r="F1900" s="2">
        <v>73.489999999999995</v>
      </c>
      <c r="G1900" s="2">
        <v>146.99</v>
      </c>
      <c r="H1900" s="2">
        <v>1837.25</v>
      </c>
      <c r="I1900" s="2">
        <v>3233.75</v>
      </c>
      <c r="J1900" s="2">
        <v>3674.75</v>
      </c>
      <c r="K1900" s="2">
        <v>441</v>
      </c>
      <c r="L1900" s="2">
        <v>0.12</v>
      </c>
    </row>
    <row r="1901" spans="1:12" x14ac:dyDescent="0.25">
      <c r="A1901" s="2">
        <v>4</v>
      </c>
      <c r="B1901" s="2">
        <v>10160</v>
      </c>
      <c r="C1901" s="2" t="s">
        <v>644</v>
      </c>
      <c r="D1901" s="2">
        <v>38</v>
      </c>
      <c r="E1901" s="2">
        <v>70.84</v>
      </c>
      <c r="F1901" s="2">
        <v>53.9</v>
      </c>
      <c r="G1901" s="2">
        <v>77</v>
      </c>
      <c r="H1901" s="2">
        <v>2048.1999999999998</v>
      </c>
      <c r="I1901" s="2">
        <v>2691.92</v>
      </c>
      <c r="J1901" s="2">
        <v>2926</v>
      </c>
      <c r="K1901" s="2">
        <v>234.08</v>
      </c>
      <c r="L1901" s="2">
        <v>0.08</v>
      </c>
    </row>
    <row r="1902" spans="1:12" x14ac:dyDescent="0.25">
      <c r="A1902" s="2">
        <v>4</v>
      </c>
      <c r="B1902" s="2">
        <v>10161</v>
      </c>
      <c r="C1902" s="2" t="s">
        <v>654</v>
      </c>
      <c r="D1902" s="2">
        <v>20</v>
      </c>
      <c r="E1902" s="2">
        <v>72.77</v>
      </c>
      <c r="F1902" s="2">
        <v>50.51</v>
      </c>
      <c r="G1902" s="2">
        <v>85.61</v>
      </c>
      <c r="H1902" s="2">
        <v>1010.2</v>
      </c>
      <c r="I1902" s="2">
        <v>1455.4</v>
      </c>
      <c r="J1902" s="2">
        <v>1712.2</v>
      </c>
      <c r="K1902" s="2">
        <v>256.8</v>
      </c>
      <c r="L1902" s="2">
        <v>0.15</v>
      </c>
    </row>
    <row r="1903" spans="1:12" x14ac:dyDescent="0.25">
      <c r="A1903" s="2">
        <v>4</v>
      </c>
      <c r="B1903" s="2">
        <v>10162</v>
      </c>
      <c r="C1903" s="2" t="s">
        <v>619</v>
      </c>
      <c r="D1903" s="2">
        <v>43</v>
      </c>
      <c r="E1903" s="2">
        <v>38.979999999999997</v>
      </c>
      <c r="F1903" s="2">
        <v>20.61</v>
      </c>
      <c r="G1903" s="2">
        <v>44.8</v>
      </c>
      <c r="H1903" s="2">
        <v>886.23</v>
      </c>
      <c r="I1903" s="2">
        <v>1676.14</v>
      </c>
      <c r="J1903" s="2">
        <v>1926.4</v>
      </c>
      <c r="K1903" s="2">
        <v>250.26</v>
      </c>
      <c r="L1903" s="2">
        <v>0.13</v>
      </c>
    </row>
    <row r="1904" spans="1:12" x14ac:dyDescent="0.25">
      <c r="A1904" s="2">
        <v>4</v>
      </c>
      <c r="B1904" s="2">
        <v>10163</v>
      </c>
      <c r="C1904" s="2" t="s">
        <v>681</v>
      </c>
      <c r="D1904" s="2">
        <v>48</v>
      </c>
      <c r="E1904" s="2">
        <v>59.96</v>
      </c>
      <c r="F1904" s="2">
        <v>34.35</v>
      </c>
      <c r="G1904" s="2">
        <v>62.46</v>
      </c>
      <c r="H1904" s="2">
        <v>1648.8</v>
      </c>
      <c r="I1904" s="2">
        <v>2878.08</v>
      </c>
      <c r="J1904" s="2">
        <v>2998.08</v>
      </c>
      <c r="K1904" s="2">
        <v>120</v>
      </c>
      <c r="L1904" s="2">
        <v>0.04</v>
      </c>
    </row>
    <row r="1905" spans="1:12" x14ac:dyDescent="0.25">
      <c r="A1905" s="2">
        <v>4</v>
      </c>
      <c r="B1905" s="2">
        <v>10164</v>
      </c>
      <c r="C1905" s="2" t="s">
        <v>601</v>
      </c>
      <c r="D1905" s="2">
        <v>39</v>
      </c>
      <c r="E1905" s="2">
        <v>86.99</v>
      </c>
      <c r="F1905" s="2">
        <v>46.53</v>
      </c>
      <c r="G1905" s="2">
        <v>101.15</v>
      </c>
      <c r="H1905" s="2">
        <v>1814.67</v>
      </c>
      <c r="I1905" s="2">
        <v>3392.61</v>
      </c>
      <c r="J1905" s="2">
        <v>3944.85</v>
      </c>
      <c r="K1905" s="2">
        <v>552.24</v>
      </c>
      <c r="L1905" s="2">
        <v>0.14000000000000001</v>
      </c>
    </row>
    <row r="1906" spans="1:12" x14ac:dyDescent="0.25">
      <c r="A1906" s="2">
        <v>4</v>
      </c>
      <c r="B1906" s="2">
        <v>10165</v>
      </c>
      <c r="C1906" s="2" t="s">
        <v>621</v>
      </c>
      <c r="D1906" s="2">
        <v>34</v>
      </c>
      <c r="E1906" s="2">
        <v>123.89</v>
      </c>
      <c r="F1906" s="2">
        <v>89.14</v>
      </c>
      <c r="G1906" s="2">
        <v>151.08000000000001</v>
      </c>
      <c r="H1906" s="2">
        <v>3030.76</v>
      </c>
      <c r="I1906" s="2">
        <v>4212.26</v>
      </c>
      <c r="J1906" s="2">
        <v>5136.72</v>
      </c>
      <c r="K1906" s="2">
        <v>924.46</v>
      </c>
      <c r="L1906" s="2">
        <v>0.18</v>
      </c>
    </row>
    <row r="1907" spans="1:12" x14ac:dyDescent="0.25">
      <c r="A1907" s="2">
        <v>4</v>
      </c>
      <c r="B1907" s="2">
        <v>10167</v>
      </c>
      <c r="C1907" s="2" t="s">
        <v>602</v>
      </c>
      <c r="D1907" s="2">
        <v>40</v>
      </c>
      <c r="E1907" s="2">
        <v>42.71</v>
      </c>
      <c r="F1907" s="2">
        <v>32.770000000000003</v>
      </c>
      <c r="G1907" s="2">
        <v>49.66</v>
      </c>
      <c r="H1907" s="2">
        <v>1310.8</v>
      </c>
      <c r="I1907" s="2">
        <v>1708.4</v>
      </c>
      <c r="J1907" s="2">
        <v>1986.4</v>
      </c>
      <c r="K1907" s="2">
        <v>278</v>
      </c>
      <c r="L1907" s="2">
        <v>0.14000000000000001</v>
      </c>
    </row>
    <row r="1908" spans="1:12" x14ac:dyDescent="0.25">
      <c r="A1908" s="2">
        <v>4</v>
      </c>
      <c r="B1908" s="2">
        <v>10168</v>
      </c>
      <c r="C1908" s="2" t="s">
        <v>594</v>
      </c>
      <c r="D1908" s="2">
        <v>27</v>
      </c>
      <c r="E1908" s="2">
        <v>97.53</v>
      </c>
      <c r="F1908" s="2">
        <v>68.989999999999995</v>
      </c>
      <c r="G1908" s="2">
        <v>118.94</v>
      </c>
      <c r="H1908" s="2">
        <v>1862.73</v>
      </c>
      <c r="I1908" s="2">
        <v>2633.31</v>
      </c>
      <c r="J1908" s="2">
        <v>3211.38</v>
      </c>
      <c r="K1908" s="2">
        <v>578.07000000000005</v>
      </c>
      <c r="L1908" s="2">
        <v>0.18</v>
      </c>
    </row>
    <row r="1909" spans="1:12" x14ac:dyDescent="0.25">
      <c r="A1909" s="2">
        <v>4</v>
      </c>
      <c r="B1909" s="2">
        <v>10169</v>
      </c>
      <c r="C1909" s="2" t="s">
        <v>666</v>
      </c>
      <c r="D1909" s="2">
        <v>36</v>
      </c>
      <c r="E1909" s="2">
        <v>136.69999999999999</v>
      </c>
      <c r="F1909" s="2">
        <v>73.489999999999995</v>
      </c>
      <c r="G1909" s="2">
        <v>146.99</v>
      </c>
      <c r="H1909" s="2">
        <v>2645.64</v>
      </c>
      <c r="I1909" s="2">
        <v>4921.2</v>
      </c>
      <c r="J1909" s="2">
        <v>5291.64</v>
      </c>
      <c r="K1909" s="2">
        <v>370.44</v>
      </c>
      <c r="L1909" s="2">
        <v>7.0000000000000007E-2</v>
      </c>
    </row>
    <row r="1910" spans="1:12" x14ac:dyDescent="0.25">
      <c r="A1910" s="2">
        <v>4</v>
      </c>
      <c r="B1910" s="2">
        <v>10170</v>
      </c>
      <c r="C1910" s="2" t="s">
        <v>649</v>
      </c>
      <c r="D1910" s="2">
        <v>47</v>
      </c>
      <c r="E1910" s="2">
        <v>116.27</v>
      </c>
      <c r="F1910" s="2">
        <v>75.16</v>
      </c>
      <c r="G1910" s="2">
        <v>117.44</v>
      </c>
      <c r="H1910" s="2">
        <v>3532.52</v>
      </c>
      <c r="I1910" s="2">
        <v>5464.69</v>
      </c>
      <c r="J1910" s="2">
        <v>5519.68</v>
      </c>
      <c r="K1910" s="2">
        <v>54.99</v>
      </c>
      <c r="L1910" s="2">
        <v>0.01</v>
      </c>
    </row>
    <row r="1911" spans="1:12" x14ac:dyDescent="0.25">
      <c r="A1911" s="2">
        <v>4</v>
      </c>
      <c r="B1911" s="2">
        <v>10171</v>
      </c>
      <c r="C1911" s="2" t="s">
        <v>691</v>
      </c>
      <c r="D1911" s="2">
        <v>36</v>
      </c>
      <c r="E1911" s="2">
        <v>34.74</v>
      </c>
      <c r="F1911" s="2">
        <v>16.239999999999998</v>
      </c>
      <c r="G1911" s="2">
        <v>37.76</v>
      </c>
      <c r="H1911" s="2">
        <v>584.64</v>
      </c>
      <c r="I1911" s="2">
        <v>1250.6400000000001</v>
      </c>
      <c r="J1911" s="2">
        <v>1359.36</v>
      </c>
      <c r="K1911" s="2">
        <v>108.72</v>
      </c>
      <c r="L1911" s="2">
        <v>0.08</v>
      </c>
    </row>
    <row r="1912" spans="1:12" x14ac:dyDescent="0.25">
      <c r="A1912" s="2">
        <v>4</v>
      </c>
      <c r="B1912" s="2">
        <v>10172</v>
      </c>
      <c r="C1912" s="2" t="s">
        <v>637</v>
      </c>
      <c r="D1912" s="2">
        <v>22</v>
      </c>
      <c r="E1912" s="2">
        <v>87.81</v>
      </c>
      <c r="F1912" s="2">
        <v>62.11</v>
      </c>
      <c r="G1912" s="2">
        <v>107.08</v>
      </c>
      <c r="H1912" s="2">
        <v>1366.42</v>
      </c>
      <c r="I1912" s="2">
        <v>1931.82</v>
      </c>
      <c r="J1912" s="2">
        <v>2355.7600000000002</v>
      </c>
      <c r="K1912" s="2">
        <v>423.94</v>
      </c>
      <c r="L1912" s="2">
        <v>0.18</v>
      </c>
    </row>
    <row r="1913" spans="1:12" x14ac:dyDescent="0.25">
      <c r="A1913" s="2">
        <v>4</v>
      </c>
      <c r="B1913" s="2">
        <v>10173</v>
      </c>
      <c r="C1913" s="2" t="s">
        <v>626</v>
      </c>
      <c r="D1913" s="2">
        <v>29</v>
      </c>
      <c r="E1913" s="2">
        <v>90.28</v>
      </c>
      <c r="F1913" s="2">
        <v>57.54</v>
      </c>
      <c r="G1913" s="2">
        <v>99.21</v>
      </c>
      <c r="H1913" s="2">
        <v>1668.66</v>
      </c>
      <c r="I1913" s="2">
        <v>2618.12</v>
      </c>
      <c r="J1913" s="2">
        <v>2877.09</v>
      </c>
      <c r="K1913" s="2">
        <v>258.97000000000003</v>
      </c>
      <c r="L1913" s="2">
        <v>0.09</v>
      </c>
    </row>
    <row r="1914" spans="1:12" x14ac:dyDescent="0.25">
      <c r="A1914" s="2">
        <v>4</v>
      </c>
      <c r="B1914" s="2">
        <v>10174</v>
      </c>
      <c r="C1914" s="2" t="s">
        <v>585</v>
      </c>
      <c r="D1914" s="2">
        <v>34</v>
      </c>
      <c r="E1914" s="2">
        <v>207.87</v>
      </c>
      <c r="F1914" s="2">
        <v>98.58</v>
      </c>
      <c r="G1914" s="2">
        <v>214.3</v>
      </c>
      <c r="H1914" s="2">
        <v>3351.72</v>
      </c>
      <c r="I1914" s="2">
        <v>7067.58</v>
      </c>
      <c r="J1914" s="2">
        <v>7286.2</v>
      </c>
      <c r="K1914" s="2">
        <v>218.62</v>
      </c>
      <c r="L1914" s="2">
        <v>0.03</v>
      </c>
    </row>
    <row r="1915" spans="1:12" x14ac:dyDescent="0.25">
      <c r="A1915" s="2">
        <v>4</v>
      </c>
      <c r="B1915" s="2">
        <v>10175</v>
      </c>
      <c r="C1915" s="2" t="s">
        <v>586</v>
      </c>
      <c r="D1915" s="2">
        <v>48</v>
      </c>
      <c r="E1915" s="2">
        <v>101.87</v>
      </c>
      <c r="F1915" s="2">
        <v>74.86</v>
      </c>
      <c r="G1915" s="2">
        <v>122.73</v>
      </c>
      <c r="H1915" s="2">
        <v>3593.28</v>
      </c>
      <c r="I1915" s="2">
        <v>4889.76</v>
      </c>
      <c r="J1915" s="2">
        <v>5891.04</v>
      </c>
      <c r="K1915" s="2">
        <v>1001.28</v>
      </c>
      <c r="L1915" s="2">
        <v>0.17</v>
      </c>
    </row>
    <row r="1916" spans="1:12" x14ac:dyDescent="0.25">
      <c r="A1916" s="2">
        <v>4</v>
      </c>
      <c r="B1916" s="2">
        <v>10176</v>
      </c>
      <c r="C1916" s="2" t="s">
        <v>675</v>
      </c>
      <c r="D1916" s="2">
        <v>38</v>
      </c>
      <c r="E1916" s="2">
        <v>52.14</v>
      </c>
      <c r="F1916" s="2">
        <v>37.49</v>
      </c>
      <c r="G1916" s="2">
        <v>58.58</v>
      </c>
      <c r="H1916" s="2">
        <v>1424.62</v>
      </c>
      <c r="I1916" s="2">
        <v>1981.32</v>
      </c>
      <c r="J1916" s="2">
        <v>2226.04</v>
      </c>
      <c r="K1916" s="2">
        <v>244.72</v>
      </c>
      <c r="L1916" s="2">
        <v>0.11</v>
      </c>
    </row>
    <row r="1917" spans="1:12" x14ac:dyDescent="0.25">
      <c r="A1917" s="2">
        <v>4</v>
      </c>
      <c r="B1917" s="2">
        <v>10177</v>
      </c>
      <c r="C1917" s="2" t="s">
        <v>622</v>
      </c>
      <c r="D1917" s="2">
        <v>44</v>
      </c>
      <c r="E1917" s="2">
        <v>88.15</v>
      </c>
      <c r="F1917" s="2">
        <v>51.09</v>
      </c>
      <c r="G1917" s="2">
        <v>100.17</v>
      </c>
      <c r="H1917" s="2">
        <v>2247.96</v>
      </c>
      <c r="I1917" s="2">
        <v>3878.6</v>
      </c>
      <c r="J1917" s="2">
        <v>4407.4799999999996</v>
      </c>
      <c r="K1917" s="2">
        <v>528.88</v>
      </c>
      <c r="L1917" s="2">
        <v>0.12</v>
      </c>
    </row>
    <row r="1918" spans="1:12" x14ac:dyDescent="0.25">
      <c r="A1918" s="2">
        <v>4</v>
      </c>
      <c r="B1918" s="2">
        <v>10178</v>
      </c>
      <c r="C1918" s="2" t="s">
        <v>642</v>
      </c>
      <c r="D1918" s="2">
        <v>42</v>
      </c>
      <c r="E1918" s="2">
        <v>127.73</v>
      </c>
      <c r="F1918" s="2">
        <v>77.27</v>
      </c>
      <c r="G1918" s="2">
        <v>157.69</v>
      </c>
      <c r="H1918" s="2">
        <v>3245.34</v>
      </c>
      <c r="I1918" s="2">
        <v>5364.66</v>
      </c>
      <c r="J1918" s="2">
        <v>6622.98</v>
      </c>
      <c r="K1918" s="2">
        <v>1258.32</v>
      </c>
      <c r="L1918" s="2">
        <v>0.19</v>
      </c>
    </row>
    <row r="1919" spans="1:12" x14ac:dyDescent="0.25">
      <c r="A1919" s="2">
        <v>4</v>
      </c>
      <c r="B1919" s="2">
        <v>10179</v>
      </c>
      <c r="C1919" s="2" t="s">
        <v>641</v>
      </c>
      <c r="D1919" s="2">
        <v>27</v>
      </c>
      <c r="E1919" s="2">
        <v>66.650000000000006</v>
      </c>
      <c r="F1919" s="2">
        <v>36.229999999999997</v>
      </c>
      <c r="G1919" s="2">
        <v>72.45</v>
      </c>
      <c r="H1919" s="2">
        <v>978.21</v>
      </c>
      <c r="I1919" s="2">
        <v>1799.55</v>
      </c>
      <c r="J1919" s="2">
        <v>1956.15</v>
      </c>
      <c r="K1919" s="2">
        <v>156.6</v>
      </c>
      <c r="L1919" s="2">
        <v>0.08</v>
      </c>
    </row>
    <row r="1920" spans="1:12" x14ac:dyDescent="0.25">
      <c r="A1920" s="2">
        <v>4</v>
      </c>
      <c r="B1920" s="2">
        <v>10180</v>
      </c>
      <c r="C1920" s="2" t="s">
        <v>673</v>
      </c>
      <c r="D1920" s="2">
        <v>34</v>
      </c>
      <c r="E1920" s="2">
        <v>33.39</v>
      </c>
      <c r="F1920" s="2">
        <v>24.14</v>
      </c>
      <c r="G1920" s="2">
        <v>40.229999999999997</v>
      </c>
      <c r="H1920" s="2">
        <v>820.76</v>
      </c>
      <c r="I1920" s="2">
        <v>1135.26</v>
      </c>
      <c r="J1920" s="2">
        <v>1367.82</v>
      </c>
      <c r="K1920" s="2">
        <v>232.56</v>
      </c>
      <c r="L1920" s="2">
        <v>0.17</v>
      </c>
    </row>
    <row r="1921" spans="1:12" x14ac:dyDescent="0.25">
      <c r="A1921" s="2">
        <v>4</v>
      </c>
      <c r="B1921" s="2">
        <v>10181</v>
      </c>
      <c r="C1921" s="2" t="s">
        <v>677</v>
      </c>
      <c r="D1921" s="2">
        <v>39</v>
      </c>
      <c r="E1921" s="2">
        <v>137.04</v>
      </c>
      <c r="F1921" s="2">
        <v>62.16</v>
      </c>
      <c r="G1921" s="2">
        <v>141.28</v>
      </c>
      <c r="H1921" s="2">
        <v>2424.2399999999998</v>
      </c>
      <c r="I1921" s="2">
        <v>5344.56</v>
      </c>
      <c r="J1921" s="2">
        <v>5509.92</v>
      </c>
      <c r="K1921" s="2">
        <v>165.36</v>
      </c>
      <c r="L1921" s="2">
        <v>0.03</v>
      </c>
    </row>
    <row r="1922" spans="1:12" x14ac:dyDescent="0.25">
      <c r="A1922" s="2">
        <v>4</v>
      </c>
      <c r="B1922" s="2">
        <v>10182</v>
      </c>
      <c r="C1922" s="2" t="s">
        <v>689</v>
      </c>
      <c r="D1922" s="2">
        <v>21</v>
      </c>
      <c r="E1922" s="2">
        <v>135</v>
      </c>
      <c r="F1922" s="2">
        <v>72.56</v>
      </c>
      <c r="G1922" s="2">
        <v>168.75</v>
      </c>
      <c r="H1922" s="2">
        <v>1523.76</v>
      </c>
      <c r="I1922" s="2">
        <v>2835</v>
      </c>
      <c r="J1922" s="2">
        <v>3543.75</v>
      </c>
      <c r="K1922" s="2">
        <v>708.75</v>
      </c>
      <c r="L1922" s="2">
        <v>0.2</v>
      </c>
    </row>
    <row r="1923" spans="1:12" x14ac:dyDescent="0.25">
      <c r="A1923" s="2">
        <v>4</v>
      </c>
      <c r="B1923" s="2">
        <v>10183</v>
      </c>
      <c r="C1923" s="2" t="s">
        <v>693</v>
      </c>
      <c r="D1923" s="2">
        <v>49</v>
      </c>
      <c r="E1923" s="2">
        <v>52.36</v>
      </c>
      <c r="F1923" s="2">
        <v>33.61</v>
      </c>
      <c r="G1923" s="2">
        <v>64.64</v>
      </c>
      <c r="H1923" s="2">
        <v>1646.89</v>
      </c>
      <c r="I1923" s="2">
        <v>2565.64</v>
      </c>
      <c r="J1923" s="2">
        <v>3167.36</v>
      </c>
      <c r="K1923" s="2">
        <v>601.72</v>
      </c>
      <c r="L1923" s="2">
        <v>0.19</v>
      </c>
    </row>
    <row r="1924" spans="1:12" x14ac:dyDescent="0.25">
      <c r="A1924" s="2">
        <v>4</v>
      </c>
      <c r="B1924" s="2">
        <v>10184</v>
      </c>
      <c r="C1924" s="2" t="s">
        <v>657</v>
      </c>
      <c r="D1924" s="2">
        <v>45</v>
      </c>
      <c r="E1924" s="2">
        <v>92.6</v>
      </c>
      <c r="F1924" s="2">
        <v>68.290000000000006</v>
      </c>
      <c r="G1924" s="2">
        <v>115.75</v>
      </c>
      <c r="H1924" s="2">
        <v>3073.05</v>
      </c>
      <c r="I1924" s="2">
        <v>4167</v>
      </c>
      <c r="J1924" s="2">
        <v>5208.75</v>
      </c>
      <c r="K1924" s="2">
        <v>1041.75</v>
      </c>
      <c r="L1924" s="2">
        <v>0.2</v>
      </c>
    </row>
    <row r="1925" spans="1:12" x14ac:dyDescent="0.25">
      <c r="A1925" s="2">
        <v>4</v>
      </c>
      <c r="B1925" s="2">
        <v>10185</v>
      </c>
      <c r="C1925" s="2" t="s">
        <v>622</v>
      </c>
      <c r="D1925" s="2">
        <v>37</v>
      </c>
      <c r="E1925" s="2">
        <v>99.17</v>
      </c>
      <c r="F1925" s="2">
        <v>51.09</v>
      </c>
      <c r="G1925" s="2">
        <v>100.17</v>
      </c>
      <c r="H1925" s="2">
        <v>1890.33</v>
      </c>
      <c r="I1925" s="2">
        <v>3669.29</v>
      </c>
      <c r="J1925" s="2">
        <v>3706.29</v>
      </c>
      <c r="K1925" s="2">
        <v>37</v>
      </c>
      <c r="L1925" s="2">
        <v>0.01</v>
      </c>
    </row>
    <row r="1926" spans="1:12" x14ac:dyDescent="0.25">
      <c r="A1926" s="2">
        <v>4</v>
      </c>
      <c r="B1926" s="2">
        <v>10186</v>
      </c>
      <c r="C1926" s="2" t="s">
        <v>602</v>
      </c>
      <c r="D1926" s="2">
        <v>28</v>
      </c>
      <c r="E1926" s="2">
        <v>42.71</v>
      </c>
      <c r="F1926" s="2">
        <v>32.770000000000003</v>
      </c>
      <c r="G1926" s="2">
        <v>49.66</v>
      </c>
      <c r="H1926" s="2">
        <v>917.56</v>
      </c>
      <c r="I1926" s="2">
        <v>1195.8800000000001</v>
      </c>
      <c r="J1926" s="2">
        <v>1390.48</v>
      </c>
      <c r="K1926" s="2">
        <v>194.6</v>
      </c>
      <c r="L1926" s="2">
        <v>0.14000000000000001</v>
      </c>
    </row>
    <row r="1927" spans="1:12" x14ac:dyDescent="0.25">
      <c r="A1927" s="2">
        <v>4</v>
      </c>
      <c r="B1927" s="2">
        <v>10187</v>
      </c>
      <c r="C1927" s="2" t="s">
        <v>595</v>
      </c>
      <c r="D1927" s="2">
        <v>31</v>
      </c>
      <c r="E1927" s="2">
        <v>61.22</v>
      </c>
      <c r="F1927" s="2">
        <v>33.020000000000003</v>
      </c>
      <c r="G1927" s="2">
        <v>68.790000000000006</v>
      </c>
      <c r="H1927" s="2">
        <v>1023.62</v>
      </c>
      <c r="I1927" s="2">
        <v>1897.82</v>
      </c>
      <c r="J1927" s="2">
        <v>2132.4899999999998</v>
      </c>
      <c r="K1927" s="2">
        <v>234.67</v>
      </c>
      <c r="L1927" s="2">
        <v>0.11</v>
      </c>
    </row>
    <row r="1928" spans="1:12" x14ac:dyDescent="0.25">
      <c r="A1928" s="2">
        <v>4</v>
      </c>
      <c r="B1928" s="2">
        <v>10188</v>
      </c>
      <c r="C1928" s="2" t="s">
        <v>594</v>
      </c>
      <c r="D1928" s="2">
        <v>38</v>
      </c>
      <c r="E1928" s="2">
        <v>111.8</v>
      </c>
      <c r="F1928" s="2">
        <v>68.989999999999995</v>
      </c>
      <c r="G1928" s="2">
        <v>118.94</v>
      </c>
      <c r="H1928" s="2">
        <v>2621.62</v>
      </c>
      <c r="I1928" s="2">
        <v>4248.3999999999996</v>
      </c>
      <c r="J1928" s="2">
        <v>4519.72</v>
      </c>
      <c r="K1928" s="2">
        <v>271.32</v>
      </c>
      <c r="L1928" s="2">
        <v>0.06</v>
      </c>
    </row>
    <row r="1929" spans="1:12" x14ac:dyDescent="0.25">
      <c r="A1929" s="2">
        <v>4</v>
      </c>
      <c r="B1929" s="2">
        <v>10190</v>
      </c>
      <c r="C1929" s="2" t="s">
        <v>613</v>
      </c>
      <c r="D1929" s="2">
        <v>42</v>
      </c>
      <c r="E1929" s="2">
        <v>89.8</v>
      </c>
      <c r="F1929" s="2">
        <v>56.13</v>
      </c>
      <c r="G1929" s="2">
        <v>102.05</v>
      </c>
      <c r="H1929" s="2">
        <v>2357.46</v>
      </c>
      <c r="I1929" s="2">
        <v>3771.6</v>
      </c>
      <c r="J1929" s="2">
        <v>4286.1000000000004</v>
      </c>
      <c r="K1929" s="2">
        <v>514.5</v>
      </c>
      <c r="L1929" s="2">
        <v>0.12</v>
      </c>
    </row>
    <row r="1930" spans="1:12" x14ac:dyDescent="0.25">
      <c r="A1930" s="2">
        <v>4</v>
      </c>
      <c r="B1930" s="2">
        <v>10191</v>
      </c>
      <c r="C1930" s="2" t="s">
        <v>632</v>
      </c>
      <c r="D1930" s="2">
        <v>30</v>
      </c>
      <c r="E1930" s="2">
        <v>70.22</v>
      </c>
      <c r="F1930" s="2">
        <v>31.92</v>
      </c>
      <c r="G1930" s="2">
        <v>79.8</v>
      </c>
      <c r="H1930" s="2">
        <v>957.6</v>
      </c>
      <c r="I1930" s="2">
        <v>2106.6</v>
      </c>
      <c r="J1930" s="2">
        <v>2394</v>
      </c>
      <c r="K1930" s="2">
        <v>287.39999999999998</v>
      </c>
      <c r="L1930" s="2">
        <v>0.12</v>
      </c>
    </row>
    <row r="1931" spans="1:12" x14ac:dyDescent="0.25">
      <c r="A1931" s="2">
        <v>4</v>
      </c>
      <c r="B1931" s="2">
        <v>10192</v>
      </c>
      <c r="C1931" s="2" t="s">
        <v>607</v>
      </c>
      <c r="D1931" s="2">
        <v>37</v>
      </c>
      <c r="E1931" s="2">
        <v>72.02</v>
      </c>
      <c r="F1931" s="2">
        <v>49.24</v>
      </c>
      <c r="G1931" s="2">
        <v>73.489999999999995</v>
      </c>
      <c r="H1931" s="2">
        <v>1821.88</v>
      </c>
      <c r="I1931" s="2">
        <v>2664.74</v>
      </c>
      <c r="J1931" s="2">
        <v>2719.13</v>
      </c>
      <c r="K1931" s="2">
        <v>54.39</v>
      </c>
      <c r="L1931" s="2">
        <v>0.02</v>
      </c>
    </row>
    <row r="1932" spans="1:12" x14ac:dyDescent="0.25">
      <c r="A1932" s="2">
        <v>4</v>
      </c>
      <c r="B1932" s="2">
        <v>10193</v>
      </c>
      <c r="C1932" s="2" t="s">
        <v>638</v>
      </c>
      <c r="D1932" s="2">
        <v>20</v>
      </c>
      <c r="E1932" s="2">
        <v>92.52</v>
      </c>
      <c r="F1932" s="2">
        <v>57.46</v>
      </c>
      <c r="G1932" s="2">
        <v>97.39</v>
      </c>
      <c r="H1932" s="2">
        <v>1149.2</v>
      </c>
      <c r="I1932" s="2">
        <v>1850.4</v>
      </c>
      <c r="J1932" s="2">
        <v>1947.8</v>
      </c>
      <c r="K1932" s="2">
        <v>97.4</v>
      </c>
      <c r="L1932" s="2">
        <v>0.05</v>
      </c>
    </row>
    <row r="1933" spans="1:12" x14ac:dyDescent="0.25">
      <c r="A1933" s="2">
        <v>4</v>
      </c>
      <c r="B1933" s="2">
        <v>10194</v>
      </c>
      <c r="C1933" s="2" t="s">
        <v>639</v>
      </c>
      <c r="D1933" s="2">
        <v>26</v>
      </c>
      <c r="E1933" s="2">
        <v>134.44</v>
      </c>
      <c r="F1933" s="2">
        <v>103.42</v>
      </c>
      <c r="G1933" s="2">
        <v>147.74</v>
      </c>
      <c r="H1933" s="2">
        <v>2688.92</v>
      </c>
      <c r="I1933" s="2">
        <v>3495.44</v>
      </c>
      <c r="J1933" s="2">
        <v>3841.24</v>
      </c>
      <c r="K1933" s="2">
        <v>345.8</v>
      </c>
      <c r="L1933" s="2">
        <v>0.09</v>
      </c>
    </row>
    <row r="1934" spans="1:12" x14ac:dyDescent="0.25">
      <c r="A1934" s="2">
        <v>4</v>
      </c>
      <c r="B1934" s="2">
        <v>10195</v>
      </c>
      <c r="C1934" s="2" t="s">
        <v>657</v>
      </c>
      <c r="D1934" s="2">
        <v>49</v>
      </c>
      <c r="E1934" s="2">
        <v>97.23</v>
      </c>
      <c r="F1934" s="2">
        <v>68.290000000000006</v>
      </c>
      <c r="G1934" s="2">
        <v>115.75</v>
      </c>
      <c r="H1934" s="2">
        <v>3346.21</v>
      </c>
      <c r="I1934" s="2">
        <v>4764.2700000000004</v>
      </c>
      <c r="J1934" s="2">
        <v>5671.75</v>
      </c>
      <c r="K1934" s="2">
        <v>907.48</v>
      </c>
      <c r="L1934" s="2">
        <v>0.16</v>
      </c>
    </row>
    <row r="1935" spans="1:12" x14ac:dyDescent="0.25">
      <c r="A1935" s="2">
        <v>4</v>
      </c>
      <c r="B1935" s="2">
        <v>10196</v>
      </c>
      <c r="C1935" s="2" t="s">
        <v>593</v>
      </c>
      <c r="D1935" s="2">
        <v>38</v>
      </c>
      <c r="E1935" s="2">
        <v>147.07</v>
      </c>
      <c r="F1935" s="2">
        <v>83.05</v>
      </c>
      <c r="G1935" s="2">
        <v>173.02</v>
      </c>
      <c r="H1935" s="2">
        <v>3155.9</v>
      </c>
      <c r="I1935" s="2">
        <v>5588.66</v>
      </c>
      <c r="J1935" s="2">
        <v>6574.76</v>
      </c>
      <c r="K1935" s="2">
        <v>986.1</v>
      </c>
      <c r="L1935" s="2">
        <v>0.15</v>
      </c>
    </row>
    <row r="1936" spans="1:12" x14ac:dyDescent="0.25">
      <c r="A1936" s="2">
        <v>4</v>
      </c>
      <c r="B1936" s="2">
        <v>10197</v>
      </c>
      <c r="C1936" s="2" t="s">
        <v>671</v>
      </c>
      <c r="D1936" s="2">
        <v>46</v>
      </c>
      <c r="E1936" s="2">
        <v>83.44</v>
      </c>
      <c r="F1936" s="2">
        <v>51.61</v>
      </c>
      <c r="G1936" s="2">
        <v>86.02</v>
      </c>
      <c r="H1936" s="2">
        <v>2374.06</v>
      </c>
      <c r="I1936" s="2">
        <v>3838.24</v>
      </c>
      <c r="J1936" s="2">
        <v>3956.92</v>
      </c>
      <c r="K1936" s="2">
        <v>118.68</v>
      </c>
      <c r="L1936" s="2">
        <v>0.03</v>
      </c>
    </row>
    <row r="1937" spans="1:12" x14ac:dyDescent="0.25">
      <c r="A1937" s="2">
        <v>4</v>
      </c>
      <c r="B1937" s="2">
        <v>10198</v>
      </c>
      <c r="C1937" s="2" t="s">
        <v>642</v>
      </c>
      <c r="D1937" s="2">
        <v>42</v>
      </c>
      <c r="E1937" s="2">
        <v>149.81</v>
      </c>
      <c r="F1937" s="2">
        <v>77.27</v>
      </c>
      <c r="G1937" s="2">
        <v>157.69</v>
      </c>
      <c r="H1937" s="2">
        <v>3245.34</v>
      </c>
      <c r="I1937" s="2">
        <v>6292.02</v>
      </c>
      <c r="J1937" s="2">
        <v>6622.98</v>
      </c>
      <c r="K1937" s="2">
        <v>330.96</v>
      </c>
      <c r="L1937" s="2">
        <v>0.05</v>
      </c>
    </row>
    <row r="1938" spans="1:12" x14ac:dyDescent="0.25">
      <c r="A1938" s="2">
        <v>4</v>
      </c>
      <c r="B1938" s="2">
        <v>10200</v>
      </c>
      <c r="C1938" s="2" t="s">
        <v>641</v>
      </c>
      <c r="D1938" s="2">
        <v>39</v>
      </c>
      <c r="E1938" s="2">
        <v>70.28</v>
      </c>
      <c r="F1938" s="2">
        <v>36.229999999999997</v>
      </c>
      <c r="G1938" s="2">
        <v>72.45</v>
      </c>
      <c r="H1938" s="2">
        <v>1412.97</v>
      </c>
      <c r="I1938" s="2">
        <v>2740.92</v>
      </c>
      <c r="J1938" s="2">
        <v>2825.55</v>
      </c>
      <c r="K1938" s="2">
        <v>84.63</v>
      </c>
      <c r="L1938" s="2">
        <v>0.03</v>
      </c>
    </row>
    <row r="1939" spans="1:12" x14ac:dyDescent="0.25">
      <c r="A1939" s="2">
        <v>4</v>
      </c>
      <c r="B1939" s="2">
        <v>10201</v>
      </c>
      <c r="C1939" s="2" t="s">
        <v>643</v>
      </c>
      <c r="D1939" s="2">
        <v>49</v>
      </c>
      <c r="E1939" s="2">
        <v>191.72</v>
      </c>
      <c r="F1939" s="2">
        <v>91.02</v>
      </c>
      <c r="G1939" s="2">
        <v>193.66</v>
      </c>
      <c r="H1939" s="2">
        <v>4459.9799999999996</v>
      </c>
      <c r="I1939" s="2">
        <v>9394.2800000000007</v>
      </c>
      <c r="J1939" s="2">
        <v>9489.34</v>
      </c>
      <c r="K1939" s="2">
        <v>95.06</v>
      </c>
      <c r="L1939" s="2">
        <v>0.01</v>
      </c>
    </row>
    <row r="1940" spans="1:12" x14ac:dyDescent="0.25">
      <c r="A1940" s="2">
        <v>4</v>
      </c>
      <c r="B1940" s="2">
        <v>10202</v>
      </c>
      <c r="C1940" s="2" t="s">
        <v>673</v>
      </c>
      <c r="D1940" s="2">
        <v>27</v>
      </c>
      <c r="E1940" s="2">
        <v>33.39</v>
      </c>
      <c r="F1940" s="2">
        <v>24.14</v>
      </c>
      <c r="G1940" s="2">
        <v>40.229999999999997</v>
      </c>
      <c r="H1940" s="2">
        <v>651.78</v>
      </c>
      <c r="I1940" s="2">
        <v>901.53</v>
      </c>
      <c r="J1940" s="2">
        <v>1086.21</v>
      </c>
      <c r="K1940" s="2">
        <v>184.68</v>
      </c>
      <c r="L1940" s="2">
        <v>0.17</v>
      </c>
    </row>
    <row r="1941" spans="1:12" x14ac:dyDescent="0.25">
      <c r="A1941" s="2">
        <v>4</v>
      </c>
      <c r="B1941" s="2">
        <v>10203</v>
      </c>
      <c r="C1941" s="2" t="s">
        <v>644</v>
      </c>
      <c r="D1941" s="2">
        <v>45</v>
      </c>
      <c r="E1941" s="2">
        <v>73.150000000000006</v>
      </c>
      <c r="F1941" s="2">
        <v>53.9</v>
      </c>
      <c r="G1941" s="2">
        <v>77</v>
      </c>
      <c r="H1941" s="2">
        <v>2425.5</v>
      </c>
      <c r="I1941" s="2">
        <v>3291.75</v>
      </c>
      <c r="J1941" s="2">
        <v>3465</v>
      </c>
      <c r="K1941" s="2">
        <v>173.25</v>
      </c>
      <c r="L1941" s="2">
        <v>0.05</v>
      </c>
    </row>
    <row r="1942" spans="1:12" x14ac:dyDescent="0.25">
      <c r="A1942" s="2">
        <v>4</v>
      </c>
      <c r="B1942" s="2">
        <v>10204</v>
      </c>
      <c r="C1942" s="2" t="s">
        <v>680</v>
      </c>
      <c r="D1942" s="2">
        <v>33</v>
      </c>
      <c r="E1942" s="2">
        <v>153</v>
      </c>
      <c r="F1942" s="2">
        <v>86.7</v>
      </c>
      <c r="G1942" s="2">
        <v>170</v>
      </c>
      <c r="H1942" s="2">
        <v>2861.1</v>
      </c>
      <c r="I1942" s="2">
        <v>5049</v>
      </c>
      <c r="J1942" s="2">
        <v>5610</v>
      </c>
      <c r="K1942" s="2">
        <v>561</v>
      </c>
      <c r="L1942" s="2">
        <v>0.1</v>
      </c>
    </row>
    <row r="1943" spans="1:12" x14ac:dyDescent="0.25">
      <c r="A1943" s="2">
        <v>4</v>
      </c>
      <c r="B1943" s="2">
        <v>10205</v>
      </c>
      <c r="C1943" s="2" t="s">
        <v>619</v>
      </c>
      <c r="D1943" s="2">
        <v>24</v>
      </c>
      <c r="E1943" s="2">
        <v>36.74</v>
      </c>
      <c r="F1943" s="2">
        <v>20.61</v>
      </c>
      <c r="G1943" s="2">
        <v>44.8</v>
      </c>
      <c r="H1943" s="2">
        <v>494.64</v>
      </c>
      <c r="I1943" s="2">
        <v>881.76</v>
      </c>
      <c r="J1943" s="2">
        <v>1075.2</v>
      </c>
      <c r="K1943" s="2">
        <v>193.44</v>
      </c>
      <c r="L1943" s="2">
        <v>0.18</v>
      </c>
    </row>
    <row r="1944" spans="1:12" x14ac:dyDescent="0.25">
      <c r="A1944" s="2">
        <v>4</v>
      </c>
      <c r="B1944" s="2">
        <v>10206</v>
      </c>
      <c r="C1944" s="2" t="s">
        <v>688</v>
      </c>
      <c r="D1944" s="2">
        <v>21</v>
      </c>
      <c r="E1944" s="2">
        <v>45.78</v>
      </c>
      <c r="F1944" s="2">
        <v>23.14</v>
      </c>
      <c r="G1944" s="2">
        <v>50.31</v>
      </c>
      <c r="H1944" s="2">
        <v>485.94</v>
      </c>
      <c r="I1944" s="2">
        <v>961.38</v>
      </c>
      <c r="J1944" s="2">
        <v>1056.51</v>
      </c>
      <c r="K1944" s="2">
        <v>95.13</v>
      </c>
      <c r="L1944" s="2">
        <v>0.09</v>
      </c>
    </row>
    <row r="1945" spans="1:12" x14ac:dyDescent="0.25">
      <c r="A1945" s="2">
        <v>4</v>
      </c>
      <c r="B1945" s="2">
        <v>10208</v>
      </c>
      <c r="C1945" s="2" t="s">
        <v>622</v>
      </c>
      <c r="D1945" s="2">
        <v>37</v>
      </c>
      <c r="E1945" s="2">
        <v>95.16</v>
      </c>
      <c r="F1945" s="2">
        <v>51.09</v>
      </c>
      <c r="G1945" s="2">
        <v>100.17</v>
      </c>
      <c r="H1945" s="2">
        <v>1890.33</v>
      </c>
      <c r="I1945" s="2">
        <v>3520.92</v>
      </c>
      <c r="J1945" s="2">
        <v>3706.29</v>
      </c>
      <c r="K1945" s="2">
        <v>185.37</v>
      </c>
      <c r="L1945" s="2">
        <v>0.05</v>
      </c>
    </row>
    <row r="1946" spans="1:12" x14ac:dyDescent="0.25">
      <c r="A1946" s="2">
        <v>4</v>
      </c>
      <c r="B1946" s="2">
        <v>10210</v>
      </c>
      <c r="C1946" s="2" t="s">
        <v>684</v>
      </c>
      <c r="D1946" s="2">
        <v>30</v>
      </c>
      <c r="E1946" s="2">
        <v>63.22</v>
      </c>
      <c r="F1946" s="2">
        <v>37.32</v>
      </c>
      <c r="G1946" s="2">
        <v>76.17</v>
      </c>
      <c r="H1946" s="2">
        <v>1119.5999999999999</v>
      </c>
      <c r="I1946" s="2">
        <v>1896.6</v>
      </c>
      <c r="J1946" s="2">
        <v>2285.1</v>
      </c>
      <c r="K1946" s="2">
        <v>388.5</v>
      </c>
      <c r="L1946" s="2">
        <v>0.17</v>
      </c>
    </row>
    <row r="1947" spans="1:12" x14ac:dyDescent="0.25">
      <c r="A1947" s="2">
        <v>4</v>
      </c>
      <c r="B1947" s="2">
        <v>10211</v>
      </c>
      <c r="C1947" s="2" t="s">
        <v>666</v>
      </c>
      <c r="D1947" s="2">
        <v>28</v>
      </c>
      <c r="E1947" s="2">
        <v>138.16999999999999</v>
      </c>
      <c r="F1947" s="2">
        <v>73.489999999999995</v>
      </c>
      <c r="G1947" s="2">
        <v>146.99</v>
      </c>
      <c r="H1947" s="2">
        <v>2057.7199999999998</v>
      </c>
      <c r="I1947" s="2">
        <v>3868.76</v>
      </c>
      <c r="J1947" s="2">
        <v>4115.72</v>
      </c>
      <c r="K1947" s="2">
        <v>246.96</v>
      </c>
      <c r="L1947" s="2">
        <v>0.06</v>
      </c>
    </row>
    <row r="1948" spans="1:12" x14ac:dyDescent="0.25">
      <c r="A1948" s="2">
        <v>4</v>
      </c>
      <c r="B1948" s="2">
        <v>10212</v>
      </c>
      <c r="C1948" s="2" t="s">
        <v>637</v>
      </c>
      <c r="D1948" s="2">
        <v>46</v>
      </c>
      <c r="E1948" s="2">
        <v>100.66</v>
      </c>
      <c r="F1948" s="2">
        <v>62.11</v>
      </c>
      <c r="G1948" s="2">
        <v>107.08</v>
      </c>
      <c r="H1948" s="2">
        <v>2857.06</v>
      </c>
      <c r="I1948" s="2">
        <v>4630.3599999999997</v>
      </c>
      <c r="J1948" s="2">
        <v>4925.68</v>
      </c>
      <c r="K1948" s="2">
        <v>295.32</v>
      </c>
      <c r="L1948" s="2">
        <v>0.06</v>
      </c>
    </row>
    <row r="1949" spans="1:12" x14ac:dyDescent="0.25">
      <c r="A1949" s="2">
        <v>4</v>
      </c>
      <c r="B1949" s="2">
        <v>10214</v>
      </c>
      <c r="C1949" s="2" t="s">
        <v>610</v>
      </c>
      <c r="D1949" s="2">
        <v>27</v>
      </c>
      <c r="E1949" s="2">
        <v>125.86</v>
      </c>
      <c r="F1949" s="2">
        <v>58.48</v>
      </c>
      <c r="G1949" s="2">
        <v>127.13</v>
      </c>
      <c r="H1949" s="2">
        <v>1578.96</v>
      </c>
      <c r="I1949" s="2">
        <v>3398.22</v>
      </c>
      <c r="J1949" s="2">
        <v>3432.51</v>
      </c>
      <c r="K1949" s="2">
        <v>34.29</v>
      </c>
      <c r="L1949" s="2">
        <v>0.01</v>
      </c>
    </row>
    <row r="1950" spans="1:12" x14ac:dyDescent="0.25">
      <c r="A1950" s="2">
        <v>4</v>
      </c>
      <c r="B1950" s="2">
        <v>10215</v>
      </c>
      <c r="C1950" s="2" t="s">
        <v>608</v>
      </c>
      <c r="D1950" s="2">
        <v>49</v>
      </c>
      <c r="E1950" s="2">
        <v>97.26</v>
      </c>
      <c r="F1950" s="2">
        <v>60.78</v>
      </c>
      <c r="G1950" s="2">
        <v>101.31</v>
      </c>
      <c r="H1950" s="2">
        <v>2978.22</v>
      </c>
      <c r="I1950" s="2">
        <v>4765.74</v>
      </c>
      <c r="J1950" s="2">
        <v>4964.1899999999996</v>
      </c>
      <c r="K1950" s="2">
        <v>198.45</v>
      </c>
      <c r="L1950" s="2">
        <v>0.04</v>
      </c>
    </row>
    <row r="1951" spans="1:12" x14ac:dyDescent="0.25">
      <c r="A1951" s="2">
        <v>4</v>
      </c>
      <c r="B1951" s="2">
        <v>10217</v>
      </c>
      <c r="C1951" s="2" t="s">
        <v>639</v>
      </c>
      <c r="D1951" s="2">
        <v>48</v>
      </c>
      <c r="E1951" s="2">
        <v>132.97</v>
      </c>
      <c r="F1951" s="2">
        <v>103.42</v>
      </c>
      <c r="G1951" s="2">
        <v>147.74</v>
      </c>
      <c r="H1951" s="2">
        <v>4964.16</v>
      </c>
      <c r="I1951" s="2">
        <v>6382.56</v>
      </c>
      <c r="J1951" s="2">
        <v>7091.52</v>
      </c>
      <c r="K1951" s="2">
        <v>708.96</v>
      </c>
      <c r="L1951" s="2">
        <v>0.1</v>
      </c>
    </row>
    <row r="1952" spans="1:12" x14ac:dyDescent="0.25">
      <c r="A1952" s="2">
        <v>4</v>
      </c>
      <c r="B1952" s="2">
        <v>10219</v>
      </c>
      <c r="C1952" s="2" t="s">
        <v>650</v>
      </c>
      <c r="D1952" s="2">
        <v>35</v>
      </c>
      <c r="E1952" s="2">
        <v>47.62</v>
      </c>
      <c r="F1952" s="2">
        <v>25.98</v>
      </c>
      <c r="G1952" s="2">
        <v>54.11</v>
      </c>
      <c r="H1952" s="2">
        <v>909.3</v>
      </c>
      <c r="I1952" s="2">
        <v>1666.7</v>
      </c>
      <c r="J1952" s="2">
        <v>1893.85</v>
      </c>
      <c r="K1952" s="2">
        <v>227.15</v>
      </c>
      <c r="L1952" s="2">
        <v>0.12</v>
      </c>
    </row>
    <row r="1953" spans="1:12" x14ac:dyDescent="0.25">
      <c r="A1953" s="2">
        <v>4</v>
      </c>
      <c r="B1953" s="2">
        <v>10220</v>
      </c>
      <c r="C1953" s="2" t="s">
        <v>675</v>
      </c>
      <c r="D1953" s="2">
        <v>30</v>
      </c>
      <c r="E1953" s="2">
        <v>56.82</v>
      </c>
      <c r="F1953" s="2">
        <v>37.49</v>
      </c>
      <c r="G1953" s="2">
        <v>58.58</v>
      </c>
      <c r="H1953" s="2">
        <v>1124.7</v>
      </c>
      <c r="I1953" s="2">
        <v>1704.6</v>
      </c>
      <c r="J1953" s="2">
        <v>1757.4</v>
      </c>
      <c r="K1953" s="2">
        <v>52.8</v>
      </c>
      <c r="L1953" s="2">
        <v>0.03</v>
      </c>
    </row>
    <row r="1954" spans="1:12" x14ac:dyDescent="0.25">
      <c r="A1954" s="2">
        <v>4</v>
      </c>
      <c r="B1954" s="2">
        <v>10221</v>
      </c>
      <c r="C1954" s="2" t="s">
        <v>588</v>
      </c>
      <c r="D1954" s="2">
        <v>23</v>
      </c>
      <c r="E1954" s="2">
        <v>69.290000000000006</v>
      </c>
      <c r="F1954" s="2">
        <v>43.3</v>
      </c>
      <c r="G1954" s="2">
        <v>86.61</v>
      </c>
      <c r="H1954" s="2">
        <v>995.9</v>
      </c>
      <c r="I1954" s="2">
        <v>1593.67</v>
      </c>
      <c r="J1954" s="2">
        <v>1992.03</v>
      </c>
      <c r="K1954" s="2">
        <v>398.36</v>
      </c>
      <c r="L1954" s="2">
        <v>0.2</v>
      </c>
    </row>
    <row r="1955" spans="1:12" x14ac:dyDescent="0.25">
      <c r="A1955" s="2">
        <v>4</v>
      </c>
      <c r="B1955" s="2">
        <v>10222</v>
      </c>
      <c r="C1955" s="2" t="s">
        <v>642</v>
      </c>
      <c r="D1955" s="2">
        <v>49</v>
      </c>
      <c r="E1955" s="2">
        <v>137.19</v>
      </c>
      <c r="F1955" s="2">
        <v>77.27</v>
      </c>
      <c r="G1955" s="2">
        <v>157.69</v>
      </c>
      <c r="H1955" s="2">
        <v>3786.23</v>
      </c>
      <c r="I1955" s="2">
        <v>6722.31</v>
      </c>
      <c r="J1955" s="2">
        <v>7726.81</v>
      </c>
      <c r="K1955" s="2">
        <v>1004.5</v>
      </c>
      <c r="L1955" s="2">
        <v>0.13</v>
      </c>
    </row>
    <row r="1956" spans="1:12" x14ac:dyDescent="0.25">
      <c r="A1956" s="2">
        <v>4</v>
      </c>
      <c r="B1956" s="2">
        <v>10223</v>
      </c>
      <c r="C1956" s="2" t="s">
        <v>594</v>
      </c>
      <c r="D1956" s="2">
        <v>47</v>
      </c>
      <c r="E1956" s="2">
        <v>110.61</v>
      </c>
      <c r="F1956" s="2">
        <v>68.989999999999995</v>
      </c>
      <c r="G1956" s="2">
        <v>118.94</v>
      </c>
      <c r="H1956" s="2">
        <v>3242.53</v>
      </c>
      <c r="I1956" s="2">
        <v>5198.67</v>
      </c>
      <c r="J1956" s="2">
        <v>5590.18</v>
      </c>
      <c r="K1956" s="2">
        <v>391.51</v>
      </c>
      <c r="L1956" s="2">
        <v>7.0000000000000007E-2</v>
      </c>
    </row>
    <row r="1957" spans="1:12" x14ac:dyDescent="0.25">
      <c r="A1957" s="2">
        <v>4</v>
      </c>
      <c r="B1957" s="2">
        <v>10224</v>
      </c>
      <c r="C1957" s="2" t="s">
        <v>672</v>
      </c>
      <c r="D1957" s="2">
        <v>37</v>
      </c>
      <c r="E1957" s="2">
        <v>60.26</v>
      </c>
      <c r="F1957" s="2">
        <v>47.1</v>
      </c>
      <c r="G1957" s="2">
        <v>69.260000000000005</v>
      </c>
      <c r="H1957" s="2">
        <v>1742.7</v>
      </c>
      <c r="I1957" s="2">
        <v>2229.62</v>
      </c>
      <c r="J1957" s="2">
        <v>2562.62</v>
      </c>
      <c r="K1957" s="2">
        <v>333</v>
      </c>
      <c r="L1957" s="2">
        <v>0.13</v>
      </c>
    </row>
    <row r="1958" spans="1:12" x14ac:dyDescent="0.25">
      <c r="A1958" s="2">
        <v>4</v>
      </c>
      <c r="B1958" s="2">
        <v>10225</v>
      </c>
      <c r="C1958" s="2" t="s">
        <v>625</v>
      </c>
      <c r="D1958" s="2">
        <v>40</v>
      </c>
      <c r="E1958" s="2">
        <v>130.6</v>
      </c>
      <c r="F1958" s="2">
        <v>98.3</v>
      </c>
      <c r="G1958" s="2">
        <v>140.43</v>
      </c>
      <c r="H1958" s="2">
        <v>3932</v>
      </c>
      <c r="I1958" s="2">
        <v>5224</v>
      </c>
      <c r="J1958" s="2">
        <v>5617.2</v>
      </c>
      <c r="K1958" s="2">
        <v>393.2</v>
      </c>
      <c r="L1958" s="2">
        <v>7.0000000000000007E-2</v>
      </c>
    </row>
    <row r="1959" spans="1:12" x14ac:dyDescent="0.25">
      <c r="A1959" s="2">
        <v>4</v>
      </c>
      <c r="B1959" s="2">
        <v>10226</v>
      </c>
      <c r="C1959" s="2" t="s">
        <v>614</v>
      </c>
      <c r="D1959" s="2">
        <v>38</v>
      </c>
      <c r="E1959" s="2">
        <v>108.26</v>
      </c>
      <c r="F1959" s="2">
        <v>65.959999999999994</v>
      </c>
      <c r="G1959" s="2">
        <v>124.44</v>
      </c>
      <c r="H1959" s="2">
        <v>2506.48</v>
      </c>
      <c r="I1959" s="2">
        <v>4113.88</v>
      </c>
      <c r="J1959" s="2">
        <v>4728.72</v>
      </c>
      <c r="K1959" s="2">
        <v>614.84</v>
      </c>
      <c r="L1959" s="2">
        <v>0.13</v>
      </c>
    </row>
    <row r="1960" spans="1:12" x14ac:dyDescent="0.25">
      <c r="A1960" s="2">
        <v>4</v>
      </c>
      <c r="B1960" s="2">
        <v>10227</v>
      </c>
      <c r="C1960" s="2" t="s">
        <v>689</v>
      </c>
      <c r="D1960" s="2">
        <v>29</v>
      </c>
      <c r="E1960" s="2">
        <v>146.81</v>
      </c>
      <c r="F1960" s="2">
        <v>72.56</v>
      </c>
      <c r="G1960" s="2">
        <v>168.75</v>
      </c>
      <c r="H1960" s="2">
        <v>2104.2399999999998</v>
      </c>
      <c r="I1960" s="2">
        <v>4257.49</v>
      </c>
      <c r="J1960" s="2">
        <v>4893.75</v>
      </c>
      <c r="K1960" s="2">
        <v>636.26</v>
      </c>
      <c r="L1960" s="2">
        <v>0.13</v>
      </c>
    </row>
    <row r="1961" spans="1:12" x14ac:dyDescent="0.25">
      <c r="A1961" s="2">
        <v>4</v>
      </c>
      <c r="B1961" s="2">
        <v>10228</v>
      </c>
      <c r="C1961" s="2" t="s">
        <v>663</v>
      </c>
      <c r="D1961" s="2">
        <v>31</v>
      </c>
      <c r="E1961" s="2">
        <v>100.53</v>
      </c>
      <c r="F1961" s="2">
        <v>60.74</v>
      </c>
      <c r="G1961" s="2">
        <v>104.72</v>
      </c>
      <c r="H1961" s="2">
        <v>1882.94</v>
      </c>
      <c r="I1961" s="2">
        <v>3116.43</v>
      </c>
      <c r="J1961" s="2">
        <v>3246.32</v>
      </c>
      <c r="K1961" s="2">
        <v>129.88999999999999</v>
      </c>
      <c r="L1961" s="2">
        <v>0.04</v>
      </c>
    </row>
    <row r="1962" spans="1:12" x14ac:dyDescent="0.25">
      <c r="A1962" s="2">
        <v>4</v>
      </c>
      <c r="B1962" s="2">
        <v>10229</v>
      </c>
      <c r="C1962" s="2" t="s">
        <v>586</v>
      </c>
      <c r="D1962" s="2">
        <v>26</v>
      </c>
      <c r="E1962" s="2">
        <v>104.32</v>
      </c>
      <c r="F1962" s="2">
        <v>74.86</v>
      </c>
      <c r="G1962" s="2">
        <v>122.73</v>
      </c>
      <c r="H1962" s="2">
        <v>1946.36</v>
      </c>
      <c r="I1962" s="2">
        <v>2712.32</v>
      </c>
      <c r="J1962" s="2">
        <v>3190.98</v>
      </c>
      <c r="K1962" s="2">
        <v>478.66</v>
      </c>
      <c r="L1962" s="2">
        <v>0.15</v>
      </c>
    </row>
    <row r="1963" spans="1:12" x14ac:dyDescent="0.25">
      <c r="A1963" s="2">
        <v>4</v>
      </c>
      <c r="B1963" s="2">
        <v>10230</v>
      </c>
      <c r="C1963" s="2" t="s">
        <v>611</v>
      </c>
      <c r="D1963" s="2">
        <v>46</v>
      </c>
      <c r="E1963" s="2">
        <v>59.03</v>
      </c>
      <c r="F1963" s="2">
        <v>26.72</v>
      </c>
      <c r="G1963" s="2">
        <v>62.14</v>
      </c>
      <c r="H1963" s="2">
        <v>1229.1199999999999</v>
      </c>
      <c r="I1963" s="2">
        <v>2715.38</v>
      </c>
      <c r="J1963" s="2">
        <v>2858.44</v>
      </c>
      <c r="K1963" s="2">
        <v>143.06</v>
      </c>
      <c r="L1963" s="2">
        <v>0.05</v>
      </c>
    </row>
    <row r="1964" spans="1:12" x14ac:dyDescent="0.25">
      <c r="A1964" s="2">
        <v>4</v>
      </c>
      <c r="B1964" s="2">
        <v>10232</v>
      </c>
      <c r="C1964" s="2" t="s">
        <v>630</v>
      </c>
      <c r="D1964" s="2">
        <v>46</v>
      </c>
      <c r="E1964" s="2">
        <v>113.06</v>
      </c>
      <c r="F1964" s="2">
        <v>82.34</v>
      </c>
      <c r="G1964" s="2">
        <v>122.89</v>
      </c>
      <c r="H1964" s="2">
        <v>3787.64</v>
      </c>
      <c r="I1964" s="2">
        <v>5200.76</v>
      </c>
      <c r="J1964" s="2">
        <v>5652.94</v>
      </c>
      <c r="K1964" s="2">
        <v>452.18</v>
      </c>
      <c r="L1964" s="2">
        <v>0.08</v>
      </c>
    </row>
    <row r="1965" spans="1:12" x14ac:dyDescent="0.25">
      <c r="A1965" s="2">
        <v>4</v>
      </c>
      <c r="B1965" s="2">
        <v>10234</v>
      </c>
      <c r="C1965" s="2" t="s">
        <v>602</v>
      </c>
      <c r="D1965" s="2">
        <v>40</v>
      </c>
      <c r="E1965" s="2">
        <v>45.69</v>
      </c>
      <c r="F1965" s="2">
        <v>32.770000000000003</v>
      </c>
      <c r="G1965" s="2">
        <v>49.66</v>
      </c>
      <c r="H1965" s="2">
        <v>1310.8</v>
      </c>
      <c r="I1965" s="2">
        <v>1827.6</v>
      </c>
      <c r="J1965" s="2">
        <v>1986.4</v>
      </c>
      <c r="K1965" s="2">
        <v>158.80000000000001</v>
      </c>
      <c r="L1965" s="2">
        <v>0.08</v>
      </c>
    </row>
    <row r="1966" spans="1:12" x14ac:dyDescent="0.25">
      <c r="A1966" s="2">
        <v>4</v>
      </c>
      <c r="B1966" s="2">
        <v>10235</v>
      </c>
      <c r="C1966" s="2" t="s">
        <v>641</v>
      </c>
      <c r="D1966" s="2">
        <v>40</v>
      </c>
      <c r="E1966" s="2">
        <v>63.03</v>
      </c>
      <c r="F1966" s="2">
        <v>36.229999999999997</v>
      </c>
      <c r="G1966" s="2">
        <v>72.45</v>
      </c>
      <c r="H1966" s="2">
        <v>1449.2</v>
      </c>
      <c r="I1966" s="2">
        <v>2521.1999999999998</v>
      </c>
      <c r="J1966" s="2">
        <v>2898</v>
      </c>
      <c r="K1966" s="2">
        <v>376.8</v>
      </c>
      <c r="L1966" s="2">
        <v>0.13</v>
      </c>
    </row>
    <row r="1967" spans="1:12" x14ac:dyDescent="0.25">
      <c r="A1967" s="2">
        <v>4</v>
      </c>
      <c r="B1967" s="2">
        <v>10237</v>
      </c>
      <c r="C1967" s="2" t="s">
        <v>672</v>
      </c>
      <c r="D1967" s="2">
        <v>26</v>
      </c>
      <c r="E1967" s="2">
        <v>62.33</v>
      </c>
      <c r="F1967" s="2">
        <v>47.1</v>
      </c>
      <c r="G1967" s="2">
        <v>69.260000000000005</v>
      </c>
      <c r="H1967" s="2">
        <v>1224.5999999999999</v>
      </c>
      <c r="I1967" s="2">
        <v>1620.58</v>
      </c>
      <c r="J1967" s="2">
        <v>1800.76</v>
      </c>
      <c r="K1967" s="2">
        <v>180.18</v>
      </c>
      <c r="L1967" s="2">
        <v>0.1</v>
      </c>
    </row>
    <row r="1968" spans="1:12" x14ac:dyDescent="0.25">
      <c r="A1968" s="2">
        <v>4</v>
      </c>
      <c r="B1968" s="2">
        <v>10238</v>
      </c>
      <c r="C1968" s="2" t="s">
        <v>632</v>
      </c>
      <c r="D1968" s="2">
        <v>20</v>
      </c>
      <c r="E1968" s="2">
        <v>73.42</v>
      </c>
      <c r="F1968" s="2">
        <v>31.92</v>
      </c>
      <c r="G1968" s="2">
        <v>79.8</v>
      </c>
      <c r="H1968" s="2">
        <v>638.4</v>
      </c>
      <c r="I1968" s="2">
        <v>1468.4</v>
      </c>
      <c r="J1968" s="2">
        <v>1596</v>
      </c>
      <c r="K1968" s="2">
        <v>127.6</v>
      </c>
      <c r="L1968" s="2">
        <v>0.08</v>
      </c>
    </row>
    <row r="1969" spans="1:12" x14ac:dyDescent="0.25">
      <c r="A1969" s="2">
        <v>4</v>
      </c>
      <c r="B1969" s="2">
        <v>10239</v>
      </c>
      <c r="C1969" s="2" t="s">
        <v>644</v>
      </c>
      <c r="D1969" s="2">
        <v>46</v>
      </c>
      <c r="E1969" s="2">
        <v>70.069999999999993</v>
      </c>
      <c r="F1969" s="2">
        <v>53.9</v>
      </c>
      <c r="G1969" s="2">
        <v>77</v>
      </c>
      <c r="H1969" s="2">
        <v>2479.4</v>
      </c>
      <c r="I1969" s="2">
        <v>3223.22</v>
      </c>
      <c r="J1969" s="2">
        <v>3542</v>
      </c>
      <c r="K1969" s="2">
        <v>318.77999999999997</v>
      </c>
      <c r="L1969" s="2">
        <v>0.09</v>
      </c>
    </row>
    <row r="1970" spans="1:12" x14ac:dyDescent="0.25">
      <c r="A1970" s="2">
        <v>4</v>
      </c>
      <c r="B1970" s="2">
        <v>10241</v>
      </c>
      <c r="C1970" s="2" t="s">
        <v>645</v>
      </c>
      <c r="D1970" s="2">
        <v>30</v>
      </c>
      <c r="E1970" s="2">
        <v>62.72</v>
      </c>
      <c r="F1970" s="2">
        <v>34.21</v>
      </c>
      <c r="G1970" s="2">
        <v>71.27</v>
      </c>
      <c r="H1970" s="2">
        <v>1026.3</v>
      </c>
      <c r="I1970" s="2">
        <v>1881.6</v>
      </c>
      <c r="J1970" s="2">
        <v>2138.1</v>
      </c>
      <c r="K1970" s="2">
        <v>256.5</v>
      </c>
      <c r="L1970" s="2">
        <v>0.12</v>
      </c>
    </row>
    <row r="1971" spans="1:12" x14ac:dyDescent="0.25">
      <c r="A1971" s="2">
        <v>4</v>
      </c>
      <c r="B1971" s="2">
        <v>10245</v>
      </c>
      <c r="C1971" s="2" t="s">
        <v>601</v>
      </c>
      <c r="D1971" s="2">
        <v>44</v>
      </c>
      <c r="E1971" s="2">
        <v>81.93</v>
      </c>
      <c r="F1971" s="2">
        <v>46.53</v>
      </c>
      <c r="G1971" s="2">
        <v>101.15</v>
      </c>
      <c r="H1971" s="2">
        <v>2047.32</v>
      </c>
      <c r="I1971" s="2">
        <v>3604.92</v>
      </c>
      <c r="J1971" s="2">
        <v>4450.6000000000004</v>
      </c>
      <c r="K1971" s="2">
        <v>845.68</v>
      </c>
      <c r="L1971" s="2">
        <v>0.19</v>
      </c>
    </row>
    <row r="1972" spans="1:12" x14ac:dyDescent="0.25">
      <c r="A1972" s="2">
        <v>4</v>
      </c>
      <c r="B1972" s="2">
        <v>10246</v>
      </c>
      <c r="C1972" s="2" t="s">
        <v>692</v>
      </c>
      <c r="D1972" s="2">
        <v>40</v>
      </c>
      <c r="E1972" s="2">
        <v>144.08000000000001</v>
      </c>
      <c r="F1972" s="2">
        <v>101.51</v>
      </c>
      <c r="G1972" s="2">
        <v>163.72999999999999</v>
      </c>
      <c r="H1972" s="2">
        <v>4060.4</v>
      </c>
      <c r="I1972" s="2">
        <v>5763.2</v>
      </c>
      <c r="J1972" s="2">
        <v>6549.2</v>
      </c>
      <c r="K1972" s="2">
        <v>786</v>
      </c>
      <c r="L1972" s="2">
        <v>0.12</v>
      </c>
    </row>
    <row r="1973" spans="1:12" x14ac:dyDescent="0.25">
      <c r="A1973" s="2">
        <v>4</v>
      </c>
      <c r="B1973" s="2">
        <v>10247</v>
      </c>
      <c r="C1973" s="2" t="s">
        <v>675</v>
      </c>
      <c r="D1973" s="2">
        <v>49</v>
      </c>
      <c r="E1973" s="2">
        <v>51.55</v>
      </c>
      <c r="F1973" s="2">
        <v>37.49</v>
      </c>
      <c r="G1973" s="2">
        <v>58.58</v>
      </c>
      <c r="H1973" s="2">
        <v>1837.01</v>
      </c>
      <c r="I1973" s="2">
        <v>2525.9499999999998</v>
      </c>
      <c r="J1973" s="2">
        <v>2870.42</v>
      </c>
      <c r="K1973" s="2">
        <v>344.47</v>
      </c>
      <c r="L1973" s="2">
        <v>0.12</v>
      </c>
    </row>
    <row r="1974" spans="1:12" x14ac:dyDescent="0.25">
      <c r="A1974" s="2">
        <v>4</v>
      </c>
      <c r="B1974" s="2">
        <v>10248</v>
      </c>
      <c r="C1974" s="2" t="s">
        <v>597</v>
      </c>
      <c r="D1974" s="2">
        <v>32</v>
      </c>
      <c r="E1974" s="2">
        <v>69.39</v>
      </c>
      <c r="F1974" s="2">
        <v>33.97</v>
      </c>
      <c r="G1974" s="2">
        <v>72.28</v>
      </c>
      <c r="H1974" s="2">
        <v>1087.04</v>
      </c>
      <c r="I1974" s="2">
        <v>2220.48</v>
      </c>
      <c r="J1974" s="2">
        <v>2312.96</v>
      </c>
      <c r="K1974" s="2">
        <v>92.48</v>
      </c>
      <c r="L1974" s="2">
        <v>0.04</v>
      </c>
    </row>
    <row r="1975" spans="1:12" x14ac:dyDescent="0.25">
      <c r="A1975" s="2">
        <v>4</v>
      </c>
      <c r="B1975" s="2">
        <v>10249</v>
      </c>
      <c r="C1975" s="2" t="s">
        <v>631</v>
      </c>
      <c r="D1975" s="2">
        <v>40</v>
      </c>
      <c r="E1975" s="2">
        <v>85.99</v>
      </c>
      <c r="F1975" s="2">
        <v>39.83</v>
      </c>
      <c r="G1975" s="2">
        <v>90.52</v>
      </c>
      <c r="H1975" s="2">
        <v>1593.2</v>
      </c>
      <c r="I1975" s="2">
        <v>3439.6</v>
      </c>
      <c r="J1975" s="2">
        <v>3620.8</v>
      </c>
      <c r="K1975" s="2">
        <v>181.2</v>
      </c>
      <c r="L1975" s="2">
        <v>0.05</v>
      </c>
    </row>
    <row r="1976" spans="1:12" x14ac:dyDescent="0.25">
      <c r="A1976" s="2">
        <v>4</v>
      </c>
      <c r="B1976" s="2">
        <v>10251</v>
      </c>
      <c r="C1976" s="2" t="s">
        <v>643</v>
      </c>
      <c r="D1976" s="2">
        <v>43</v>
      </c>
      <c r="E1976" s="2">
        <v>172.36</v>
      </c>
      <c r="F1976" s="2">
        <v>91.02</v>
      </c>
      <c r="G1976" s="2">
        <v>193.66</v>
      </c>
      <c r="H1976" s="2">
        <v>3913.86</v>
      </c>
      <c r="I1976" s="2">
        <v>7411.48</v>
      </c>
      <c r="J1976" s="2">
        <v>8327.3799999999992</v>
      </c>
      <c r="K1976" s="2">
        <v>915.9</v>
      </c>
      <c r="L1976" s="2">
        <v>0.11</v>
      </c>
    </row>
    <row r="1977" spans="1:12" x14ac:dyDescent="0.25">
      <c r="A1977" s="2">
        <v>4</v>
      </c>
      <c r="B1977" s="2">
        <v>10252</v>
      </c>
      <c r="C1977" s="2" t="s">
        <v>633</v>
      </c>
      <c r="D1977" s="2">
        <v>26</v>
      </c>
      <c r="E1977" s="2">
        <v>127.97</v>
      </c>
      <c r="F1977" s="2">
        <v>69.930000000000007</v>
      </c>
      <c r="G1977" s="2">
        <v>148.80000000000001</v>
      </c>
      <c r="H1977" s="2">
        <v>1818.18</v>
      </c>
      <c r="I1977" s="2">
        <v>3327.22</v>
      </c>
      <c r="J1977" s="2">
        <v>3868.8</v>
      </c>
      <c r="K1977" s="2">
        <v>541.58000000000004</v>
      </c>
      <c r="L1977" s="2">
        <v>0.14000000000000001</v>
      </c>
    </row>
    <row r="1978" spans="1:12" x14ac:dyDescent="0.25">
      <c r="A1978" s="2">
        <v>4</v>
      </c>
      <c r="B1978" s="2">
        <v>10253</v>
      </c>
      <c r="C1978" s="2" t="s">
        <v>658</v>
      </c>
      <c r="D1978" s="2">
        <v>33</v>
      </c>
      <c r="E1978" s="2">
        <v>130.87</v>
      </c>
      <c r="F1978" s="2">
        <v>93.89</v>
      </c>
      <c r="G1978" s="2">
        <v>142.25</v>
      </c>
      <c r="H1978" s="2">
        <v>3098.37</v>
      </c>
      <c r="I1978" s="2">
        <v>4318.71</v>
      </c>
      <c r="J1978" s="2">
        <v>4694.25</v>
      </c>
      <c r="K1978" s="2">
        <v>375.54</v>
      </c>
      <c r="L1978" s="2">
        <v>0.08</v>
      </c>
    </row>
    <row r="1979" spans="1:12" x14ac:dyDescent="0.25">
      <c r="A1979" s="2">
        <v>4</v>
      </c>
      <c r="B1979" s="2">
        <v>10254</v>
      </c>
      <c r="C1979" s="2" t="s">
        <v>617</v>
      </c>
      <c r="D1979" s="2">
        <v>36</v>
      </c>
      <c r="E1979" s="2">
        <v>55.09</v>
      </c>
      <c r="F1979" s="2">
        <v>33.299999999999997</v>
      </c>
      <c r="G1979" s="2">
        <v>60.54</v>
      </c>
      <c r="H1979" s="2">
        <v>1198.8</v>
      </c>
      <c r="I1979" s="2">
        <v>1983.24</v>
      </c>
      <c r="J1979" s="2">
        <v>2179.44</v>
      </c>
      <c r="K1979" s="2">
        <v>196.2</v>
      </c>
      <c r="L1979" s="2">
        <v>0.09</v>
      </c>
    </row>
    <row r="1980" spans="1:12" x14ac:dyDescent="0.25">
      <c r="A1980" s="2">
        <v>4</v>
      </c>
      <c r="B1980" s="2">
        <v>10257</v>
      </c>
      <c r="C1980" s="2" t="s">
        <v>638</v>
      </c>
      <c r="D1980" s="2">
        <v>46</v>
      </c>
      <c r="E1980" s="2">
        <v>81.81</v>
      </c>
      <c r="F1980" s="2">
        <v>57.46</v>
      </c>
      <c r="G1980" s="2">
        <v>97.39</v>
      </c>
      <c r="H1980" s="2">
        <v>2643.16</v>
      </c>
      <c r="I1980" s="2">
        <v>3763.26</v>
      </c>
      <c r="J1980" s="2">
        <v>4479.9399999999996</v>
      </c>
      <c r="K1980" s="2">
        <v>716.68</v>
      </c>
      <c r="L1980" s="2">
        <v>0.16</v>
      </c>
    </row>
    <row r="1981" spans="1:12" x14ac:dyDescent="0.25">
      <c r="A1981" s="2">
        <v>4</v>
      </c>
      <c r="B1981" s="2">
        <v>10258</v>
      </c>
      <c r="C1981" s="2" t="s">
        <v>688</v>
      </c>
      <c r="D1981" s="2">
        <v>21</v>
      </c>
      <c r="E1981" s="2">
        <v>49.81</v>
      </c>
      <c r="F1981" s="2">
        <v>23.14</v>
      </c>
      <c r="G1981" s="2">
        <v>50.31</v>
      </c>
      <c r="H1981" s="2">
        <v>485.94</v>
      </c>
      <c r="I1981" s="2">
        <v>1046.01</v>
      </c>
      <c r="J1981" s="2">
        <v>1056.51</v>
      </c>
      <c r="K1981" s="2">
        <v>10.5</v>
      </c>
      <c r="L1981" s="2">
        <v>0.01</v>
      </c>
    </row>
    <row r="1982" spans="1:12" x14ac:dyDescent="0.25">
      <c r="A1982" s="2">
        <v>4</v>
      </c>
      <c r="B1982" s="2">
        <v>10259</v>
      </c>
      <c r="C1982" s="2" t="s">
        <v>620</v>
      </c>
      <c r="D1982" s="2">
        <v>46</v>
      </c>
      <c r="E1982" s="2">
        <v>117.32</v>
      </c>
      <c r="F1982" s="2">
        <v>55.7</v>
      </c>
      <c r="G1982" s="2">
        <v>118.5</v>
      </c>
      <c r="H1982" s="2">
        <v>2562.1999999999998</v>
      </c>
      <c r="I1982" s="2">
        <v>5396.72</v>
      </c>
      <c r="J1982" s="2">
        <v>5451</v>
      </c>
      <c r="K1982" s="2">
        <v>54.28</v>
      </c>
      <c r="L1982" s="2">
        <v>0.01</v>
      </c>
    </row>
    <row r="1983" spans="1:12" x14ac:dyDescent="0.25">
      <c r="A1983" s="2">
        <v>4</v>
      </c>
      <c r="B1983" s="2">
        <v>10260</v>
      </c>
      <c r="C1983" s="2" t="s">
        <v>593</v>
      </c>
      <c r="D1983" s="2">
        <v>44</v>
      </c>
      <c r="E1983" s="2">
        <v>169.56</v>
      </c>
      <c r="F1983" s="2">
        <v>83.05</v>
      </c>
      <c r="G1983" s="2">
        <v>173.02</v>
      </c>
      <c r="H1983" s="2">
        <v>3654.2</v>
      </c>
      <c r="I1983" s="2">
        <v>7460.64</v>
      </c>
      <c r="J1983" s="2">
        <v>7612.88</v>
      </c>
      <c r="K1983" s="2">
        <v>152.24</v>
      </c>
      <c r="L1983" s="2">
        <v>0.02</v>
      </c>
    </row>
    <row r="1984" spans="1:12" x14ac:dyDescent="0.25">
      <c r="A1984" s="2">
        <v>4</v>
      </c>
      <c r="B1984" s="2">
        <v>10261</v>
      </c>
      <c r="C1984" s="2" t="s">
        <v>679</v>
      </c>
      <c r="D1984" s="2">
        <v>34</v>
      </c>
      <c r="E1984" s="2">
        <v>64</v>
      </c>
      <c r="F1984" s="2">
        <v>34</v>
      </c>
      <c r="G1984" s="2">
        <v>66.67</v>
      </c>
      <c r="H1984" s="2">
        <v>1156</v>
      </c>
      <c r="I1984" s="2">
        <v>2176</v>
      </c>
      <c r="J1984" s="2">
        <v>2266.7800000000002</v>
      </c>
      <c r="K1984" s="2">
        <v>90.78</v>
      </c>
      <c r="L1984" s="2">
        <v>0.04</v>
      </c>
    </row>
    <row r="1985" spans="1:12" x14ac:dyDescent="0.25">
      <c r="A1985" s="2">
        <v>4</v>
      </c>
      <c r="B1985" s="2">
        <v>10262</v>
      </c>
      <c r="C1985" s="2" t="s">
        <v>590</v>
      </c>
      <c r="D1985" s="2">
        <v>40</v>
      </c>
      <c r="E1985" s="2">
        <v>87.69</v>
      </c>
      <c r="F1985" s="2">
        <v>51.15</v>
      </c>
      <c r="G1985" s="2">
        <v>91.34</v>
      </c>
      <c r="H1985" s="2">
        <v>2046</v>
      </c>
      <c r="I1985" s="2">
        <v>3507.6</v>
      </c>
      <c r="J1985" s="2">
        <v>3653.6</v>
      </c>
      <c r="K1985" s="2">
        <v>146</v>
      </c>
      <c r="L1985" s="2">
        <v>0.04</v>
      </c>
    </row>
    <row r="1986" spans="1:12" x14ac:dyDescent="0.25">
      <c r="A1986" s="2">
        <v>4</v>
      </c>
      <c r="B1986" s="2">
        <v>10264</v>
      </c>
      <c r="C1986" s="2" t="s">
        <v>673</v>
      </c>
      <c r="D1986" s="2">
        <v>20</v>
      </c>
      <c r="E1986" s="2">
        <v>39.020000000000003</v>
      </c>
      <c r="F1986" s="2">
        <v>24.14</v>
      </c>
      <c r="G1986" s="2">
        <v>40.229999999999997</v>
      </c>
      <c r="H1986" s="2">
        <v>482.8</v>
      </c>
      <c r="I1986" s="2">
        <v>780.4</v>
      </c>
      <c r="J1986" s="2">
        <v>804.6</v>
      </c>
      <c r="K1986" s="2">
        <v>24.2</v>
      </c>
      <c r="L1986" s="2">
        <v>0.03</v>
      </c>
    </row>
    <row r="1987" spans="1:12" x14ac:dyDescent="0.25">
      <c r="A1987" s="2">
        <v>4</v>
      </c>
      <c r="B1987" s="2">
        <v>10266</v>
      </c>
      <c r="C1987" s="2" t="s">
        <v>677</v>
      </c>
      <c r="D1987" s="2">
        <v>33</v>
      </c>
      <c r="E1987" s="2">
        <v>127.15</v>
      </c>
      <c r="F1987" s="2">
        <v>62.16</v>
      </c>
      <c r="G1987" s="2">
        <v>141.28</v>
      </c>
      <c r="H1987" s="2">
        <v>2051.2800000000002</v>
      </c>
      <c r="I1987" s="2">
        <v>4195.95</v>
      </c>
      <c r="J1987" s="2">
        <v>4662.24</v>
      </c>
      <c r="K1987" s="2">
        <v>466.29</v>
      </c>
      <c r="L1987" s="2">
        <v>0.1</v>
      </c>
    </row>
    <row r="1988" spans="1:12" x14ac:dyDescent="0.25">
      <c r="A1988" s="2">
        <v>4</v>
      </c>
      <c r="B1988" s="2">
        <v>10267</v>
      </c>
      <c r="C1988" s="2" t="s">
        <v>654</v>
      </c>
      <c r="D1988" s="2">
        <v>44</v>
      </c>
      <c r="E1988" s="2">
        <v>83.9</v>
      </c>
      <c r="F1988" s="2">
        <v>50.51</v>
      </c>
      <c r="G1988" s="2">
        <v>85.61</v>
      </c>
      <c r="H1988" s="2">
        <v>2222.44</v>
      </c>
      <c r="I1988" s="2">
        <v>3691.6</v>
      </c>
      <c r="J1988" s="2">
        <v>3766.84</v>
      </c>
      <c r="K1988" s="2">
        <v>75.239999999999995</v>
      </c>
      <c r="L1988" s="2">
        <v>0.02</v>
      </c>
    </row>
    <row r="1989" spans="1:12" x14ac:dyDescent="0.25">
      <c r="A1989" s="2">
        <v>4</v>
      </c>
      <c r="B1989" s="2">
        <v>10268</v>
      </c>
      <c r="C1989" s="2" t="s">
        <v>689</v>
      </c>
      <c r="D1989" s="2">
        <v>35</v>
      </c>
      <c r="E1989" s="2">
        <v>148.5</v>
      </c>
      <c r="F1989" s="2">
        <v>72.56</v>
      </c>
      <c r="G1989" s="2">
        <v>168.75</v>
      </c>
      <c r="H1989" s="2">
        <v>2539.6</v>
      </c>
      <c r="I1989" s="2">
        <v>5197.5</v>
      </c>
      <c r="J1989" s="2">
        <v>5906.25</v>
      </c>
      <c r="K1989" s="2">
        <v>708.75</v>
      </c>
      <c r="L1989" s="2">
        <v>0.12</v>
      </c>
    </row>
    <row r="1990" spans="1:12" x14ac:dyDescent="0.25">
      <c r="A1990" s="2">
        <v>4</v>
      </c>
      <c r="B1990" s="2">
        <v>10271</v>
      </c>
      <c r="C1990" s="2" t="s">
        <v>692</v>
      </c>
      <c r="D1990" s="2">
        <v>50</v>
      </c>
      <c r="E1990" s="2">
        <v>147.36000000000001</v>
      </c>
      <c r="F1990" s="2">
        <v>101.51</v>
      </c>
      <c r="G1990" s="2">
        <v>163.72999999999999</v>
      </c>
      <c r="H1990" s="2">
        <v>5075.5</v>
      </c>
      <c r="I1990" s="2">
        <v>7368</v>
      </c>
      <c r="J1990" s="2">
        <v>8186.5</v>
      </c>
      <c r="K1990" s="2">
        <v>818.5</v>
      </c>
      <c r="L1990" s="2">
        <v>0.1</v>
      </c>
    </row>
    <row r="1991" spans="1:12" x14ac:dyDescent="0.25">
      <c r="A1991" s="2">
        <v>4</v>
      </c>
      <c r="B1991" s="2">
        <v>10272</v>
      </c>
      <c r="C1991" s="2" t="s">
        <v>675</v>
      </c>
      <c r="D1991" s="2">
        <v>43</v>
      </c>
      <c r="E1991" s="2">
        <v>53.89</v>
      </c>
      <c r="F1991" s="2">
        <v>37.49</v>
      </c>
      <c r="G1991" s="2">
        <v>58.58</v>
      </c>
      <c r="H1991" s="2">
        <v>1612.07</v>
      </c>
      <c r="I1991" s="2">
        <v>2317.27</v>
      </c>
      <c r="J1991" s="2">
        <v>2518.94</v>
      </c>
      <c r="K1991" s="2">
        <v>201.67</v>
      </c>
      <c r="L1991" s="2">
        <v>0.08</v>
      </c>
    </row>
    <row r="1992" spans="1:12" x14ac:dyDescent="0.25">
      <c r="A1992" s="2">
        <v>4</v>
      </c>
      <c r="B1992" s="2">
        <v>10275</v>
      </c>
      <c r="C1992" s="2" t="s">
        <v>594</v>
      </c>
      <c r="D1992" s="2">
        <v>22</v>
      </c>
      <c r="E1992" s="2">
        <v>115.37</v>
      </c>
      <c r="F1992" s="2">
        <v>68.989999999999995</v>
      </c>
      <c r="G1992" s="2">
        <v>118.94</v>
      </c>
      <c r="H1992" s="2">
        <v>1517.78</v>
      </c>
      <c r="I1992" s="2">
        <v>2538.14</v>
      </c>
      <c r="J1992" s="2">
        <v>2616.6799999999998</v>
      </c>
      <c r="K1992" s="2">
        <v>78.540000000000006</v>
      </c>
      <c r="L1992" s="2">
        <v>0.03</v>
      </c>
    </row>
    <row r="1993" spans="1:12" x14ac:dyDescent="0.25">
      <c r="A1993" s="2">
        <v>4</v>
      </c>
      <c r="B1993" s="2">
        <v>10276</v>
      </c>
      <c r="C1993" s="2" t="s">
        <v>632</v>
      </c>
      <c r="D1993" s="2">
        <v>38</v>
      </c>
      <c r="E1993" s="2">
        <v>67.83</v>
      </c>
      <c r="F1993" s="2">
        <v>31.92</v>
      </c>
      <c r="G1993" s="2">
        <v>79.8</v>
      </c>
      <c r="H1993" s="2">
        <v>1212.96</v>
      </c>
      <c r="I1993" s="2">
        <v>2577.54</v>
      </c>
      <c r="J1993" s="2">
        <v>3032.4</v>
      </c>
      <c r="K1993" s="2">
        <v>454.86</v>
      </c>
      <c r="L1993" s="2">
        <v>0.15</v>
      </c>
    </row>
    <row r="1994" spans="1:12" x14ac:dyDescent="0.25">
      <c r="A1994" s="2">
        <v>4</v>
      </c>
      <c r="B1994" s="2">
        <v>10278</v>
      </c>
      <c r="C1994" s="2" t="s">
        <v>677</v>
      </c>
      <c r="D1994" s="2">
        <v>31</v>
      </c>
      <c r="E1994" s="2">
        <v>114.44</v>
      </c>
      <c r="F1994" s="2">
        <v>62.16</v>
      </c>
      <c r="G1994" s="2">
        <v>141.28</v>
      </c>
      <c r="H1994" s="2">
        <v>1926.96</v>
      </c>
      <c r="I1994" s="2">
        <v>3547.64</v>
      </c>
      <c r="J1994" s="2">
        <v>4379.68</v>
      </c>
      <c r="K1994" s="2">
        <v>832.04</v>
      </c>
      <c r="L1994" s="2">
        <v>0.19</v>
      </c>
    </row>
    <row r="1995" spans="1:12" x14ac:dyDescent="0.25">
      <c r="A1995" s="2">
        <v>4</v>
      </c>
      <c r="B1995" s="2">
        <v>10279</v>
      </c>
      <c r="C1995" s="2" t="s">
        <v>654</v>
      </c>
      <c r="D1995" s="2">
        <v>33</v>
      </c>
      <c r="E1995" s="2">
        <v>78.760000000000005</v>
      </c>
      <c r="F1995" s="2">
        <v>50.51</v>
      </c>
      <c r="G1995" s="2">
        <v>85.61</v>
      </c>
      <c r="H1995" s="2">
        <v>1666.83</v>
      </c>
      <c r="I1995" s="2">
        <v>2599.08</v>
      </c>
      <c r="J1995" s="2">
        <v>2825.13</v>
      </c>
      <c r="K1995" s="2">
        <v>226.05</v>
      </c>
      <c r="L1995" s="2">
        <v>0.08</v>
      </c>
    </row>
    <row r="1996" spans="1:12" x14ac:dyDescent="0.25">
      <c r="A1996" s="2">
        <v>4</v>
      </c>
      <c r="B1996" s="2">
        <v>10280</v>
      </c>
      <c r="C1996" s="2" t="s">
        <v>663</v>
      </c>
      <c r="D1996" s="2">
        <v>29</v>
      </c>
      <c r="E1996" s="2">
        <v>102.63</v>
      </c>
      <c r="F1996" s="2">
        <v>60.74</v>
      </c>
      <c r="G1996" s="2">
        <v>104.72</v>
      </c>
      <c r="H1996" s="2">
        <v>1761.46</v>
      </c>
      <c r="I1996" s="2">
        <v>2976.27</v>
      </c>
      <c r="J1996" s="2">
        <v>3036.88</v>
      </c>
      <c r="K1996" s="2">
        <v>60.61</v>
      </c>
      <c r="L1996" s="2">
        <v>0.02</v>
      </c>
    </row>
    <row r="1997" spans="1:12" x14ac:dyDescent="0.25">
      <c r="A1997" s="2">
        <v>4</v>
      </c>
      <c r="B1997" s="2">
        <v>10281</v>
      </c>
      <c r="C1997" s="2" t="s">
        <v>586</v>
      </c>
      <c r="D1997" s="2">
        <v>48</v>
      </c>
      <c r="E1997" s="2">
        <v>114.14</v>
      </c>
      <c r="F1997" s="2">
        <v>74.86</v>
      </c>
      <c r="G1997" s="2">
        <v>122.73</v>
      </c>
      <c r="H1997" s="2">
        <v>3593.28</v>
      </c>
      <c r="I1997" s="2">
        <v>5478.72</v>
      </c>
      <c r="J1997" s="2">
        <v>5891.04</v>
      </c>
      <c r="K1997" s="2">
        <v>412.32</v>
      </c>
      <c r="L1997" s="2">
        <v>7.0000000000000007E-2</v>
      </c>
    </row>
    <row r="1998" spans="1:12" x14ac:dyDescent="0.25">
      <c r="A1998" s="2">
        <v>4</v>
      </c>
      <c r="B1998" s="2">
        <v>10282</v>
      </c>
      <c r="C1998" s="2" t="s">
        <v>593</v>
      </c>
      <c r="D1998" s="2">
        <v>24</v>
      </c>
      <c r="E1998" s="2">
        <v>169.56</v>
      </c>
      <c r="F1998" s="2">
        <v>83.05</v>
      </c>
      <c r="G1998" s="2">
        <v>173.02</v>
      </c>
      <c r="H1998" s="2">
        <v>1993.2</v>
      </c>
      <c r="I1998" s="2">
        <v>4069.44</v>
      </c>
      <c r="J1998" s="2">
        <v>4152.4799999999996</v>
      </c>
      <c r="K1998" s="2">
        <v>83.04</v>
      </c>
      <c r="L1998" s="2">
        <v>0.02</v>
      </c>
    </row>
    <row r="1999" spans="1:12" x14ac:dyDescent="0.25">
      <c r="A1999" s="2">
        <v>4</v>
      </c>
      <c r="B1999" s="2">
        <v>10283</v>
      </c>
      <c r="C1999" s="2" t="s">
        <v>671</v>
      </c>
      <c r="D1999" s="2">
        <v>21</v>
      </c>
      <c r="E1999" s="2">
        <v>78.28</v>
      </c>
      <c r="F1999" s="2">
        <v>51.61</v>
      </c>
      <c r="G1999" s="2">
        <v>86.02</v>
      </c>
      <c r="H1999" s="2">
        <v>1083.81</v>
      </c>
      <c r="I1999" s="2">
        <v>1643.88</v>
      </c>
      <c r="J1999" s="2">
        <v>1806.42</v>
      </c>
      <c r="K1999" s="2">
        <v>162.54</v>
      </c>
      <c r="L1999" s="2">
        <v>0.09</v>
      </c>
    </row>
    <row r="2000" spans="1:12" x14ac:dyDescent="0.25">
      <c r="A2000" s="2">
        <v>4</v>
      </c>
      <c r="B2000" s="2">
        <v>10284</v>
      </c>
      <c r="C2000" s="2" t="s">
        <v>595</v>
      </c>
      <c r="D2000" s="2">
        <v>50</v>
      </c>
      <c r="E2000" s="2">
        <v>60.54</v>
      </c>
      <c r="F2000" s="2">
        <v>33.020000000000003</v>
      </c>
      <c r="G2000" s="2">
        <v>68.790000000000006</v>
      </c>
      <c r="H2000" s="2">
        <v>1651</v>
      </c>
      <c r="I2000" s="2">
        <v>3027</v>
      </c>
      <c r="J2000" s="2">
        <v>3439.5</v>
      </c>
      <c r="K2000" s="2">
        <v>412.5</v>
      </c>
      <c r="L2000" s="2">
        <v>0.12</v>
      </c>
    </row>
    <row r="2001" spans="1:12" x14ac:dyDescent="0.25">
      <c r="A2001" s="2">
        <v>4</v>
      </c>
      <c r="B2001" s="2">
        <v>10285</v>
      </c>
      <c r="C2001" s="2" t="s">
        <v>613</v>
      </c>
      <c r="D2001" s="2">
        <v>26</v>
      </c>
      <c r="E2001" s="2">
        <v>100.01</v>
      </c>
      <c r="F2001" s="2">
        <v>56.13</v>
      </c>
      <c r="G2001" s="2">
        <v>102.05</v>
      </c>
      <c r="H2001" s="2">
        <v>1459.38</v>
      </c>
      <c r="I2001" s="2">
        <v>2600.2600000000002</v>
      </c>
      <c r="J2001" s="2">
        <v>2653.3</v>
      </c>
      <c r="K2001" s="2">
        <v>53.04</v>
      </c>
      <c r="L2001" s="2">
        <v>0.02</v>
      </c>
    </row>
    <row r="2002" spans="1:12" x14ac:dyDescent="0.25">
      <c r="A2002" s="2">
        <v>4</v>
      </c>
      <c r="B2002" s="2">
        <v>10287</v>
      </c>
      <c r="C2002" s="2" t="s">
        <v>676</v>
      </c>
      <c r="D2002" s="2">
        <v>41</v>
      </c>
      <c r="E2002" s="2">
        <v>113.23</v>
      </c>
      <c r="F2002" s="2">
        <v>83.51</v>
      </c>
      <c r="G2002" s="2">
        <v>141.54</v>
      </c>
      <c r="H2002" s="2">
        <v>3423.91</v>
      </c>
      <c r="I2002" s="2">
        <v>4642.43</v>
      </c>
      <c r="J2002" s="2">
        <v>5803.14</v>
      </c>
      <c r="K2002" s="2">
        <v>1160.71</v>
      </c>
      <c r="L2002" s="2">
        <v>0.2</v>
      </c>
    </row>
    <row r="2003" spans="1:12" x14ac:dyDescent="0.25">
      <c r="A2003" s="2">
        <v>4</v>
      </c>
      <c r="B2003" s="2">
        <v>10288</v>
      </c>
      <c r="C2003" s="2" t="s">
        <v>617</v>
      </c>
      <c r="D2003" s="2">
        <v>28</v>
      </c>
      <c r="E2003" s="2">
        <v>50.25</v>
      </c>
      <c r="F2003" s="2">
        <v>33.299999999999997</v>
      </c>
      <c r="G2003" s="2">
        <v>60.54</v>
      </c>
      <c r="H2003" s="2">
        <v>932.4</v>
      </c>
      <c r="I2003" s="2">
        <v>1407</v>
      </c>
      <c r="J2003" s="2">
        <v>1695.12</v>
      </c>
      <c r="K2003" s="2">
        <v>288.12</v>
      </c>
      <c r="L2003" s="2">
        <v>0.17</v>
      </c>
    </row>
    <row r="2004" spans="1:12" x14ac:dyDescent="0.25">
      <c r="A2004" s="2">
        <v>4</v>
      </c>
      <c r="B2004" s="2">
        <v>10289</v>
      </c>
      <c r="C2004" s="2" t="s">
        <v>619</v>
      </c>
      <c r="D2004" s="2">
        <v>45</v>
      </c>
      <c r="E2004" s="2">
        <v>41.22</v>
      </c>
      <c r="F2004" s="2">
        <v>20.61</v>
      </c>
      <c r="G2004" s="2">
        <v>44.8</v>
      </c>
      <c r="H2004" s="2">
        <v>927.45</v>
      </c>
      <c r="I2004" s="2">
        <v>1854.9</v>
      </c>
      <c r="J2004" s="2">
        <v>2016</v>
      </c>
      <c r="K2004" s="2">
        <v>161.1</v>
      </c>
      <c r="L2004" s="2">
        <v>0.08</v>
      </c>
    </row>
    <row r="2005" spans="1:12" x14ac:dyDescent="0.25">
      <c r="A2005" s="2">
        <v>4</v>
      </c>
      <c r="B2005" s="2">
        <v>10291</v>
      </c>
      <c r="C2005" s="2" t="s">
        <v>639</v>
      </c>
      <c r="D2005" s="2">
        <v>30</v>
      </c>
      <c r="E2005" s="2">
        <v>141.83000000000001</v>
      </c>
      <c r="F2005" s="2">
        <v>103.42</v>
      </c>
      <c r="G2005" s="2">
        <v>147.74</v>
      </c>
      <c r="H2005" s="2">
        <v>3102.6</v>
      </c>
      <c r="I2005" s="2">
        <v>4254.8999999999996</v>
      </c>
      <c r="J2005" s="2">
        <v>4432.2</v>
      </c>
      <c r="K2005" s="2">
        <v>177.3</v>
      </c>
      <c r="L2005" s="2">
        <v>0.04</v>
      </c>
    </row>
    <row r="2006" spans="1:12" x14ac:dyDescent="0.25">
      <c r="A2006" s="2">
        <v>4</v>
      </c>
      <c r="B2006" s="2">
        <v>10292</v>
      </c>
      <c r="C2006" s="2" t="s">
        <v>653</v>
      </c>
      <c r="D2006" s="2">
        <v>27</v>
      </c>
      <c r="E2006" s="2">
        <v>113.55</v>
      </c>
      <c r="F2006" s="2">
        <v>69.78</v>
      </c>
      <c r="G2006" s="2">
        <v>118.28</v>
      </c>
      <c r="H2006" s="2">
        <v>1884.06</v>
      </c>
      <c r="I2006" s="2">
        <v>3065.85</v>
      </c>
      <c r="J2006" s="2">
        <v>3193.56</v>
      </c>
      <c r="K2006" s="2">
        <v>127.71</v>
      </c>
      <c r="L2006" s="2">
        <v>0.04</v>
      </c>
    </row>
    <row r="2007" spans="1:12" x14ac:dyDescent="0.25">
      <c r="A2007" s="2">
        <v>4</v>
      </c>
      <c r="B2007" s="2">
        <v>10293</v>
      </c>
      <c r="C2007" s="2" t="s">
        <v>587</v>
      </c>
      <c r="D2007" s="2">
        <v>24</v>
      </c>
      <c r="E2007" s="2">
        <v>110.64</v>
      </c>
      <c r="F2007" s="2">
        <v>68.3</v>
      </c>
      <c r="G2007" s="2">
        <v>136.59</v>
      </c>
      <c r="H2007" s="2">
        <v>1639.2</v>
      </c>
      <c r="I2007" s="2">
        <v>2655.36</v>
      </c>
      <c r="J2007" s="2">
        <v>3278.16</v>
      </c>
      <c r="K2007" s="2">
        <v>622.79999999999995</v>
      </c>
      <c r="L2007" s="2">
        <v>0.19</v>
      </c>
    </row>
    <row r="2008" spans="1:12" x14ac:dyDescent="0.25">
      <c r="A2008" s="2">
        <v>4</v>
      </c>
      <c r="B2008" s="2">
        <v>10295</v>
      </c>
      <c r="C2008" s="2" t="s">
        <v>679</v>
      </c>
      <c r="D2008" s="2">
        <v>26</v>
      </c>
      <c r="E2008" s="2">
        <v>62</v>
      </c>
      <c r="F2008" s="2">
        <v>34</v>
      </c>
      <c r="G2008" s="2">
        <v>66.67</v>
      </c>
      <c r="H2008" s="2">
        <v>884</v>
      </c>
      <c r="I2008" s="2">
        <v>1612</v>
      </c>
      <c r="J2008" s="2">
        <v>1733.42</v>
      </c>
      <c r="K2008" s="2">
        <v>121.42</v>
      </c>
      <c r="L2008" s="2">
        <v>7.0000000000000007E-2</v>
      </c>
    </row>
    <row r="2009" spans="1:12" x14ac:dyDescent="0.25">
      <c r="A2009" s="2">
        <v>4</v>
      </c>
      <c r="B2009" s="2">
        <v>10296</v>
      </c>
      <c r="C2009" s="2" t="s">
        <v>591</v>
      </c>
      <c r="D2009" s="2">
        <v>24</v>
      </c>
      <c r="E2009" s="2">
        <v>96.73</v>
      </c>
      <c r="F2009" s="2">
        <v>68.8</v>
      </c>
      <c r="G2009" s="2">
        <v>99.72</v>
      </c>
      <c r="H2009" s="2">
        <v>1651.2</v>
      </c>
      <c r="I2009" s="2">
        <v>2321.52</v>
      </c>
      <c r="J2009" s="2">
        <v>2393.2800000000002</v>
      </c>
      <c r="K2009" s="2">
        <v>71.760000000000005</v>
      </c>
      <c r="L2009" s="2">
        <v>0.03</v>
      </c>
    </row>
    <row r="2010" spans="1:12" x14ac:dyDescent="0.25">
      <c r="A2010" s="2">
        <v>4</v>
      </c>
      <c r="B2010" s="2">
        <v>10297</v>
      </c>
      <c r="C2010" s="2" t="s">
        <v>640</v>
      </c>
      <c r="D2010" s="2">
        <v>25</v>
      </c>
      <c r="E2010" s="2">
        <v>81.95</v>
      </c>
      <c r="F2010" s="2">
        <v>49</v>
      </c>
      <c r="G2010" s="2">
        <v>84.48</v>
      </c>
      <c r="H2010" s="2">
        <v>1225</v>
      </c>
      <c r="I2010" s="2">
        <v>2048.75</v>
      </c>
      <c r="J2010" s="2">
        <v>2112</v>
      </c>
      <c r="K2010" s="2">
        <v>63.25</v>
      </c>
      <c r="L2010" s="2">
        <v>0.03</v>
      </c>
    </row>
    <row r="2011" spans="1:12" x14ac:dyDescent="0.25">
      <c r="A2011" s="2">
        <v>4</v>
      </c>
      <c r="B2011" s="2">
        <v>10299</v>
      </c>
      <c r="C2011" s="2" t="s">
        <v>673</v>
      </c>
      <c r="D2011" s="2">
        <v>24</v>
      </c>
      <c r="E2011" s="2">
        <v>36.21</v>
      </c>
      <c r="F2011" s="2">
        <v>24.14</v>
      </c>
      <c r="G2011" s="2">
        <v>40.229999999999997</v>
      </c>
      <c r="H2011" s="2">
        <v>579.36</v>
      </c>
      <c r="I2011" s="2">
        <v>869.04</v>
      </c>
      <c r="J2011" s="2">
        <v>965.52</v>
      </c>
      <c r="K2011" s="2">
        <v>96.48</v>
      </c>
      <c r="L2011" s="2">
        <v>0.1</v>
      </c>
    </row>
    <row r="2012" spans="1:12" x14ac:dyDescent="0.25">
      <c r="A2012" s="2">
        <v>4</v>
      </c>
      <c r="B2012" s="2">
        <v>10300</v>
      </c>
      <c r="C2012" s="2" t="s">
        <v>683</v>
      </c>
      <c r="D2012" s="2">
        <v>31</v>
      </c>
      <c r="E2012" s="2">
        <v>52.05</v>
      </c>
      <c r="F2012" s="2">
        <v>38.58</v>
      </c>
      <c r="G2012" s="2">
        <v>61.23</v>
      </c>
      <c r="H2012" s="2">
        <v>1195.98</v>
      </c>
      <c r="I2012" s="2">
        <v>1613.55</v>
      </c>
      <c r="J2012" s="2">
        <v>1898.13</v>
      </c>
      <c r="K2012" s="2">
        <v>284.58</v>
      </c>
      <c r="L2012" s="2">
        <v>0.15</v>
      </c>
    </row>
    <row r="2013" spans="1:12" x14ac:dyDescent="0.25">
      <c r="A2013" s="2">
        <v>4</v>
      </c>
      <c r="B2013" s="2">
        <v>10301</v>
      </c>
      <c r="C2013" s="2" t="s">
        <v>614</v>
      </c>
      <c r="D2013" s="2">
        <v>32</v>
      </c>
      <c r="E2013" s="2">
        <v>118.22</v>
      </c>
      <c r="F2013" s="2">
        <v>65.959999999999994</v>
      </c>
      <c r="G2013" s="2">
        <v>124.44</v>
      </c>
      <c r="H2013" s="2">
        <v>2110.7199999999998</v>
      </c>
      <c r="I2013" s="2">
        <v>3783.04</v>
      </c>
      <c r="J2013" s="2">
        <v>3982.08</v>
      </c>
      <c r="K2013" s="2">
        <v>199.04</v>
      </c>
      <c r="L2013" s="2">
        <v>0.05</v>
      </c>
    </row>
    <row r="2014" spans="1:12" x14ac:dyDescent="0.25">
      <c r="A2014" s="2">
        <v>4</v>
      </c>
      <c r="B2014" s="2">
        <v>10302</v>
      </c>
      <c r="C2014" s="2" t="s">
        <v>636</v>
      </c>
      <c r="D2014" s="2">
        <v>45</v>
      </c>
      <c r="E2014" s="2">
        <v>104.52</v>
      </c>
      <c r="F2014" s="2">
        <v>72.819999999999993</v>
      </c>
      <c r="G2014" s="2">
        <v>117.44</v>
      </c>
      <c r="H2014" s="2">
        <v>3276.9</v>
      </c>
      <c r="I2014" s="2">
        <v>4703.3999999999996</v>
      </c>
      <c r="J2014" s="2">
        <v>5284.8</v>
      </c>
      <c r="K2014" s="2">
        <v>581.4</v>
      </c>
      <c r="L2014" s="2">
        <v>0.11</v>
      </c>
    </row>
    <row r="2015" spans="1:12" x14ac:dyDescent="0.25">
      <c r="A2015" s="2">
        <v>4</v>
      </c>
      <c r="B2015" s="2">
        <v>10304</v>
      </c>
      <c r="C2015" s="2" t="s">
        <v>688</v>
      </c>
      <c r="D2015" s="2">
        <v>34</v>
      </c>
      <c r="E2015" s="2">
        <v>44.27</v>
      </c>
      <c r="F2015" s="2">
        <v>23.14</v>
      </c>
      <c r="G2015" s="2">
        <v>50.31</v>
      </c>
      <c r="H2015" s="2">
        <v>786.76</v>
      </c>
      <c r="I2015" s="2">
        <v>1505.18</v>
      </c>
      <c r="J2015" s="2">
        <v>1710.54</v>
      </c>
      <c r="K2015" s="2">
        <v>205.36</v>
      </c>
      <c r="L2015" s="2">
        <v>0.12</v>
      </c>
    </row>
    <row r="2016" spans="1:12" x14ac:dyDescent="0.25">
      <c r="A2016" s="2">
        <v>4</v>
      </c>
      <c r="B2016" s="2">
        <v>10305</v>
      </c>
      <c r="C2016" s="2" t="s">
        <v>692</v>
      </c>
      <c r="D2016" s="2">
        <v>27</v>
      </c>
      <c r="E2016" s="2">
        <v>132.62</v>
      </c>
      <c r="F2016" s="2">
        <v>101.51</v>
      </c>
      <c r="G2016" s="2">
        <v>163.72999999999999</v>
      </c>
      <c r="H2016" s="2">
        <v>2740.77</v>
      </c>
      <c r="I2016" s="2">
        <v>3580.74</v>
      </c>
      <c r="J2016" s="2">
        <v>4420.71</v>
      </c>
      <c r="K2016" s="2">
        <v>839.97</v>
      </c>
      <c r="L2016" s="2">
        <v>0.19</v>
      </c>
    </row>
    <row r="2017" spans="1:12" x14ac:dyDescent="0.25">
      <c r="A2017" s="2">
        <v>4</v>
      </c>
      <c r="B2017" s="2">
        <v>10306</v>
      </c>
      <c r="C2017" s="2" t="s">
        <v>622</v>
      </c>
      <c r="D2017" s="2">
        <v>32</v>
      </c>
      <c r="E2017" s="2">
        <v>99.17</v>
      </c>
      <c r="F2017" s="2">
        <v>51.09</v>
      </c>
      <c r="G2017" s="2">
        <v>100.17</v>
      </c>
      <c r="H2017" s="2">
        <v>1634.88</v>
      </c>
      <c r="I2017" s="2">
        <v>3173.44</v>
      </c>
      <c r="J2017" s="2">
        <v>3205.44</v>
      </c>
      <c r="K2017" s="2">
        <v>32</v>
      </c>
      <c r="L2017" s="2">
        <v>0.01</v>
      </c>
    </row>
    <row r="2018" spans="1:12" x14ac:dyDescent="0.25">
      <c r="A2018" s="2">
        <v>4</v>
      </c>
      <c r="B2018" s="2">
        <v>10307</v>
      </c>
      <c r="C2018" s="2" t="s">
        <v>602</v>
      </c>
      <c r="D2018" s="2">
        <v>34</v>
      </c>
      <c r="E2018" s="2">
        <v>44.2</v>
      </c>
      <c r="F2018" s="2">
        <v>32.770000000000003</v>
      </c>
      <c r="G2018" s="2">
        <v>49.66</v>
      </c>
      <c r="H2018" s="2">
        <v>1114.18</v>
      </c>
      <c r="I2018" s="2">
        <v>1502.8</v>
      </c>
      <c r="J2018" s="2">
        <v>1688.44</v>
      </c>
      <c r="K2018" s="2">
        <v>185.64</v>
      </c>
      <c r="L2018" s="2">
        <v>0.11</v>
      </c>
    </row>
    <row r="2019" spans="1:12" x14ac:dyDescent="0.25">
      <c r="A2019" s="2">
        <v>4</v>
      </c>
      <c r="B2019" s="2">
        <v>10308</v>
      </c>
      <c r="C2019" s="2" t="s">
        <v>684</v>
      </c>
      <c r="D2019" s="2">
        <v>47</v>
      </c>
      <c r="E2019" s="2">
        <v>68.55</v>
      </c>
      <c r="F2019" s="2">
        <v>37.32</v>
      </c>
      <c r="G2019" s="2">
        <v>76.17</v>
      </c>
      <c r="H2019" s="2">
        <v>1754.04</v>
      </c>
      <c r="I2019" s="2">
        <v>3221.85</v>
      </c>
      <c r="J2019" s="2">
        <v>3579.99</v>
      </c>
      <c r="K2019" s="2">
        <v>358.14</v>
      </c>
      <c r="L2019" s="2">
        <v>0.1</v>
      </c>
    </row>
    <row r="2020" spans="1:12" x14ac:dyDescent="0.25">
      <c r="A2020" s="2">
        <v>4</v>
      </c>
      <c r="B2020" s="2">
        <v>10309</v>
      </c>
      <c r="C2020" s="2" t="s">
        <v>648</v>
      </c>
      <c r="D2020" s="2">
        <v>26</v>
      </c>
      <c r="E2020" s="2">
        <v>144.6</v>
      </c>
      <c r="F2020" s="2">
        <v>66.27</v>
      </c>
      <c r="G2020" s="2">
        <v>150.62</v>
      </c>
      <c r="H2020" s="2">
        <v>1723.02</v>
      </c>
      <c r="I2020" s="2">
        <v>3759.6</v>
      </c>
      <c r="J2020" s="2">
        <v>3916.12</v>
      </c>
      <c r="K2020" s="2">
        <v>156.52000000000001</v>
      </c>
      <c r="L2020" s="2">
        <v>0.04</v>
      </c>
    </row>
    <row r="2021" spans="1:12" x14ac:dyDescent="0.25">
      <c r="A2021" s="2">
        <v>4</v>
      </c>
      <c r="B2021" s="2">
        <v>10310</v>
      </c>
      <c r="C2021" s="2" t="s">
        <v>691</v>
      </c>
      <c r="D2021" s="2">
        <v>33</v>
      </c>
      <c r="E2021" s="2">
        <v>33.229999999999997</v>
      </c>
      <c r="F2021" s="2">
        <v>16.239999999999998</v>
      </c>
      <c r="G2021" s="2">
        <v>37.76</v>
      </c>
      <c r="H2021" s="2">
        <v>535.91999999999996</v>
      </c>
      <c r="I2021" s="2">
        <v>1096.5899999999999</v>
      </c>
      <c r="J2021" s="2">
        <v>1246.08</v>
      </c>
      <c r="K2021" s="2">
        <v>149.49</v>
      </c>
      <c r="L2021" s="2">
        <v>0.12</v>
      </c>
    </row>
    <row r="2022" spans="1:12" x14ac:dyDescent="0.25">
      <c r="A2022" s="2">
        <v>4</v>
      </c>
      <c r="B2022" s="2">
        <v>10311</v>
      </c>
      <c r="C2022" s="2" t="s">
        <v>686</v>
      </c>
      <c r="D2022" s="2">
        <v>28</v>
      </c>
      <c r="E2022" s="2">
        <v>89.05</v>
      </c>
      <c r="F2022" s="2">
        <v>47.25</v>
      </c>
      <c r="G2022" s="2">
        <v>90.87</v>
      </c>
      <c r="H2022" s="2">
        <v>1323</v>
      </c>
      <c r="I2022" s="2">
        <v>2493.4</v>
      </c>
      <c r="J2022" s="2">
        <v>2544.36</v>
      </c>
      <c r="K2022" s="2">
        <v>50.96</v>
      </c>
      <c r="L2022" s="2">
        <v>0.02</v>
      </c>
    </row>
    <row r="2023" spans="1:12" x14ac:dyDescent="0.25">
      <c r="A2023" s="2">
        <v>4</v>
      </c>
      <c r="B2023" s="2">
        <v>10312</v>
      </c>
      <c r="C2023" s="2" t="s">
        <v>608</v>
      </c>
      <c r="D2023" s="2">
        <v>37</v>
      </c>
      <c r="E2023" s="2">
        <v>91.18</v>
      </c>
      <c r="F2023" s="2">
        <v>60.78</v>
      </c>
      <c r="G2023" s="2">
        <v>101.31</v>
      </c>
      <c r="H2023" s="2">
        <v>2248.86</v>
      </c>
      <c r="I2023" s="2">
        <v>3373.66</v>
      </c>
      <c r="J2023" s="2">
        <v>3748.47</v>
      </c>
      <c r="K2023" s="2">
        <v>374.81</v>
      </c>
      <c r="L2023" s="2">
        <v>0.1</v>
      </c>
    </row>
    <row r="2024" spans="1:12" x14ac:dyDescent="0.25">
      <c r="A2024" s="2">
        <v>4</v>
      </c>
      <c r="B2024" s="2">
        <v>10313</v>
      </c>
      <c r="C2024" s="2" t="s">
        <v>629</v>
      </c>
      <c r="D2024" s="2">
        <v>42</v>
      </c>
      <c r="E2024" s="2">
        <v>102.23</v>
      </c>
      <c r="F2024" s="2">
        <v>61.34</v>
      </c>
      <c r="G2024" s="2">
        <v>127.79</v>
      </c>
      <c r="H2024" s="2">
        <v>2576.2800000000002</v>
      </c>
      <c r="I2024" s="2">
        <v>4293.66</v>
      </c>
      <c r="J2024" s="2">
        <v>5367.18</v>
      </c>
      <c r="K2024" s="2">
        <v>1073.52</v>
      </c>
      <c r="L2024" s="2">
        <v>0.2</v>
      </c>
    </row>
    <row r="2025" spans="1:12" x14ac:dyDescent="0.25">
      <c r="A2025" s="2">
        <v>4</v>
      </c>
      <c r="B2025" s="2">
        <v>10314</v>
      </c>
      <c r="C2025" s="2" t="s">
        <v>593</v>
      </c>
      <c r="D2025" s="2">
        <v>36</v>
      </c>
      <c r="E2025" s="2">
        <v>169.56</v>
      </c>
      <c r="F2025" s="2">
        <v>83.05</v>
      </c>
      <c r="G2025" s="2">
        <v>173.02</v>
      </c>
      <c r="H2025" s="2">
        <v>2989.8</v>
      </c>
      <c r="I2025" s="2">
        <v>6104.16</v>
      </c>
      <c r="J2025" s="2">
        <v>6228.72</v>
      </c>
      <c r="K2025" s="2">
        <v>124.56</v>
      </c>
      <c r="L2025" s="2">
        <v>0.02</v>
      </c>
    </row>
    <row r="2026" spans="1:12" x14ac:dyDescent="0.25">
      <c r="A2026" s="2">
        <v>4</v>
      </c>
      <c r="B2026" s="2">
        <v>10315</v>
      </c>
      <c r="C2026" s="2" t="s">
        <v>589</v>
      </c>
      <c r="D2026" s="2">
        <v>37</v>
      </c>
      <c r="E2026" s="2">
        <v>88.39</v>
      </c>
      <c r="F2026" s="2">
        <v>53.63</v>
      </c>
      <c r="G2026" s="2">
        <v>99.31</v>
      </c>
      <c r="H2026" s="2">
        <v>1984.31</v>
      </c>
      <c r="I2026" s="2">
        <v>3270.43</v>
      </c>
      <c r="J2026" s="2">
        <v>3674.47</v>
      </c>
      <c r="K2026" s="2">
        <v>404.04</v>
      </c>
      <c r="L2026" s="2">
        <v>0.11</v>
      </c>
    </row>
    <row r="2027" spans="1:12" x14ac:dyDescent="0.25">
      <c r="A2027" s="2">
        <v>4</v>
      </c>
      <c r="B2027" s="2">
        <v>10316</v>
      </c>
      <c r="C2027" s="2" t="s">
        <v>590</v>
      </c>
      <c r="D2027" s="2">
        <v>34</v>
      </c>
      <c r="E2027" s="2">
        <v>74.900000000000006</v>
      </c>
      <c r="F2027" s="2">
        <v>51.15</v>
      </c>
      <c r="G2027" s="2">
        <v>91.34</v>
      </c>
      <c r="H2027" s="2">
        <v>1739.1</v>
      </c>
      <c r="I2027" s="2">
        <v>2546.6</v>
      </c>
      <c r="J2027" s="2">
        <v>3105.56</v>
      </c>
      <c r="K2027" s="2">
        <v>558.96</v>
      </c>
      <c r="L2027" s="2">
        <v>0.18</v>
      </c>
    </row>
    <row r="2028" spans="1:12" x14ac:dyDescent="0.25">
      <c r="A2028" s="2">
        <v>4</v>
      </c>
      <c r="B2028" s="2">
        <v>10318</v>
      </c>
      <c r="C2028" s="2" t="s">
        <v>594</v>
      </c>
      <c r="D2028" s="2">
        <v>45</v>
      </c>
      <c r="E2028" s="2">
        <v>102.29</v>
      </c>
      <c r="F2028" s="2">
        <v>68.989999999999995</v>
      </c>
      <c r="G2028" s="2">
        <v>118.94</v>
      </c>
      <c r="H2028" s="2">
        <v>3104.55</v>
      </c>
      <c r="I2028" s="2">
        <v>4603.05</v>
      </c>
      <c r="J2028" s="2">
        <v>5352.3</v>
      </c>
      <c r="K2028" s="2">
        <v>749.25</v>
      </c>
      <c r="L2028" s="2">
        <v>0.14000000000000001</v>
      </c>
    </row>
    <row r="2029" spans="1:12" x14ac:dyDescent="0.25">
      <c r="A2029" s="2">
        <v>4</v>
      </c>
      <c r="B2029" s="2">
        <v>10319</v>
      </c>
      <c r="C2029" s="2" t="s">
        <v>652</v>
      </c>
      <c r="D2029" s="2">
        <v>44</v>
      </c>
      <c r="E2029" s="2">
        <v>54.71</v>
      </c>
      <c r="F2029" s="2">
        <v>32.950000000000003</v>
      </c>
      <c r="G2029" s="2">
        <v>62.17</v>
      </c>
      <c r="H2029" s="2">
        <v>1449.8</v>
      </c>
      <c r="I2029" s="2">
        <v>2407.2399999999998</v>
      </c>
      <c r="J2029" s="2">
        <v>2735.48</v>
      </c>
      <c r="K2029" s="2">
        <v>328.24</v>
      </c>
      <c r="L2029" s="2">
        <v>0.12</v>
      </c>
    </row>
    <row r="2030" spans="1:12" x14ac:dyDescent="0.25">
      <c r="A2030" s="2">
        <v>4</v>
      </c>
      <c r="B2030" s="2">
        <v>10320</v>
      </c>
      <c r="C2030" s="2" t="s">
        <v>632</v>
      </c>
      <c r="D2030" s="2">
        <v>38</v>
      </c>
      <c r="E2030" s="2">
        <v>63.84</v>
      </c>
      <c r="F2030" s="2">
        <v>31.92</v>
      </c>
      <c r="G2030" s="2">
        <v>79.8</v>
      </c>
      <c r="H2030" s="2">
        <v>1212.96</v>
      </c>
      <c r="I2030" s="2">
        <v>2425.92</v>
      </c>
      <c r="J2030" s="2">
        <v>3032.4</v>
      </c>
      <c r="K2030" s="2">
        <v>606.48</v>
      </c>
      <c r="L2030" s="2">
        <v>0.2</v>
      </c>
    </row>
    <row r="2031" spans="1:12" x14ac:dyDescent="0.25">
      <c r="A2031" s="2">
        <v>4</v>
      </c>
      <c r="B2031" s="2">
        <v>10321</v>
      </c>
      <c r="C2031" s="2" t="s">
        <v>637</v>
      </c>
      <c r="D2031" s="2">
        <v>21</v>
      </c>
      <c r="E2031" s="2">
        <v>103.87</v>
      </c>
      <c r="F2031" s="2">
        <v>62.11</v>
      </c>
      <c r="G2031" s="2">
        <v>107.08</v>
      </c>
      <c r="H2031" s="2">
        <v>1304.31</v>
      </c>
      <c r="I2031" s="2">
        <v>2181.27</v>
      </c>
      <c r="J2031" s="2">
        <v>2248.6799999999998</v>
      </c>
      <c r="K2031" s="2">
        <v>67.41</v>
      </c>
      <c r="L2031" s="2">
        <v>0.03</v>
      </c>
    </row>
    <row r="2032" spans="1:12" x14ac:dyDescent="0.25">
      <c r="A2032" s="2">
        <v>4</v>
      </c>
      <c r="B2032" s="2">
        <v>10322</v>
      </c>
      <c r="C2032" s="2" t="s">
        <v>619</v>
      </c>
      <c r="D2032" s="2">
        <v>30</v>
      </c>
      <c r="E2032" s="2">
        <v>40.770000000000003</v>
      </c>
      <c r="F2032" s="2">
        <v>20.61</v>
      </c>
      <c r="G2032" s="2">
        <v>44.8</v>
      </c>
      <c r="H2032" s="2">
        <v>618.29999999999995</v>
      </c>
      <c r="I2032" s="2">
        <v>1223.0999999999999</v>
      </c>
      <c r="J2032" s="2">
        <v>1344</v>
      </c>
      <c r="K2032" s="2">
        <v>120.9</v>
      </c>
      <c r="L2032" s="2">
        <v>0.09</v>
      </c>
    </row>
    <row r="2033" spans="1:12" x14ac:dyDescent="0.25">
      <c r="A2033" s="2">
        <v>4</v>
      </c>
      <c r="B2033" s="2">
        <v>10324</v>
      </c>
      <c r="C2033" s="2" t="s">
        <v>693</v>
      </c>
      <c r="D2033" s="2">
        <v>48</v>
      </c>
      <c r="E2033" s="2">
        <v>60.76</v>
      </c>
      <c r="F2033" s="2">
        <v>33.61</v>
      </c>
      <c r="G2033" s="2">
        <v>64.64</v>
      </c>
      <c r="H2033" s="2">
        <v>1613.28</v>
      </c>
      <c r="I2033" s="2">
        <v>2916.48</v>
      </c>
      <c r="J2033" s="2">
        <v>3102.72</v>
      </c>
      <c r="K2033" s="2">
        <v>186.24</v>
      </c>
      <c r="L2033" s="2">
        <v>0.06</v>
      </c>
    </row>
    <row r="2034" spans="1:12" x14ac:dyDescent="0.25">
      <c r="A2034" s="2">
        <v>4</v>
      </c>
      <c r="B2034" s="2">
        <v>10325</v>
      </c>
      <c r="C2034" s="2" t="s">
        <v>657</v>
      </c>
      <c r="D2034" s="2">
        <v>38</v>
      </c>
      <c r="E2034" s="2">
        <v>99.55</v>
      </c>
      <c r="F2034" s="2">
        <v>68.290000000000006</v>
      </c>
      <c r="G2034" s="2">
        <v>115.75</v>
      </c>
      <c r="H2034" s="2">
        <v>2595.02</v>
      </c>
      <c r="I2034" s="2">
        <v>3782.9</v>
      </c>
      <c r="J2034" s="2">
        <v>4398.5</v>
      </c>
      <c r="K2034" s="2">
        <v>615.6</v>
      </c>
      <c r="L2034" s="2">
        <v>0.14000000000000001</v>
      </c>
    </row>
    <row r="2035" spans="1:12" x14ac:dyDescent="0.25">
      <c r="A2035" s="2">
        <v>4</v>
      </c>
      <c r="B2035" s="2">
        <v>10326</v>
      </c>
      <c r="C2035" s="2" t="s">
        <v>630</v>
      </c>
      <c r="D2035" s="2">
        <v>41</v>
      </c>
      <c r="E2035" s="2">
        <v>120.43</v>
      </c>
      <c r="F2035" s="2">
        <v>82.34</v>
      </c>
      <c r="G2035" s="2">
        <v>122.89</v>
      </c>
      <c r="H2035" s="2">
        <v>3375.94</v>
      </c>
      <c r="I2035" s="2">
        <v>4937.63</v>
      </c>
      <c r="J2035" s="2">
        <v>5038.49</v>
      </c>
      <c r="K2035" s="2">
        <v>100.86</v>
      </c>
      <c r="L2035" s="2">
        <v>0.02</v>
      </c>
    </row>
    <row r="2036" spans="1:12" x14ac:dyDescent="0.25">
      <c r="A2036" s="2">
        <v>4</v>
      </c>
      <c r="B2036" s="2">
        <v>10327</v>
      </c>
      <c r="C2036" s="2" t="s">
        <v>670</v>
      </c>
      <c r="D2036" s="2">
        <v>37</v>
      </c>
      <c r="E2036" s="2">
        <v>48.05</v>
      </c>
      <c r="F2036" s="2">
        <v>33.299999999999997</v>
      </c>
      <c r="G2036" s="2">
        <v>54.6</v>
      </c>
      <c r="H2036" s="2">
        <v>1232.0999999999999</v>
      </c>
      <c r="I2036" s="2">
        <v>1777.85</v>
      </c>
      <c r="J2036" s="2">
        <v>2020.2</v>
      </c>
      <c r="K2036" s="2">
        <v>242.35</v>
      </c>
      <c r="L2036" s="2">
        <v>0.12</v>
      </c>
    </row>
    <row r="2037" spans="1:12" x14ac:dyDescent="0.25">
      <c r="A2037" s="2">
        <v>4</v>
      </c>
      <c r="B2037" s="2">
        <v>10328</v>
      </c>
      <c r="C2037" s="2" t="s">
        <v>641</v>
      </c>
      <c r="D2037" s="2">
        <v>43</v>
      </c>
      <c r="E2037" s="2">
        <v>69.55</v>
      </c>
      <c r="F2037" s="2">
        <v>36.229999999999997</v>
      </c>
      <c r="G2037" s="2">
        <v>72.45</v>
      </c>
      <c r="H2037" s="2">
        <v>1557.89</v>
      </c>
      <c r="I2037" s="2">
        <v>2990.65</v>
      </c>
      <c r="J2037" s="2">
        <v>3115.35</v>
      </c>
      <c r="K2037" s="2">
        <v>124.7</v>
      </c>
      <c r="L2037" s="2">
        <v>0.04</v>
      </c>
    </row>
    <row r="2038" spans="1:12" x14ac:dyDescent="0.25">
      <c r="A2038" s="2">
        <v>4</v>
      </c>
      <c r="B2038" s="2">
        <v>10329</v>
      </c>
      <c r="C2038" s="2" t="s">
        <v>684</v>
      </c>
      <c r="D2038" s="2">
        <v>37</v>
      </c>
      <c r="E2038" s="2">
        <v>71.599999999999994</v>
      </c>
      <c r="F2038" s="2">
        <v>37.32</v>
      </c>
      <c r="G2038" s="2">
        <v>76.17</v>
      </c>
      <c r="H2038" s="2">
        <v>1380.84</v>
      </c>
      <c r="I2038" s="2">
        <v>2649.2</v>
      </c>
      <c r="J2038" s="2">
        <v>2818.29</v>
      </c>
      <c r="K2038" s="2">
        <v>169.09</v>
      </c>
      <c r="L2038" s="2">
        <v>0.06</v>
      </c>
    </row>
    <row r="2039" spans="1:12" x14ac:dyDescent="0.25">
      <c r="A2039" s="2">
        <v>4</v>
      </c>
      <c r="B2039" s="2">
        <v>10330</v>
      </c>
      <c r="C2039" s="2" t="s">
        <v>633</v>
      </c>
      <c r="D2039" s="2">
        <v>50</v>
      </c>
      <c r="E2039" s="2">
        <v>133.91999999999999</v>
      </c>
      <c r="F2039" s="2">
        <v>69.930000000000007</v>
      </c>
      <c r="G2039" s="2">
        <v>148.80000000000001</v>
      </c>
      <c r="H2039" s="2">
        <v>3496.5</v>
      </c>
      <c r="I2039" s="2">
        <v>6696</v>
      </c>
      <c r="J2039" s="2">
        <v>7440</v>
      </c>
      <c r="K2039" s="2">
        <v>744</v>
      </c>
      <c r="L2039" s="2">
        <v>0.1</v>
      </c>
    </row>
    <row r="2040" spans="1:12" x14ac:dyDescent="0.25">
      <c r="A2040" s="2">
        <v>4</v>
      </c>
      <c r="B2040" s="2">
        <v>10331</v>
      </c>
      <c r="C2040" s="2" t="s">
        <v>613</v>
      </c>
      <c r="D2040" s="2">
        <v>32</v>
      </c>
      <c r="E2040" s="2">
        <v>100.01</v>
      </c>
      <c r="F2040" s="2">
        <v>56.13</v>
      </c>
      <c r="G2040" s="2">
        <v>102.05</v>
      </c>
      <c r="H2040" s="2">
        <v>1796.16</v>
      </c>
      <c r="I2040" s="2">
        <v>3200.32</v>
      </c>
      <c r="J2040" s="2">
        <v>3265.6</v>
      </c>
      <c r="K2040" s="2">
        <v>65.28</v>
      </c>
      <c r="L2040" s="2">
        <v>0.02</v>
      </c>
    </row>
    <row r="2041" spans="1:12" x14ac:dyDescent="0.25">
      <c r="A2041" s="2">
        <v>4</v>
      </c>
      <c r="B2041" s="2">
        <v>10332</v>
      </c>
      <c r="C2041" s="2" t="s">
        <v>607</v>
      </c>
      <c r="D2041" s="2">
        <v>23</v>
      </c>
      <c r="E2041" s="2">
        <v>61.73</v>
      </c>
      <c r="F2041" s="2">
        <v>49.24</v>
      </c>
      <c r="G2041" s="2">
        <v>73.489999999999995</v>
      </c>
      <c r="H2041" s="2">
        <v>1132.52</v>
      </c>
      <c r="I2041" s="2">
        <v>1419.79</v>
      </c>
      <c r="J2041" s="2">
        <v>1690.27</v>
      </c>
      <c r="K2041" s="2">
        <v>270.48</v>
      </c>
      <c r="L2041" s="2">
        <v>0.16</v>
      </c>
    </row>
    <row r="2042" spans="1:12" x14ac:dyDescent="0.25">
      <c r="A2042" s="2">
        <v>4</v>
      </c>
      <c r="B2042" s="2">
        <v>10333</v>
      </c>
      <c r="C2042" s="2" t="s">
        <v>693</v>
      </c>
      <c r="D2042" s="2">
        <v>33</v>
      </c>
      <c r="E2042" s="2">
        <v>62.05</v>
      </c>
      <c r="F2042" s="2">
        <v>33.61</v>
      </c>
      <c r="G2042" s="2">
        <v>64.64</v>
      </c>
      <c r="H2042" s="2">
        <v>1109.1300000000001</v>
      </c>
      <c r="I2042" s="2">
        <v>2047.65</v>
      </c>
      <c r="J2042" s="2">
        <v>2133.12</v>
      </c>
      <c r="K2042" s="2">
        <v>85.47</v>
      </c>
      <c r="L2042" s="2">
        <v>0.04</v>
      </c>
    </row>
    <row r="2043" spans="1:12" x14ac:dyDescent="0.25">
      <c r="A2043" s="2">
        <v>4</v>
      </c>
      <c r="B2043" s="2">
        <v>10334</v>
      </c>
      <c r="C2043" s="2" t="s">
        <v>678</v>
      </c>
      <c r="D2043" s="2">
        <v>49</v>
      </c>
      <c r="E2043" s="2">
        <v>101.71</v>
      </c>
      <c r="F2043" s="2">
        <v>84.76</v>
      </c>
      <c r="G2043" s="2">
        <v>121.08</v>
      </c>
      <c r="H2043" s="2">
        <v>4153.24</v>
      </c>
      <c r="I2043" s="2">
        <v>4983.79</v>
      </c>
      <c r="J2043" s="2">
        <v>5932.92</v>
      </c>
      <c r="K2043" s="2">
        <v>949.13</v>
      </c>
      <c r="L2043" s="2">
        <v>0.16</v>
      </c>
    </row>
    <row r="2044" spans="1:12" x14ac:dyDescent="0.25">
      <c r="A2044" s="2">
        <v>4</v>
      </c>
      <c r="B2044" s="2">
        <v>10336</v>
      </c>
      <c r="C2044" s="2" t="s">
        <v>628</v>
      </c>
      <c r="D2044" s="2">
        <v>45</v>
      </c>
      <c r="E2044" s="2">
        <v>49.71</v>
      </c>
      <c r="F2044" s="2">
        <v>32.369999999999997</v>
      </c>
      <c r="G2044" s="2">
        <v>57.8</v>
      </c>
      <c r="H2044" s="2">
        <v>1456.65</v>
      </c>
      <c r="I2044" s="2">
        <v>2236.9499999999998</v>
      </c>
      <c r="J2044" s="2">
        <v>2601</v>
      </c>
      <c r="K2044" s="2">
        <v>364.05</v>
      </c>
      <c r="L2044" s="2">
        <v>0.14000000000000001</v>
      </c>
    </row>
    <row r="2045" spans="1:12" x14ac:dyDescent="0.25">
      <c r="A2045" s="2">
        <v>4</v>
      </c>
      <c r="B2045" s="2">
        <v>10337</v>
      </c>
      <c r="C2045" s="2" t="s">
        <v>630</v>
      </c>
      <c r="D2045" s="2">
        <v>29</v>
      </c>
      <c r="E2045" s="2">
        <v>119.2</v>
      </c>
      <c r="F2045" s="2">
        <v>82.34</v>
      </c>
      <c r="G2045" s="2">
        <v>122.89</v>
      </c>
      <c r="H2045" s="2">
        <v>2387.86</v>
      </c>
      <c r="I2045" s="2">
        <v>3456.8</v>
      </c>
      <c r="J2045" s="2">
        <v>3563.81</v>
      </c>
      <c r="K2045" s="2">
        <v>107.01</v>
      </c>
      <c r="L2045" s="2">
        <v>0.03</v>
      </c>
    </row>
    <row r="2046" spans="1:12" x14ac:dyDescent="0.25">
      <c r="A2046" s="2">
        <v>4</v>
      </c>
      <c r="B2046" s="2">
        <v>10339</v>
      </c>
      <c r="C2046" s="2" t="s">
        <v>594</v>
      </c>
      <c r="D2046" s="2">
        <v>40</v>
      </c>
      <c r="E2046" s="2">
        <v>117.75</v>
      </c>
      <c r="F2046" s="2">
        <v>68.989999999999995</v>
      </c>
      <c r="G2046" s="2">
        <v>118.94</v>
      </c>
      <c r="H2046" s="2">
        <v>2759.6</v>
      </c>
      <c r="I2046" s="2">
        <v>4710</v>
      </c>
      <c r="J2046" s="2">
        <v>4757.6000000000004</v>
      </c>
      <c r="K2046" s="2">
        <v>47.6</v>
      </c>
      <c r="L2046" s="2">
        <v>0.01</v>
      </c>
    </row>
    <row r="2047" spans="1:12" x14ac:dyDescent="0.25">
      <c r="A2047" s="2">
        <v>4</v>
      </c>
      <c r="B2047" s="2">
        <v>10340</v>
      </c>
      <c r="C2047" s="2" t="s">
        <v>605</v>
      </c>
      <c r="D2047" s="2">
        <v>40</v>
      </c>
      <c r="E2047" s="2">
        <v>37.090000000000003</v>
      </c>
      <c r="F2047" s="2">
        <v>27.06</v>
      </c>
      <c r="G2047" s="2">
        <v>43.64</v>
      </c>
      <c r="H2047" s="2">
        <v>1082.4000000000001</v>
      </c>
      <c r="I2047" s="2">
        <v>1483.6</v>
      </c>
      <c r="J2047" s="2">
        <v>1745.6</v>
      </c>
      <c r="K2047" s="2">
        <v>262</v>
      </c>
      <c r="L2047" s="2">
        <v>0.15</v>
      </c>
    </row>
    <row r="2048" spans="1:12" x14ac:dyDescent="0.25">
      <c r="A2048" s="2">
        <v>4</v>
      </c>
      <c r="B2048" s="2">
        <v>10341</v>
      </c>
      <c r="C2048" s="2" t="s">
        <v>613</v>
      </c>
      <c r="D2048" s="2">
        <v>31</v>
      </c>
      <c r="E2048" s="2">
        <v>95.93</v>
      </c>
      <c r="F2048" s="2">
        <v>56.13</v>
      </c>
      <c r="G2048" s="2">
        <v>102.05</v>
      </c>
      <c r="H2048" s="2">
        <v>1740.03</v>
      </c>
      <c r="I2048" s="2">
        <v>2973.83</v>
      </c>
      <c r="J2048" s="2">
        <v>3163.55</v>
      </c>
      <c r="K2048" s="2">
        <v>189.72</v>
      </c>
      <c r="L2048" s="2">
        <v>0.06</v>
      </c>
    </row>
    <row r="2049" spans="1:12" x14ac:dyDescent="0.25">
      <c r="A2049" s="2">
        <v>4</v>
      </c>
      <c r="B2049" s="2">
        <v>10342</v>
      </c>
      <c r="C2049" s="2" t="s">
        <v>592</v>
      </c>
      <c r="D2049" s="2">
        <v>30</v>
      </c>
      <c r="E2049" s="2">
        <v>167.65</v>
      </c>
      <c r="F2049" s="2">
        <v>77.900000000000006</v>
      </c>
      <c r="G2049" s="2">
        <v>169.34</v>
      </c>
      <c r="H2049" s="2">
        <v>2337</v>
      </c>
      <c r="I2049" s="2">
        <v>5029.5</v>
      </c>
      <c r="J2049" s="2">
        <v>5080.2</v>
      </c>
      <c r="K2049" s="2">
        <v>50.7</v>
      </c>
      <c r="L2049" s="2">
        <v>0.01</v>
      </c>
    </row>
    <row r="2050" spans="1:12" x14ac:dyDescent="0.25">
      <c r="A2050" s="2">
        <v>4</v>
      </c>
      <c r="B2050" s="2">
        <v>10343</v>
      </c>
      <c r="C2050" s="2" t="s">
        <v>614</v>
      </c>
      <c r="D2050" s="2">
        <v>36</v>
      </c>
      <c r="E2050" s="2">
        <v>109.51</v>
      </c>
      <c r="F2050" s="2">
        <v>65.959999999999994</v>
      </c>
      <c r="G2050" s="2">
        <v>124.44</v>
      </c>
      <c r="H2050" s="2">
        <v>2374.56</v>
      </c>
      <c r="I2050" s="2">
        <v>3942.36</v>
      </c>
      <c r="J2050" s="2">
        <v>4479.84</v>
      </c>
      <c r="K2050" s="2">
        <v>537.48</v>
      </c>
      <c r="L2050" s="2">
        <v>0.12</v>
      </c>
    </row>
    <row r="2051" spans="1:12" x14ac:dyDescent="0.25">
      <c r="A2051" s="2">
        <v>4</v>
      </c>
      <c r="B2051" s="2">
        <v>10344</v>
      </c>
      <c r="C2051" s="2" t="s">
        <v>618</v>
      </c>
      <c r="D2051" s="2">
        <v>21</v>
      </c>
      <c r="E2051" s="2">
        <v>80.989999999999995</v>
      </c>
      <c r="F2051" s="2">
        <v>43.26</v>
      </c>
      <c r="G2051" s="2">
        <v>92.03</v>
      </c>
      <c r="H2051" s="2">
        <v>908.46</v>
      </c>
      <c r="I2051" s="2">
        <v>1700.79</v>
      </c>
      <c r="J2051" s="2">
        <v>1932.63</v>
      </c>
      <c r="K2051" s="2">
        <v>231.84</v>
      </c>
      <c r="L2051" s="2">
        <v>0.12</v>
      </c>
    </row>
    <row r="2052" spans="1:12" x14ac:dyDescent="0.25">
      <c r="A2052" s="2">
        <v>4</v>
      </c>
      <c r="B2052" s="2">
        <v>10346</v>
      </c>
      <c r="C2052" s="2" t="s">
        <v>669</v>
      </c>
      <c r="D2052" s="2">
        <v>22</v>
      </c>
      <c r="E2052" s="2">
        <v>38.57</v>
      </c>
      <c r="F2052" s="2">
        <v>21.75</v>
      </c>
      <c r="G2052" s="2">
        <v>41.03</v>
      </c>
      <c r="H2052" s="2">
        <v>478.5</v>
      </c>
      <c r="I2052" s="2">
        <v>848.54</v>
      </c>
      <c r="J2052" s="2">
        <v>902.66</v>
      </c>
      <c r="K2052" s="2">
        <v>54.12</v>
      </c>
      <c r="L2052" s="2">
        <v>0.06</v>
      </c>
    </row>
    <row r="2053" spans="1:12" x14ac:dyDescent="0.25">
      <c r="A2053" s="2">
        <v>4</v>
      </c>
      <c r="B2053" s="2">
        <v>10347</v>
      </c>
      <c r="C2053" s="2" t="s">
        <v>678</v>
      </c>
      <c r="D2053" s="2">
        <v>45</v>
      </c>
      <c r="E2053" s="2">
        <v>115.03</v>
      </c>
      <c r="F2053" s="2">
        <v>84.76</v>
      </c>
      <c r="G2053" s="2">
        <v>121.08</v>
      </c>
      <c r="H2053" s="2">
        <v>3814.2</v>
      </c>
      <c r="I2053" s="2">
        <v>5176.3500000000004</v>
      </c>
      <c r="J2053" s="2">
        <v>5448.6</v>
      </c>
      <c r="K2053" s="2">
        <v>272.25</v>
      </c>
      <c r="L2053" s="2">
        <v>0.05</v>
      </c>
    </row>
    <row r="2054" spans="1:12" x14ac:dyDescent="0.25">
      <c r="A2054" s="2">
        <v>4</v>
      </c>
      <c r="B2054" s="2">
        <v>10348</v>
      </c>
      <c r="C2054" s="2" t="s">
        <v>621</v>
      </c>
      <c r="D2054" s="2">
        <v>47</v>
      </c>
      <c r="E2054" s="2">
        <v>122.37</v>
      </c>
      <c r="F2054" s="2">
        <v>89.14</v>
      </c>
      <c r="G2054" s="2">
        <v>151.08000000000001</v>
      </c>
      <c r="H2054" s="2">
        <v>4189.58</v>
      </c>
      <c r="I2054" s="2">
        <v>5751.39</v>
      </c>
      <c r="J2054" s="2">
        <v>7100.76</v>
      </c>
      <c r="K2054" s="2">
        <v>1349.37</v>
      </c>
      <c r="L2054" s="2">
        <v>0.19</v>
      </c>
    </row>
    <row r="2055" spans="1:12" x14ac:dyDescent="0.25">
      <c r="A2055" s="2">
        <v>4</v>
      </c>
      <c r="B2055" s="2">
        <v>10349</v>
      </c>
      <c r="C2055" s="2" t="s">
        <v>628</v>
      </c>
      <c r="D2055" s="2">
        <v>48</v>
      </c>
      <c r="E2055" s="2">
        <v>50.29</v>
      </c>
      <c r="F2055" s="2">
        <v>32.369999999999997</v>
      </c>
      <c r="G2055" s="2">
        <v>57.8</v>
      </c>
      <c r="H2055" s="2">
        <v>1553.76</v>
      </c>
      <c r="I2055" s="2">
        <v>2413.92</v>
      </c>
      <c r="J2055" s="2">
        <v>2774.4</v>
      </c>
      <c r="K2055" s="2">
        <v>360.48</v>
      </c>
      <c r="L2055" s="2">
        <v>0.13</v>
      </c>
    </row>
    <row r="2056" spans="1:12" x14ac:dyDescent="0.25">
      <c r="A2056" s="2">
        <v>4</v>
      </c>
      <c r="B2056" s="2">
        <v>10350</v>
      </c>
      <c r="C2056" s="2" t="s">
        <v>588</v>
      </c>
      <c r="D2056" s="2">
        <v>28</v>
      </c>
      <c r="E2056" s="2">
        <v>76.22</v>
      </c>
      <c r="F2056" s="2">
        <v>43.3</v>
      </c>
      <c r="G2056" s="2">
        <v>86.61</v>
      </c>
      <c r="H2056" s="2">
        <v>1212.4000000000001</v>
      </c>
      <c r="I2056" s="2">
        <v>2134.16</v>
      </c>
      <c r="J2056" s="2">
        <v>2425.08</v>
      </c>
      <c r="K2056" s="2">
        <v>290.92</v>
      </c>
      <c r="L2056" s="2">
        <v>0.12</v>
      </c>
    </row>
    <row r="2057" spans="1:12" x14ac:dyDescent="0.25">
      <c r="A2057" s="2">
        <v>4</v>
      </c>
      <c r="B2057" s="2">
        <v>10351</v>
      </c>
      <c r="C2057" s="2" t="s">
        <v>612</v>
      </c>
      <c r="D2057" s="2">
        <v>38</v>
      </c>
      <c r="E2057" s="2">
        <v>53.92</v>
      </c>
      <c r="F2057" s="2">
        <v>26.3</v>
      </c>
      <c r="G2057" s="2">
        <v>65.75</v>
      </c>
      <c r="H2057" s="2">
        <v>999.4</v>
      </c>
      <c r="I2057" s="2">
        <v>2048.96</v>
      </c>
      <c r="J2057" s="2">
        <v>2498.5</v>
      </c>
      <c r="K2057" s="2">
        <v>449.54</v>
      </c>
      <c r="L2057" s="2">
        <v>0.18</v>
      </c>
    </row>
    <row r="2058" spans="1:12" x14ac:dyDescent="0.25">
      <c r="A2058" s="2">
        <v>4</v>
      </c>
      <c r="B2058" s="2">
        <v>10352</v>
      </c>
      <c r="C2058" s="2" t="s">
        <v>602</v>
      </c>
      <c r="D2058" s="2">
        <v>49</v>
      </c>
      <c r="E2058" s="2">
        <v>46.18</v>
      </c>
      <c r="F2058" s="2">
        <v>32.770000000000003</v>
      </c>
      <c r="G2058" s="2">
        <v>49.66</v>
      </c>
      <c r="H2058" s="2">
        <v>1605.73</v>
      </c>
      <c r="I2058" s="2">
        <v>2262.8200000000002</v>
      </c>
      <c r="J2058" s="2">
        <v>2433.34</v>
      </c>
      <c r="K2058" s="2">
        <v>170.52</v>
      </c>
      <c r="L2058" s="2">
        <v>7.0000000000000007E-2</v>
      </c>
    </row>
    <row r="2059" spans="1:12" x14ac:dyDescent="0.25">
      <c r="A2059" s="2">
        <v>4</v>
      </c>
      <c r="B2059" s="2">
        <v>10353</v>
      </c>
      <c r="C2059" s="2" t="s">
        <v>690</v>
      </c>
      <c r="D2059" s="2">
        <v>48</v>
      </c>
      <c r="E2059" s="2">
        <v>98.48</v>
      </c>
      <c r="F2059" s="2">
        <v>59.33</v>
      </c>
      <c r="G2059" s="2">
        <v>118.65</v>
      </c>
      <c r="H2059" s="2">
        <v>2847.84</v>
      </c>
      <c r="I2059" s="2">
        <v>4727.04</v>
      </c>
      <c r="J2059" s="2">
        <v>5695.2</v>
      </c>
      <c r="K2059" s="2">
        <v>968.16</v>
      </c>
      <c r="L2059" s="2">
        <v>0.17</v>
      </c>
    </row>
    <row r="2060" spans="1:12" x14ac:dyDescent="0.25">
      <c r="A2060" s="2">
        <v>4</v>
      </c>
      <c r="B2060" s="2">
        <v>10354</v>
      </c>
      <c r="C2060" s="2" t="s">
        <v>648</v>
      </c>
      <c r="D2060" s="2">
        <v>35</v>
      </c>
      <c r="E2060" s="2">
        <v>141.58000000000001</v>
      </c>
      <c r="F2060" s="2">
        <v>66.27</v>
      </c>
      <c r="G2060" s="2">
        <v>150.62</v>
      </c>
      <c r="H2060" s="2">
        <v>2319.4499999999998</v>
      </c>
      <c r="I2060" s="2">
        <v>4955.3</v>
      </c>
      <c r="J2060" s="2">
        <v>5271.7</v>
      </c>
      <c r="K2060" s="2">
        <v>316.39999999999998</v>
      </c>
      <c r="L2060" s="2">
        <v>0.06</v>
      </c>
    </row>
    <row r="2061" spans="1:12" x14ac:dyDescent="0.25">
      <c r="A2061" s="2">
        <v>4</v>
      </c>
      <c r="B2061" s="2">
        <v>10355</v>
      </c>
      <c r="C2061" s="2" t="s">
        <v>691</v>
      </c>
      <c r="D2061" s="2">
        <v>36</v>
      </c>
      <c r="E2061" s="2">
        <v>37.380000000000003</v>
      </c>
      <c r="F2061" s="2">
        <v>16.239999999999998</v>
      </c>
      <c r="G2061" s="2">
        <v>37.76</v>
      </c>
      <c r="H2061" s="2">
        <v>584.64</v>
      </c>
      <c r="I2061" s="2">
        <v>1345.68</v>
      </c>
      <c r="J2061" s="2">
        <v>1359.36</v>
      </c>
      <c r="K2061" s="2">
        <v>13.68</v>
      </c>
      <c r="L2061" s="2">
        <v>0.01</v>
      </c>
    </row>
    <row r="2062" spans="1:12" x14ac:dyDescent="0.25">
      <c r="A2062" s="2">
        <v>4</v>
      </c>
      <c r="B2062" s="2">
        <v>10356</v>
      </c>
      <c r="C2062" s="2" t="s">
        <v>635</v>
      </c>
      <c r="D2062" s="2">
        <v>26</v>
      </c>
      <c r="E2062" s="2">
        <v>78.11</v>
      </c>
      <c r="F2062" s="2">
        <v>34.17</v>
      </c>
      <c r="G2062" s="2">
        <v>81.36</v>
      </c>
      <c r="H2062" s="2">
        <v>888.42</v>
      </c>
      <c r="I2062" s="2">
        <v>2030.86</v>
      </c>
      <c r="J2062" s="2">
        <v>2115.36</v>
      </c>
      <c r="K2062" s="2">
        <v>84.5</v>
      </c>
      <c r="L2062" s="2">
        <v>0.04</v>
      </c>
    </row>
    <row r="2063" spans="1:12" x14ac:dyDescent="0.25">
      <c r="A2063" s="2">
        <v>4</v>
      </c>
      <c r="B2063" s="2">
        <v>10358</v>
      </c>
      <c r="C2063" s="2" t="s">
        <v>667</v>
      </c>
      <c r="D2063" s="2">
        <v>36</v>
      </c>
      <c r="E2063" s="2">
        <v>33.590000000000003</v>
      </c>
      <c r="F2063" s="2">
        <v>15.91</v>
      </c>
      <c r="G2063" s="2">
        <v>35.36</v>
      </c>
      <c r="H2063" s="2">
        <v>572.76</v>
      </c>
      <c r="I2063" s="2">
        <v>1209.24</v>
      </c>
      <c r="J2063" s="2">
        <v>1272.96</v>
      </c>
      <c r="K2063" s="2">
        <v>63.72</v>
      </c>
      <c r="L2063" s="2">
        <v>0.05</v>
      </c>
    </row>
    <row r="2064" spans="1:12" x14ac:dyDescent="0.25">
      <c r="A2064" s="2">
        <v>4</v>
      </c>
      <c r="B2064" s="2">
        <v>10359</v>
      </c>
      <c r="C2064" s="2" t="s">
        <v>675</v>
      </c>
      <c r="D2064" s="2">
        <v>25</v>
      </c>
      <c r="E2064" s="2">
        <v>47.45</v>
      </c>
      <c r="F2064" s="2">
        <v>37.49</v>
      </c>
      <c r="G2064" s="2">
        <v>58.58</v>
      </c>
      <c r="H2064" s="2">
        <v>937.25</v>
      </c>
      <c r="I2064" s="2">
        <v>1186.25</v>
      </c>
      <c r="J2064" s="2">
        <v>1464.5</v>
      </c>
      <c r="K2064" s="2">
        <v>278.25</v>
      </c>
      <c r="L2064" s="2">
        <v>0.19</v>
      </c>
    </row>
    <row r="2065" spans="1:12" x14ac:dyDescent="0.25">
      <c r="A2065" s="2">
        <v>4</v>
      </c>
      <c r="B2065" s="2">
        <v>10360</v>
      </c>
      <c r="C2065" s="2" t="s">
        <v>647</v>
      </c>
      <c r="D2065" s="2">
        <v>22</v>
      </c>
      <c r="E2065" s="2">
        <v>78.83</v>
      </c>
      <c r="F2065" s="2">
        <v>48.64</v>
      </c>
      <c r="G2065" s="2">
        <v>83.86</v>
      </c>
      <c r="H2065" s="2">
        <v>1070.08</v>
      </c>
      <c r="I2065" s="2">
        <v>1734.26</v>
      </c>
      <c r="J2065" s="2">
        <v>1844.92</v>
      </c>
      <c r="K2065" s="2">
        <v>110.66</v>
      </c>
      <c r="L2065" s="2">
        <v>0.06</v>
      </c>
    </row>
    <row r="2066" spans="1:12" x14ac:dyDescent="0.25">
      <c r="A2066" s="2">
        <v>4</v>
      </c>
      <c r="B2066" s="2">
        <v>10361</v>
      </c>
      <c r="C2066" s="2" t="s">
        <v>590</v>
      </c>
      <c r="D2066" s="2">
        <v>20</v>
      </c>
      <c r="E2066" s="2">
        <v>88.6</v>
      </c>
      <c r="F2066" s="2">
        <v>51.15</v>
      </c>
      <c r="G2066" s="2">
        <v>91.34</v>
      </c>
      <c r="H2066" s="2">
        <v>1023</v>
      </c>
      <c r="I2066" s="2">
        <v>1772</v>
      </c>
      <c r="J2066" s="2">
        <v>1826.8</v>
      </c>
      <c r="K2066" s="2">
        <v>54.8</v>
      </c>
      <c r="L2066" s="2">
        <v>0.03</v>
      </c>
    </row>
    <row r="2067" spans="1:12" x14ac:dyDescent="0.25">
      <c r="A2067" s="2">
        <v>4</v>
      </c>
      <c r="B2067" s="2">
        <v>10362</v>
      </c>
      <c r="C2067" s="2" t="s">
        <v>643</v>
      </c>
      <c r="D2067" s="2">
        <v>22</v>
      </c>
      <c r="E2067" s="2">
        <v>182.04</v>
      </c>
      <c r="F2067" s="2">
        <v>91.02</v>
      </c>
      <c r="G2067" s="2">
        <v>193.66</v>
      </c>
      <c r="H2067" s="2">
        <v>2002.44</v>
      </c>
      <c r="I2067" s="2">
        <v>4004.88</v>
      </c>
      <c r="J2067" s="2">
        <v>4260.5200000000004</v>
      </c>
      <c r="K2067" s="2">
        <v>255.64</v>
      </c>
      <c r="L2067" s="2">
        <v>0.06</v>
      </c>
    </row>
    <row r="2068" spans="1:12" x14ac:dyDescent="0.25">
      <c r="A2068" s="2">
        <v>4</v>
      </c>
      <c r="B2068" s="2">
        <v>10363</v>
      </c>
      <c r="C2068" s="2" t="s">
        <v>649</v>
      </c>
      <c r="D2068" s="2">
        <v>34</v>
      </c>
      <c r="E2068" s="2">
        <v>106.87</v>
      </c>
      <c r="F2068" s="2">
        <v>75.16</v>
      </c>
      <c r="G2068" s="2">
        <v>117.44</v>
      </c>
      <c r="H2068" s="2">
        <v>2555.44</v>
      </c>
      <c r="I2068" s="2">
        <v>3633.58</v>
      </c>
      <c r="J2068" s="2">
        <v>3992.96</v>
      </c>
      <c r="K2068" s="2">
        <v>359.38</v>
      </c>
      <c r="L2068" s="2">
        <v>0.09</v>
      </c>
    </row>
    <row r="2069" spans="1:12" x14ac:dyDescent="0.25">
      <c r="A2069" s="2">
        <v>4</v>
      </c>
      <c r="B2069" s="2">
        <v>10367</v>
      </c>
      <c r="C2069" s="2" t="s">
        <v>617</v>
      </c>
      <c r="D2069" s="2">
        <v>45</v>
      </c>
      <c r="E2069" s="2">
        <v>50.25</v>
      </c>
      <c r="F2069" s="2">
        <v>33.299999999999997</v>
      </c>
      <c r="G2069" s="2">
        <v>60.54</v>
      </c>
      <c r="H2069" s="2">
        <v>1498.5</v>
      </c>
      <c r="I2069" s="2">
        <v>2261.25</v>
      </c>
      <c r="J2069" s="2">
        <v>2724.3</v>
      </c>
      <c r="K2069" s="2">
        <v>463.05</v>
      </c>
      <c r="L2069" s="2">
        <v>0.17</v>
      </c>
    </row>
    <row r="2070" spans="1:12" x14ac:dyDescent="0.25">
      <c r="A2070" s="2">
        <v>4</v>
      </c>
      <c r="B2070" s="2">
        <v>10368</v>
      </c>
      <c r="C2070" s="2" t="s">
        <v>637</v>
      </c>
      <c r="D2070" s="2">
        <v>20</v>
      </c>
      <c r="E2070" s="2">
        <v>93.16</v>
      </c>
      <c r="F2070" s="2">
        <v>62.11</v>
      </c>
      <c r="G2070" s="2">
        <v>107.08</v>
      </c>
      <c r="H2070" s="2">
        <v>1242.2</v>
      </c>
      <c r="I2070" s="2">
        <v>1863.2</v>
      </c>
      <c r="J2070" s="2">
        <v>2141.6</v>
      </c>
      <c r="K2070" s="2">
        <v>278.39999999999998</v>
      </c>
      <c r="L2070" s="2">
        <v>0.13</v>
      </c>
    </row>
    <row r="2071" spans="1:12" x14ac:dyDescent="0.25">
      <c r="A2071" s="2">
        <v>4</v>
      </c>
      <c r="B2071" s="2">
        <v>10369</v>
      </c>
      <c r="C2071" s="2" t="s">
        <v>626</v>
      </c>
      <c r="D2071" s="2">
        <v>45</v>
      </c>
      <c r="E2071" s="2">
        <v>80.36</v>
      </c>
      <c r="F2071" s="2">
        <v>57.54</v>
      </c>
      <c r="G2071" s="2">
        <v>99.21</v>
      </c>
      <c r="H2071" s="2">
        <v>2589.3000000000002</v>
      </c>
      <c r="I2071" s="2">
        <v>3616.2</v>
      </c>
      <c r="J2071" s="2">
        <v>4464.45</v>
      </c>
      <c r="K2071" s="2">
        <v>848.25</v>
      </c>
      <c r="L2071" s="2">
        <v>0.19</v>
      </c>
    </row>
    <row r="2072" spans="1:12" x14ac:dyDescent="0.25">
      <c r="A2072" s="2">
        <v>4</v>
      </c>
      <c r="B2072" s="2">
        <v>10370</v>
      </c>
      <c r="C2072" s="2" t="s">
        <v>639</v>
      </c>
      <c r="D2072" s="2">
        <v>35</v>
      </c>
      <c r="E2072" s="2">
        <v>128.53</v>
      </c>
      <c r="F2072" s="2">
        <v>103.42</v>
      </c>
      <c r="G2072" s="2">
        <v>147.74</v>
      </c>
      <c r="H2072" s="2">
        <v>3619.7</v>
      </c>
      <c r="I2072" s="2">
        <v>4498.55</v>
      </c>
      <c r="J2072" s="2">
        <v>5170.8999999999996</v>
      </c>
      <c r="K2072" s="2">
        <v>672.35</v>
      </c>
      <c r="L2072" s="2">
        <v>0.13</v>
      </c>
    </row>
    <row r="2073" spans="1:12" x14ac:dyDescent="0.25">
      <c r="A2073" s="2">
        <v>4</v>
      </c>
      <c r="B2073" s="2">
        <v>10371</v>
      </c>
      <c r="C2073" s="2" t="s">
        <v>620</v>
      </c>
      <c r="D2073" s="2">
        <v>49</v>
      </c>
      <c r="E2073" s="2">
        <v>104.28</v>
      </c>
      <c r="F2073" s="2">
        <v>55.7</v>
      </c>
      <c r="G2073" s="2">
        <v>118.5</v>
      </c>
      <c r="H2073" s="2">
        <v>2729.3</v>
      </c>
      <c r="I2073" s="2">
        <v>5109.72</v>
      </c>
      <c r="J2073" s="2">
        <v>5806.5</v>
      </c>
      <c r="K2073" s="2">
        <v>696.78</v>
      </c>
      <c r="L2073" s="2">
        <v>0.12</v>
      </c>
    </row>
    <row r="2074" spans="1:12" x14ac:dyDescent="0.25">
      <c r="A2074" s="2">
        <v>4</v>
      </c>
      <c r="B2074" s="2">
        <v>10372</v>
      </c>
      <c r="C2074" s="2" t="s">
        <v>621</v>
      </c>
      <c r="D2074" s="2">
        <v>40</v>
      </c>
      <c r="E2074" s="2">
        <v>146.55000000000001</v>
      </c>
      <c r="F2074" s="2">
        <v>89.14</v>
      </c>
      <c r="G2074" s="2">
        <v>151.08000000000001</v>
      </c>
      <c r="H2074" s="2">
        <v>3565.6</v>
      </c>
      <c r="I2074" s="2">
        <v>5862</v>
      </c>
      <c r="J2074" s="2">
        <v>6043.2</v>
      </c>
      <c r="K2074" s="2">
        <v>181.2</v>
      </c>
      <c r="L2074" s="2">
        <v>0.03</v>
      </c>
    </row>
    <row r="2075" spans="1:12" x14ac:dyDescent="0.25">
      <c r="A2075" s="2">
        <v>4</v>
      </c>
      <c r="B2075" s="2">
        <v>10373</v>
      </c>
      <c r="C2075" s="2" t="s">
        <v>642</v>
      </c>
      <c r="D2075" s="2">
        <v>28</v>
      </c>
      <c r="E2075" s="2">
        <v>143.5</v>
      </c>
      <c r="F2075" s="2">
        <v>77.27</v>
      </c>
      <c r="G2075" s="2">
        <v>157.69</v>
      </c>
      <c r="H2075" s="2">
        <v>2163.56</v>
      </c>
      <c r="I2075" s="2">
        <v>4018</v>
      </c>
      <c r="J2075" s="2">
        <v>4415.32</v>
      </c>
      <c r="K2075" s="2">
        <v>397.32</v>
      </c>
      <c r="L2075" s="2">
        <v>0.09</v>
      </c>
    </row>
    <row r="2076" spans="1:12" x14ac:dyDescent="0.25">
      <c r="A2076" s="2">
        <v>4</v>
      </c>
      <c r="B2076" s="2">
        <v>10374</v>
      </c>
      <c r="C2076" s="2" t="s">
        <v>651</v>
      </c>
      <c r="D2076" s="2">
        <v>22</v>
      </c>
      <c r="E2076" s="2">
        <v>48.46</v>
      </c>
      <c r="F2076" s="2">
        <v>24.23</v>
      </c>
      <c r="G2076" s="2">
        <v>60.57</v>
      </c>
      <c r="H2076" s="2">
        <v>533.05999999999995</v>
      </c>
      <c r="I2076" s="2">
        <v>1066.1199999999999</v>
      </c>
      <c r="J2076" s="2">
        <v>1332.54</v>
      </c>
      <c r="K2076" s="2">
        <v>266.42</v>
      </c>
      <c r="L2076" s="2">
        <v>0.2</v>
      </c>
    </row>
    <row r="2077" spans="1:12" x14ac:dyDescent="0.25">
      <c r="A2077" s="2">
        <v>4</v>
      </c>
      <c r="B2077" s="2">
        <v>10375</v>
      </c>
      <c r="C2077" s="2" t="s">
        <v>595</v>
      </c>
      <c r="D2077" s="2">
        <v>44</v>
      </c>
      <c r="E2077" s="2">
        <v>59.85</v>
      </c>
      <c r="F2077" s="2">
        <v>33.020000000000003</v>
      </c>
      <c r="G2077" s="2">
        <v>68.790000000000006</v>
      </c>
      <c r="H2077" s="2">
        <v>1452.88</v>
      </c>
      <c r="I2077" s="2">
        <v>2633.4</v>
      </c>
      <c r="J2077" s="2">
        <v>3026.76</v>
      </c>
      <c r="K2077" s="2">
        <v>393.36</v>
      </c>
      <c r="L2077" s="2">
        <v>0.13</v>
      </c>
    </row>
    <row r="2078" spans="1:12" x14ac:dyDescent="0.25">
      <c r="A2078" s="2">
        <v>4</v>
      </c>
      <c r="B2078" s="2">
        <v>10377</v>
      </c>
      <c r="C2078" s="2" t="s">
        <v>644</v>
      </c>
      <c r="D2078" s="2">
        <v>31</v>
      </c>
      <c r="E2078" s="2">
        <v>61.6</v>
      </c>
      <c r="F2078" s="2">
        <v>53.9</v>
      </c>
      <c r="G2078" s="2">
        <v>77</v>
      </c>
      <c r="H2078" s="2">
        <v>1670.9</v>
      </c>
      <c r="I2078" s="2">
        <v>1909.6</v>
      </c>
      <c r="J2078" s="2">
        <v>2387</v>
      </c>
      <c r="K2078" s="2">
        <v>477.4</v>
      </c>
      <c r="L2078" s="2">
        <v>0.2</v>
      </c>
    </row>
    <row r="2079" spans="1:12" x14ac:dyDescent="0.25">
      <c r="A2079" s="2">
        <v>4</v>
      </c>
      <c r="B2079" s="2">
        <v>10378</v>
      </c>
      <c r="C2079" s="2" t="s">
        <v>674</v>
      </c>
      <c r="D2079" s="2">
        <v>22</v>
      </c>
      <c r="E2079" s="2">
        <v>66.739999999999995</v>
      </c>
      <c r="F2079" s="2">
        <v>49.05</v>
      </c>
      <c r="G2079" s="2">
        <v>80.41</v>
      </c>
      <c r="H2079" s="2">
        <v>1079.0999999999999</v>
      </c>
      <c r="I2079" s="2">
        <v>1468.28</v>
      </c>
      <c r="J2079" s="2">
        <v>1769.02</v>
      </c>
      <c r="K2079" s="2">
        <v>300.74</v>
      </c>
      <c r="L2079" s="2">
        <v>0.17</v>
      </c>
    </row>
    <row r="2080" spans="1:12" x14ac:dyDescent="0.25">
      <c r="A2080" s="2">
        <v>4</v>
      </c>
      <c r="B2080" s="2">
        <v>10379</v>
      </c>
      <c r="C2080" s="2" t="s">
        <v>677</v>
      </c>
      <c r="D2080" s="2">
        <v>32</v>
      </c>
      <c r="E2080" s="2">
        <v>134.22</v>
      </c>
      <c r="F2080" s="2">
        <v>62.16</v>
      </c>
      <c r="G2080" s="2">
        <v>141.28</v>
      </c>
      <c r="H2080" s="2">
        <v>1989.12</v>
      </c>
      <c r="I2080" s="2">
        <v>4295.04</v>
      </c>
      <c r="J2080" s="2">
        <v>4520.96</v>
      </c>
      <c r="K2080" s="2">
        <v>225.92</v>
      </c>
      <c r="L2080" s="2">
        <v>0.05</v>
      </c>
    </row>
    <row r="2081" spans="1:12" x14ac:dyDescent="0.25">
      <c r="A2081" s="2">
        <v>4</v>
      </c>
      <c r="B2081" s="2">
        <v>10380</v>
      </c>
      <c r="C2081" s="2" t="s">
        <v>600</v>
      </c>
      <c r="D2081" s="2">
        <v>32</v>
      </c>
      <c r="E2081" s="2">
        <v>29.87</v>
      </c>
      <c r="F2081" s="2">
        <v>22.57</v>
      </c>
      <c r="G2081" s="2">
        <v>33.19</v>
      </c>
      <c r="H2081" s="2">
        <v>722.24</v>
      </c>
      <c r="I2081" s="2">
        <v>955.84</v>
      </c>
      <c r="J2081" s="2">
        <v>1062.08</v>
      </c>
      <c r="K2081" s="2">
        <v>106.24</v>
      </c>
      <c r="L2081" s="2">
        <v>0.1</v>
      </c>
    </row>
    <row r="2082" spans="1:12" x14ac:dyDescent="0.25">
      <c r="A2082" s="2">
        <v>4</v>
      </c>
      <c r="B2082" s="2">
        <v>10381</v>
      </c>
      <c r="C2082" s="2" t="s">
        <v>681</v>
      </c>
      <c r="D2082" s="2">
        <v>40</v>
      </c>
      <c r="E2082" s="2">
        <v>51.22</v>
      </c>
      <c r="F2082" s="2">
        <v>34.35</v>
      </c>
      <c r="G2082" s="2">
        <v>62.46</v>
      </c>
      <c r="H2082" s="2">
        <v>1374</v>
      </c>
      <c r="I2082" s="2">
        <v>2048.8000000000002</v>
      </c>
      <c r="J2082" s="2">
        <v>2498.4</v>
      </c>
      <c r="K2082" s="2">
        <v>449.6</v>
      </c>
      <c r="L2082" s="2">
        <v>0.18</v>
      </c>
    </row>
    <row r="2083" spans="1:12" x14ac:dyDescent="0.25">
      <c r="A2083" s="2">
        <v>4</v>
      </c>
      <c r="B2083" s="2">
        <v>10383</v>
      </c>
      <c r="C2083" s="2" t="s">
        <v>653</v>
      </c>
      <c r="D2083" s="2">
        <v>21</v>
      </c>
      <c r="E2083" s="2">
        <v>117.1</v>
      </c>
      <c r="F2083" s="2">
        <v>69.78</v>
      </c>
      <c r="G2083" s="2">
        <v>118.28</v>
      </c>
      <c r="H2083" s="2">
        <v>1465.38</v>
      </c>
      <c r="I2083" s="2">
        <v>2459.1</v>
      </c>
      <c r="J2083" s="2">
        <v>2483.88</v>
      </c>
      <c r="K2083" s="2">
        <v>24.78</v>
      </c>
      <c r="L2083" s="2">
        <v>0.01</v>
      </c>
    </row>
    <row r="2084" spans="1:12" x14ac:dyDescent="0.25">
      <c r="A2084" s="2">
        <v>4</v>
      </c>
      <c r="B2084" s="2">
        <v>10384</v>
      </c>
      <c r="C2084" s="2" t="s">
        <v>646</v>
      </c>
      <c r="D2084" s="2">
        <v>34</v>
      </c>
      <c r="E2084" s="2">
        <v>129.19999999999999</v>
      </c>
      <c r="F2084" s="2">
        <v>85.68</v>
      </c>
      <c r="G2084" s="2">
        <v>136</v>
      </c>
      <c r="H2084" s="2">
        <v>2913.12</v>
      </c>
      <c r="I2084" s="2">
        <v>4392.8</v>
      </c>
      <c r="J2084" s="2">
        <v>4624</v>
      </c>
      <c r="K2084" s="2">
        <v>231.2</v>
      </c>
      <c r="L2084" s="2">
        <v>0.05</v>
      </c>
    </row>
    <row r="2085" spans="1:12" x14ac:dyDescent="0.25">
      <c r="A2085" s="2">
        <v>4</v>
      </c>
      <c r="B2085" s="2">
        <v>10386</v>
      </c>
      <c r="C2085" s="2" t="s">
        <v>670</v>
      </c>
      <c r="D2085" s="2">
        <v>43</v>
      </c>
      <c r="E2085" s="2">
        <v>52.42</v>
      </c>
      <c r="F2085" s="2">
        <v>33.299999999999997</v>
      </c>
      <c r="G2085" s="2">
        <v>54.6</v>
      </c>
      <c r="H2085" s="2">
        <v>1431.9</v>
      </c>
      <c r="I2085" s="2">
        <v>2254.06</v>
      </c>
      <c r="J2085" s="2">
        <v>2347.8000000000002</v>
      </c>
      <c r="K2085" s="2">
        <v>93.74</v>
      </c>
      <c r="L2085" s="2">
        <v>0.04</v>
      </c>
    </row>
    <row r="2086" spans="1:12" x14ac:dyDescent="0.25">
      <c r="A2086" s="2">
        <v>4</v>
      </c>
      <c r="B2086" s="2">
        <v>10388</v>
      </c>
      <c r="C2086" s="2" t="s">
        <v>616</v>
      </c>
      <c r="D2086" s="2">
        <v>42</v>
      </c>
      <c r="E2086" s="2">
        <v>80.39</v>
      </c>
      <c r="F2086" s="2">
        <v>48.81</v>
      </c>
      <c r="G2086" s="2">
        <v>95.7</v>
      </c>
      <c r="H2086" s="2">
        <v>2050.02</v>
      </c>
      <c r="I2086" s="2">
        <v>3376.38</v>
      </c>
      <c r="J2086" s="2">
        <v>4019.4</v>
      </c>
      <c r="K2086" s="2">
        <v>643.02</v>
      </c>
      <c r="L2086" s="2">
        <v>0.16</v>
      </c>
    </row>
    <row r="2087" spans="1:12" x14ac:dyDescent="0.25">
      <c r="A2087" s="2">
        <v>4</v>
      </c>
      <c r="B2087" s="2">
        <v>10389</v>
      </c>
      <c r="C2087" s="2" t="s">
        <v>685</v>
      </c>
      <c r="D2087" s="2">
        <v>26</v>
      </c>
      <c r="E2087" s="2">
        <v>182.9</v>
      </c>
      <c r="F2087" s="2">
        <v>95.34</v>
      </c>
      <c r="G2087" s="2">
        <v>194.57</v>
      </c>
      <c r="H2087" s="2">
        <v>2478.84</v>
      </c>
      <c r="I2087" s="2">
        <v>4755.3999999999996</v>
      </c>
      <c r="J2087" s="2">
        <v>5058.82</v>
      </c>
      <c r="K2087" s="2">
        <v>303.42</v>
      </c>
      <c r="L2087" s="2">
        <v>0.06</v>
      </c>
    </row>
    <row r="2088" spans="1:12" x14ac:dyDescent="0.25">
      <c r="A2088" s="2">
        <v>4</v>
      </c>
      <c r="B2088" s="2">
        <v>10390</v>
      </c>
      <c r="C2088" s="2" t="s">
        <v>672</v>
      </c>
      <c r="D2088" s="2">
        <v>35</v>
      </c>
      <c r="E2088" s="2">
        <v>67.87</v>
      </c>
      <c r="F2088" s="2">
        <v>47.1</v>
      </c>
      <c r="G2088" s="2">
        <v>69.260000000000005</v>
      </c>
      <c r="H2088" s="2">
        <v>1648.5</v>
      </c>
      <c r="I2088" s="2">
        <v>2375.4499999999998</v>
      </c>
      <c r="J2088" s="2">
        <v>2424.1</v>
      </c>
      <c r="K2088" s="2">
        <v>48.65</v>
      </c>
      <c r="L2088" s="2">
        <v>0.02</v>
      </c>
    </row>
    <row r="2089" spans="1:12" x14ac:dyDescent="0.25">
      <c r="A2089" s="2">
        <v>4</v>
      </c>
      <c r="B2089" s="2">
        <v>10391</v>
      </c>
      <c r="C2089" s="2" t="s">
        <v>585</v>
      </c>
      <c r="D2089" s="2">
        <v>24</v>
      </c>
      <c r="E2089" s="2">
        <v>195.01</v>
      </c>
      <c r="F2089" s="2">
        <v>98.58</v>
      </c>
      <c r="G2089" s="2">
        <v>214.3</v>
      </c>
      <c r="H2089" s="2">
        <v>2365.92</v>
      </c>
      <c r="I2089" s="2">
        <v>4680.24</v>
      </c>
      <c r="J2089" s="2">
        <v>5143.2</v>
      </c>
      <c r="K2089" s="2">
        <v>462.96</v>
      </c>
      <c r="L2089" s="2">
        <v>0.09</v>
      </c>
    </row>
    <row r="2090" spans="1:12" x14ac:dyDescent="0.25">
      <c r="A2090" s="2">
        <v>4</v>
      </c>
      <c r="B2090" s="2">
        <v>10393</v>
      </c>
      <c r="C2090" s="2" t="s">
        <v>656</v>
      </c>
      <c r="D2090" s="2">
        <v>38</v>
      </c>
      <c r="E2090" s="2">
        <v>84.75</v>
      </c>
      <c r="F2090" s="2">
        <v>53.93</v>
      </c>
      <c r="G2090" s="2">
        <v>96.31</v>
      </c>
      <c r="H2090" s="2">
        <v>2049.34</v>
      </c>
      <c r="I2090" s="2">
        <v>3220.5</v>
      </c>
      <c r="J2090" s="2">
        <v>3659.78</v>
      </c>
      <c r="K2090" s="2">
        <v>439.28</v>
      </c>
      <c r="L2090" s="2">
        <v>0.12</v>
      </c>
    </row>
    <row r="2091" spans="1:12" x14ac:dyDescent="0.25">
      <c r="A2091" s="2">
        <v>4</v>
      </c>
      <c r="B2091" s="2">
        <v>10394</v>
      </c>
      <c r="C2091" s="2" t="s">
        <v>611</v>
      </c>
      <c r="D2091" s="2">
        <v>30</v>
      </c>
      <c r="E2091" s="2">
        <v>55.93</v>
      </c>
      <c r="F2091" s="2">
        <v>26.72</v>
      </c>
      <c r="G2091" s="2">
        <v>62.14</v>
      </c>
      <c r="H2091" s="2">
        <v>801.6</v>
      </c>
      <c r="I2091" s="2">
        <v>1677.9</v>
      </c>
      <c r="J2091" s="2">
        <v>1864.2</v>
      </c>
      <c r="K2091" s="2">
        <v>186.3</v>
      </c>
      <c r="L2091" s="2">
        <v>0.1</v>
      </c>
    </row>
    <row r="2092" spans="1:12" x14ac:dyDescent="0.25">
      <c r="A2092" s="2">
        <v>4</v>
      </c>
      <c r="B2092" s="2">
        <v>10395</v>
      </c>
      <c r="C2092" s="2" t="s">
        <v>657</v>
      </c>
      <c r="D2092" s="2">
        <v>46</v>
      </c>
      <c r="E2092" s="2">
        <v>98.39</v>
      </c>
      <c r="F2092" s="2">
        <v>68.290000000000006</v>
      </c>
      <c r="G2092" s="2">
        <v>115.75</v>
      </c>
      <c r="H2092" s="2">
        <v>3141.34</v>
      </c>
      <c r="I2092" s="2">
        <v>4525.9399999999996</v>
      </c>
      <c r="J2092" s="2">
        <v>5324.5</v>
      </c>
      <c r="K2092" s="2">
        <v>798.56</v>
      </c>
      <c r="L2092" s="2">
        <v>0.15</v>
      </c>
    </row>
    <row r="2093" spans="1:12" x14ac:dyDescent="0.25">
      <c r="A2093" s="2">
        <v>4</v>
      </c>
      <c r="B2093" s="2">
        <v>10396</v>
      </c>
      <c r="C2093" s="2" t="s">
        <v>660</v>
      </c>
      <c r="D2093" s="2">
        <v>24</v>
      </c>
      <c r="E2093" s="2">
        <v>91.76</v>
      </c>
      <c r="F2093" s="2">
        <v>67.56</v>
      </c>
      <c r="G2093" s="2">
        <v>100.84</v>
      </c>
      <c r="H2093" s="2">
        <v>1621.44</v>
      </c>
      <c r="I2093" s="2">
        <v>2202.2399999999998</v>
      </c>
      <c r="J2093" s="2">
        <v>2420.16</v>
      </c>
      <c r="K2093" s="2">
        <v>217.92</v>
      </c>
      <c r="L2093" s="2">
        <v>0.09</v>
      </c>
    </row>
    <row r="2094" spans="1:12" x14ac:dyDescent="0.25">
      <c r="A2094" s="2">
        <v>4</v>
      </c>
      <c r="B2094" s="2">
        <v>10397</v>
      </c>
      <c r="C2094" s="2" t="s">
        <v>597</v>
      </c>
      <c r="D2094" s="2">
        <v>22</v>
      </c>
      <c r="E2094" s="2">
        <v>62.88</v>
      </c>
      <c r="F2094" s="2">
        <v>33.97</v>
      </c>
      <c r="G2094" s="2">
        <v>72.28</v>
      </c>
      <c r="H2094" s="2">
        <v>747.34</v>
      </c>
      <c r="I2094" s="2">
        <v>1383.36</v>
      </c>
      <c r="J2094" s="2">
        <v>1590.16</v>
      </c>
      <c r="K2094" s="2">
        <v>206.8</v>
      </c>
      <c r="L2094" s="2">
        <v>0.13</v>
      </c>
    </row>
    <row r="2095" spans="1:12" x14ac:dyDescent="0.25">
      <c r="A2095" s="2">
        <v>4</v>
      </c>
      <c r="B2095" s="2">
        <v>10398</v>
      </c>
      <c r="C2095" s="2" t="s">
        <v>595</v>
      </c>
      <c r="D2095" s="2">
        <v>22</v>
      </c>
      <c r="E2095" s="2">
        <v>60.54</v>
      </c>
      <c r="F2095" s="2">
        <v>33.020000000000003</v>
      </c>
      <c r="G2095" s="2">
        <v>68.790000000000006</v>
      </c>
      <c r="H2095" s="2">
        <v>726.44</v>
      </c>
      <c r="I2095" s="2">
        <v>1331.88</v>
      </c>
      <c r="J2095" s="2">
        <v>1513.38</v>
      </c>
      <c r="K2095" s="2">
        <v>181.5</v>
      </c>
      <c r="L2095" s="2">
        <v>0.12</v>
      </c>
    </row>
    <row r="2096" spans="1:12" x14ac:dyDescent="0.25">
      <c r="A2096" s="2">
        <v>4</v>
      </c>
      <c r="B2096" s="2">
        <v>10399</v>
      </c>
      <c r="C2096" s="2" t="s">
        <v>651</v>
      </c>
      <c r="D2096" s="2">
        <v>30</v>
      </c>
      <c r="E2096" s="2">
        <v>51.48</v>
      </c>
      <c r="F2096" s="2">
        <v>24.23</v>
      </c>
      <c r="G2096" s="2">
        <v>60.57</v>
      </c>
      <c r="H2096" s="2">
        <v>726.9</v>
      </c>
      <c r="I2096" s="2">
        <v>1544.4</v>
      </c>
      <c r="J2096" s="2">
        <v>1817.1</v>
      </c>
      <c r="K2096" s="2">
        <v>272.7</v>
      </c>
      <c r="L2096" s="2">
        <v>0.15</v>
      </c>
    </row>
    <row r="2097" spans="1:12" x14ac:dyDescent="0.25">
      <c r="A2097" s="2">
        <v>4</v>
      </c>
      <c r="B2097" s="2">
        <v>10400</v>
      </c>
      <c r="C2097" s="2" t="s">
        <v>602</v>
      </c>
      <c r="D2097" s="2">
        <v>20</v>
      </c>
      <c r="E2097" s="2">
        <v>41.71</v>
      </c>
      <c r="F2097" s="2">
        <v>32.770000000000003</v>
      </c>
      <c r="G2097" s="2">
        <v>49.66</v>
      </c>
      <c r="H2097" s="2">
        <v>655.4</v>
      </c>
      <c r="I2097" s="2">
        <v>834.2</v>
      </c>
      <c r="J2097" s="2">
        <v>993.2</v>
      </c>
      <c r="K2097" s="2">
        <v>159</v>
      </c>
      <c r="L2097" s="2">
        <v>0.16</v>
      </c>
    </row>
    <row r="2098" spans="1:12" x14ac:dyDescent="0.25">
      <c r="A2098" s="2">
        <v>4</v>
      </c>
      <c r="B2098" s="2">
        <v>10401</v>
      </c>
      <c r="C2098" s="2" t="s">
        <v>641</v>
      </c>
      <c r="D2098" s="2">
        <v>52</v>
      </c>
      <c r="E2098" s="2">
        <v>65.930000000000007</v>
      </c>
      <c r="F2098" s="2">
        <v>36.229999999999997</v>
      </c>
      <c r="G2098" s="2">
        <v>72.45</v>
      </c>
      <c r="H2098" s="2">
        <v>1883.96</v>
      </c>
      <c r="I2098" s="2">
        <v>3428.36</v>
      </c>
      <c r="J2098" s="2">
        <v>3767.4</v>
      </c>
      <c r="K2098" s="2">
        <v>339.04</v>
      </c>
      <c r="L2098" s="2">
        <v>0.09</v>
      </c>
    </row>
    <row r="2099" spans="1:12" x14ac:dyDescent="0.25">
      <c r="A2099" s="2">
        <v>4</v>
      </c>
      <c r="B2099" s="2">
        <v>10403</v>
      </c>
      <c r="C2099" s="2" t="s">
        <v>672</v>
      </c>
      <c r="D2099" s="2">
        <v>27</v>
      </c>
      <c r="E2099" s="2">
        <v>57.49</v>
      </c>
      <c r="F2099" s="2">
        <v>47.1</v>
      </c>
      <c r="G2099" s="2">
        <v>69.260000000000005</v>
      </c>
      <c r="H2099" s="2">
        <v>1271.7</v>
      </c>
      <c r="I2099" s="2">
        <v>1552.23</v>
      </c>
      <c r="J2099" s="2">
        <v>1870.02</v>
      </c>
      <c r="K2099" s="2">
        <v>317.79000000000002</v>
      </c>
      <c r="L2099" s="2">
        <v>0.17</v>
      </c>
    </row>
    <row r="2100" spans="1:12" x14ac:dyDescent="0.25">
      <c r="A2100" s="2">
        <v>4</v>
      </c>
      <c r="B2100" s="2">
        <v>10404</v>
      </c>
      <c r="C2100" s="2" t="s">
        <v>632</v>
      </c>
      <c r="D2100" s="2">
        <v>77</v>
      </c>
      <c r="E2100" s="2">
        <v>67.03</v>
      </c>
      <c r="F2100" s="2">
        <v>31.92</v>
      </c>
      <c r="G2100" s="2">
        <v>79.8</v>
      </c>
      <c r="H2100" s="2">
        <v>2457.84</v>
      </c>
      <c r="I2100" s="2">
        <v>5161.3100000000004</v>
      </c>
      <c r="J2100" s="2">
        <v>6144.6</v>
      </c>
      <c r="K2100" s="2">
        <v>983.29</v>
      </c>
      <c r="L2100" s="2">
        <v>0.16</v>
      </c>
    </row>
    <row r="2101" spans="1:12" x14ac:dyDescent="0.25">
      <c r="A2101" s="2">
        <v>4</v>
      </c>
      <c r="B2101" s="2">
        <v>10405</v>
      </c>
      <c r="C2101" s="2" t="s">
        <v>644</v>
      </c>
      <c r="D2101" s="2">
        <v>61</v>
      </c>
      <c r="E2101" s="2">
        <v>72.38</v>
      </c>
      <c r="F2101" s="2">
        <v>53.9</v>
      </c>
      <c r="G2101" s="2">
        <v>77</v>
      </c>
      <c r="H2101" s="2">
        <v>3287.9</v>
      </c>
      <c r="I2101" s="2">
        <v>4415.18</v>
      </c>
      <c r="J2101" s="2">
        <v>4697</v>
      </c>
      <c r="K2101" s="2">
        <v>281.82</v>
      </c>
      <c r="L2101" s="2">
        <v>0.06</v>
      </c>
    </row>
    <row r="2102" spans="1:12" x14ac:dyDescent="0.25">
      <c r="A2102" s="2">
        <v>4</v>
      </c>
      <c r="B2102" s="2">
        <v>10407</v>
      </c>
      <c r="C2102" s="2" t="s">
        <v>645</v>
      </c>
      <c r="D2102" s="2">
        <v>66</v>
      </c>
      <c r="E2102" s="2">
        <v>64.14</v>
      </c>
      <c r="F2102" s="2">
        <v>34.21</v>
      </c>
      <c r="G2102" s="2">
        <v>71.27</v>
      </c>
      <c r="H2102" s="2">
        <v>2257.86</v>
      </c>
      <c r="I2102" s="2">
        <v>4233.24</v>
      </c>
      <c r="J2102" s="2">
        <v>4703.82</v>
      </c>
      <c r="K2102" s="2">
        <v>470.58</v>
      </c>
      <c r="L2102" s="2">
        <v>0.1</v>
      </c>
    </row>
    <row r="2103" spans="1:12" x14ac:dyDescent="0.25">
      <c r="A2103" s="2">
        <v>4</v>
      </c>
      <c r="B2103" s="2">
        <v>10410</v>
      </c>
      <c r="C2103" s="2" t="s">
        <v>638</v>
      </c>
      <c r="D2103" s="2">
        <v>50</v>
      </c>
      <c r="E2103" s="2">
        <v>95.44</v>
      </c>
      <c r="F2103" s="2">
        <v>57.46</v>
      </c>
      <c r="G2103" s="2">
        <v>97.39</v>
      </c>
      <c r="H2103" s="2">
        <v>2873</v>
      </c>
      <c r="I2103" s="2">
        <v>4772</v>
      </c>
      <c r="J2103" s="2">
        <v>4869.5</v>
      </c>
      <c r="K2103" s="2">
        <v>97.5</v>
      </c>
      <c r="L2103" s="2">
        <v>0.02</v>
      </c>
    </row>
    <row r="2104" spans="1:12" x14ac:dyDescent="0.25">
      <c r="A2104" s="2">
        <v>4</v>
      </c>
      <c r="B2104" s="2">
        <v>10411</v>
      </c>
      <c r="C2104" s="2" t="s">
        <v>601</v>
      </c>
      <c r="D2104" s="2">
        <v>34</v>
      </c>
      <c r="E2104" s="2">
        <v>89.01</v>
      </c>
      <c r="F2104" s="2">
        <v>46.53</v>
      </c>
      <c r="G2104" s="2">
        <v>101.15</v>
      </c>
      <c r="H2104" s="2">
        <v>1582.02</v>
      </c>
      <c r="I2104" s="2">
        <v>3026.34</v>
      </c>
      <c r="J2104" s="2">
        <v>3439.1</v>
      </c>
      <c r="K2104" s="2">
        <v>412.76</v>
      </c>
      <c r="L2104" s="2">
        <v>0.12</v>
      </c>
    </row>
    <row r="2105" spans="1:12" x14ac:dyDescent="0.25">
      <c r="A2105" s="2">
        <v>4</v>
      </c>
      <c r="B2105" s="2">
        <v>10412</v>
      </c>
      <c r="C2105" s="2" t="s">
        <v>692</v>
      </c>
      <c r="D2105" s="2">
        <v>41</v>
      </c>
      <c r="E2105" s="2">
        <v>150.63</v>
      </c>
      <c r="F2105" s="2">
        <v>101.51</v>
      </c>
      <c r="G2105" s="2">
        <v>163.72999999999999</v>
      </c>
      <c r="H2105" s="2">
        <v>4161.91</v>
      </c>
      <c r="I2105" s="2">
        <v>6175.83</v>
      </c>
      <c r="J2105" s="2">
        <v>6712.93</v>
      </c>
      <c r="K2105" s="2">
        <v>537.1</v>
      </c>
      <c r="L2105" s="2">
        <v>0.08</v>
      </c>
    </row>
    <row r="2106" spans="1:12" x14ac:dyDescent="0.25">
      <c r="A2106" s="2">
        <v>4</v>
      </c>
      <c r="B2106" s="2">
        <v>10413</v>
      </c>
      <c r="C2106" s="2" t="s">
        <v>675</v>
      </c>
      <c r="D2106" s="2">
        <v>51</v>
      </c>
      <c r="E2106" s="2">
        <v>53.31</v>
      </c>
      <c r="F2106" s="2">
        <v>37.49</v>
      </c>
      <c r="G2106" s="2">
        <v>58.58</v>
      </c>
      <c r="H2106" s="2">
        <v>1911.99</v>
      </c>
      <c r="I2106" s="2">
        <v>2718.81</v>
      </c>
      <c r="J2106" s="2">
        <v>2987.58</v>
      </c>
      <c r="K2106" s="2">
        <v>268.77</v>
      </c>
      <c r="L2106" s="2">
        <v>0.09</v>
      </c>
    </row>
    <row r="2107" spans="1:12" x14ac:dyDescent="0.25">
      <c r="A2107" s="2">
        <v>4</v>
      </c>
      <c r="B2107" s="2">
        <v>10414</v>
      </c>
      <c r="C2107" s="2" t="s">
        <v>597</v>
      </c>
      <c r="D2107" s="2">
        <v>31</v>
      </c>
      <c r="E2107" s="2">
        <v>61.44</v>
      </c>
      <c r="F2107" s="2">
        <v>33.97</v>
      </c>
      <c r="G2107" s="2">
        <v>72.28</v>
      </c>
      <c r="H2107" s="2">
        <v>1053.07</v>
      </c>
      <c r="I2107" s="2">
        <v>1904.64</v>
      </c>
      <c r="J2107" s="2">
        <v>2240.6799999999998</v>
      </c>
      <c r="K2107" s="2">
        <v>336.04</v>
      </c>
      <c r="L2107" s="2">
        <v>0.15</v>
      </c>
    </row>
    <row r="2108" spans="1:12" x14ac:dyDescent="0.25">
      <c r="A2108" s="2">
        <v>4</v>
      </c>
      <c r="B2108" s="2">
        <v>10415</v>
      </c>
      <c r="C2108" s="2" t="s">
        <v>631</v>
      </c>
      <c r="D2108" s="2">
        <v>32</v>
      </c>
      <c r="E2108" s="2">
        <v>73.319999999999993</v>
      </c>
      <c r="F2108" s="2">
        <v>39.83</v>
      </c>
      <c r="G2108" s="2">
        <v>90.52</v>
      </c>
      <c r="H2108" s="2">
        <v>1274.56</v>
      </c>
      <c r="I2108" s="2">
        <v>2346.2399999999998</v>
      </c>
      <c r="J2108" s="2">
        <v>2896.64</v>
      </c>
      <c r="K2108" s="2">
        <v>550.4</v>
      </c>
      <c r="L2108" s="2">
        <v>0.19</v>
      </c>
    </row>
    <row r="2109" spans="1:12" x14ac:dyDescent="0.25">
      <c r="A2109" s="2">
        <v>4</v>
      </c>
      <c r="B2109" s="2">
        <v>10416</v>
      </c>
      <c r="C2109" s="2" t="s">
        <v>640</v>
      </c>
      <c r="D2109" s="2">
        <v>15</v>
      </c>
      <c r="E2109" s="2">
        <v>70.959999999999994</v>
      </c>
      <c r="F2109" s="2">
        <v>49</v>
      </c>
      <c r="G2109" s="2">
        <v>84.48</v>
      </c>
      <c r="H2109" s="2">
        <v>735</v>
      </c>
      <c r="I2109" s="2">
        <v>1064.4000000000001</v>
      </c>
      <c r="J2109" s="2">
        <v>1267.2</v>
      </c>
      <c r="K2109" s="2">
        <v>202.8</v>
      </c>
      <c r="L2109" s="2">
        <v>0.16</v>
      </c>
    </row>
    <row r="2110" spans="1:12" x14ac:dyDescent="0.25">
      <c r="A2110" s="2">
        <v>4</v>
      </c>
      <c r="B2110" s="2">
        <v>10417</v>
      </c>
      <c r="C2110" s="2" t="s">
        <v>643</v>
      </c>
      <c r="D2110" s="2">
        <v>56</v>
      </c>
      <c r="E2110" s="2">
        <v>162.66999999999999</v>
      </c>
      <c r="F2110" s="2">
        <v>91.02</v>
      </c>
      <c r="G2110" s="2">
        <v>193.66</v>
      </c>
      <c r="H2110" s="2">
        <v>5097.12</v>
      </c>
      <c r="I2110" s="2">
        <v>9109.52</v>
      </c>
      <c r="J2110" s="2">
        <v>10844.96</v>
      </c>
      <c r="K2110" s="2">
        <v>1735.44</v>
      </c>
      <c r="L2110" s="2">
        <v>0.16</v>
      </c>
    </row>
    <row r="2111" spans="1:12" x14ac:dyDescent="0.25">
      <c r="A2111" s="2">
        <v>4</v>
      </c>
      <c r="B2111" s="2">
        <v>10418</v>
      </c>
      <c r="C2111" s="2" t="s">
        <v>633</v>
      </c>
      <c r="D2111" s="2">
        <v>28</v>
      </c>
      <c r="E2111" s="2">
        <v>120.53</v>
      </c>
      <c r="F2111" s="2">
        <v>69.930000000000007</v>
      </c>
      <c r="G2111" s="2">
        <v>148.80000000000001</v>
      </c>
      <c r="H2111" s="2">
        <v>1958.04</v>
      </c>
      <c r="I2111" s="2">
        <v>3374.84</v>
      </c>
      <c r="J2111" s="2">
        <v>4166.3999999999996</v>
      </c>
      <c r="K2111" s="2">
        <v>791.56</v>
      </c>
      <c r="L2111" s="2">
        <v>0.19</v>
      </c>
    </row>
    <row r="2112" spans="1:12" x14ac:dyDescent="0.25">
      <c r="A2112" s="2">
        <v>4</v>
      </c>
      <c r="B2112" s="2">
        <v>10419</v>
      </c>
      <c r="C2112" s="2" t="s">
        <v>658</v>
      </c>
      <c r="D2112" s="2">
        <v>34</v>
      </c>
      <c r="E2112" s="2">
        <v>133.72</v>
      </c>
      <c r="F2112" s="2">
        <v>93.89</v>
      </c>
      <c r="G2112" s="2">
        <v>142.25</v>
      </c>
      <c r="H2112" s="2">
        <v>3192.26</v>
      </c>
      <c r="I2112" s="2">
        <v>4546.4799999999996</v>
      </c>
      <c r="J2112" s="2">
        <v>4836.5</v>
      </c>
      <c r="K2112" s="2">
        <v>290.02</v>
      </c>
      <c r="L2112" s="2">
        <v>0.06</v>
      </c>
    </row>
    <row r="2113" spans="1:12" x14ac:dyDescent="0.25">
      <c r="A2113" s="2">
        <v>4</v>
      </c>
      <c r="B2113" s="2">
        <v>10420</v>
      </c>
      <c r="C2113" s="2" t="s">
        <v>617</v>
      </c>
      <c r="D2113" s="2">
        <v>36</v>
      </c>
      <c r="E2113" s="2">
        <v>52.06</v>
      </c>
      <c r="F2113" s="2">
        <v>33.299999999999997</v>
      </c>
      <c r="G2113" s="2">
        <v>60.54</v>
      </c>
      <c r="H2113" s="2">
        <v>1198.8</v>
      </c>
      <c r="I2113" s="2">
        <v>1874.16</v>
      </c>
      <c r="J2113" s="2">
        <v>2179.44</v>
      </c>
      <c r="K2113" s="2">
        <v>305.27999999999997</v>
      </c>
      <c r="L2113" s="2">
        <v>0.14000000000000001</v>
      </c>
    </row>
    <row r="2114" spans="1:12" x14ac:dyDescent="0.25">
      <c r="A2114" s="2">
        <v>4</v>
      </c>
      <c r="B2114" s="2">
        <v>10423</v>
      </c>
      <c r="C2114" s="2" t="s">
        <v>638</v>
      </c>
      <c r="D2114" s="2">
        <v>28</v>
      </c>
      <c r="E2114" s="2">
        <v>78.89</v>
      </c>
      <c r="F2114" s="2">
        <v>57.46</v>
      </c>
      <c r="G2114" s="2">
        <v>97.39</v>
      </c>
      <c r="H2114" s="2">
        <v>1608.88</v>
      </c>
      <c r="I2114" s="2">
        <v>2208.92</v>
      </c>
      <c r="J2114" s="2">
        <v>2726.92</v>
      </c>
      <c r="K2114" s="2">
        <v>518</v>
      </c>
      <c r="L2114" s="2">
        <v>0.19</v>
      </c>
    </row>
    <row r="2115" spans="1:12" x14ac:dyDescent="0.25">
      <c r="A2115" s="2">
        <v>4</v>
      </c>
      <c r="B2115" s="2">
        <v>10424</v>
      </c>
      <c r="C2115" s="2" t="s">
        <v>688</v>
      </c>
      <c r="D2115" s="2">
        <v>26</v>
      </c>
      <c r="E2115" s="2">
        <v>40.25</v>
      </c>
      <c r="F2115" s="2">
        <v>23.14</v>
      </c>
      <c r="G2115" s="2">
        <v>50.31</v>
      </c>
      <c r="H2115" s="2">
        <v>601.64</v>
      </c>
      <c r="I2115" s="2">
        <v>1046.5</v>
      </c>
      <c r="J2115" s="2">
        <v>1308.06</v>
      </c>
      <c r="K2115" s="2">
        <v>261.56</v>
      </c>
      <c r="L2115" s="2">
        <v>0.2</v>
      </c>
    </row>
    <row r="2116" spans="1:12" x14ac:dyDescent="0.25">
      <c r="A2116" s="2">
        <v>4</v>
      </c>
      <c r="B2116" s="2">
        <v>10425</v>
      </c>
      <c r="C2116" s="2" t="s">
        <v>620</v>
      </c>
      <c r="D2116" s="2">
        <v>33</v>
      </c>
      <c r="E2116" s="2">
        <v>95.99</v>
      </c>
      <c r="F2116" s="2">
        <v>55.7</v>
      </c>
      <c r="G2116" s="2">
        <v>118.5</v>
      </c>
      <c r="H2116" s="2">
        <v>1838.1</v>
      </c>
      <c r="I2116" s="2">
        <v>3167.67</v>
      </c>
      <c r="J2116" s="2">
        <v>3910.5</v>
      </c>
      <c r="K2116" s="2">
        <v>742.83</v>
      </c>
      <c r="L2116" s="2">
        <v>0.19</v>
      </c>
    </row>
    <row r="2117" spans="1:12" x14ac:dyDescent="0.25">
      <c r="A2117" s="2">
        <v>3</v>
      </c>
      <c r="B2117" s="2">
        <v>10100</v>
      </c>
      <c r="C2117" s="2" t="s">
        <v>680</v>
      </c>
      <c r="D2117" s="2">
        <v>30</v>
      </c>
      <c r="E2117" s="2">
        <v>136</v>
      </c>
      <c r="F2117" s="2">
        <v>86.7</v>
      </c>
      <c r="G2117" s="2">
        <v>170</v>
      </c>
      <c r="H2117" s="2">
        <v>2601</v>
      </c>
      <c r="I2117" s="2">
        <v>4080</v>
      </c>
      <c r="J2117" s="2">
        <v>5100</v>
      </c>
      <c r="K2117" s="2">
        <v>1020</v>
      </c>
      <c r="L2117" s="2">
        <v>0.2</v>
      </c>
    </row>
    <row r="2118" spans="1:12" x14ac:dyDescent="0.25">
      <c r="A2118" s="2">
        <v>3</v>
      </c>
      <c r="B2118" s="2">
        <v>10101</v>
      </c>
      <c r="C2118" s="2" t="s">
        <v>600</v>
      </c>
      <c r="D2118" s="2">
        <v>45</v>
      </c>
      <c r="E2118" s="2">
        <v>32.53</v>
      </c>
      <c r="F2118" s="2">
        <v>22.57</v>
      </c>
      <c r="G2118" s="2">
        <v>33.19</v>
      </c>
      <c r="H2118" s="2">
        <v>1015.65</v>
      </c>
      <c r="I2118" s="2">
        <v>1463.85</v>
      </c>
      <c r="J2118" s="2">
        <v>1493.55</v>
      </c>
      <c r="K2118" s="2">
        <v>29.7</v>
      </c>
      <c r="L2118" s="2">
        <v>0.02</v>
      </c>
    </row>
    <row r="2119" spans="1:12" x14ac:dyDescent="0.25">
      <c r="A2119" s="2">
        <v>3</v>
      </c>
      <c r="B2119" s="2">
        <v>10108</v>
      </c>
      <c r="C2119" s="2" t="s">
        <v>624</v>
      </c>
      <c r="D2119" s="2">
        <v>36</v>
      </c>
      <c r="E2119" s="2">
        <v>107.1</v>
      </c>
      <c r="F2119" s="2">
        <v>58.73</v>
      </c>
      <c r="G2119" s="2">
        <v>115.16</v>
      </c>
      <c r="H2119" s="2">
        <v>2114.2800000000002</v>
      </c>
      <c r="I2119" s="2">
        <v>3855.6</v>
      </c>
      <c r="J2119" s="2">
        <v>4145.76</v>
      </c>
      <c r="K2119" s="2">
        <v>290.16000000000003</v>
      </c>
      <c r="L2119" s="2">
        <v>7.0000000000000007E-2</v>
      </c>
    </row>
    <row r="2120" spans="1:12" x14ac:dyDescent="0.25">
      <c r="A2120" s="2">
        <v>3</v>
      </c>
      <c r="B2120" s="2">
        <v>10103</v>
      </c>
      <c r="C2120" s="2" t="s">
        <v>656</v>
      </c>
      <c r="D2120" s="2">
        <v>31</v>
      </c>
      <c r="E2120" s="2">
        <v>92.46</v>
      </c>
      <c r="F2120" s="2">
        <v>53.93</v>
      </c>
      <c r="G2120" s="2">
        <v>96.31</v>
      </c>
      <c r="H2120" s="2">
        <v>1671.83</v>
      </c>
      <c r="I2120" s="2">
        <v>2866.26</v>
      </c>
      <c r="J2120" s="2">
        <v>2985.61</v>
      </c>
      <c r="K2120" s="2">
        <v>119.35</v>
      </c>
      <c r="L2120" s="2">
        <v>0.04</v>
      </c>
    </row>
    <row r="2121" spans="1:12" x14ac:dyDescent="0.25">
      <c r="A2121" s="2">
        <v>3</v>
      </c>
      <c r="B2121" s="2">
        <v>10109</v>
      </c>
      <c r="C2121" s="2" t="s">
        <v>658</v>
      </c>
      <c r="D2121" s="2">
        <v>38</v>
      </c>
      <c r="E2121" s="2">
        <v>137.97999999999999</v>
      </c>
      <c r="F2121" s="2">
        <v>93.89</v>
      </c>
      <c r="G2121" s="2">
        <v>142.25</v>
      </c>
      <c r="H2121" s="2">
        <v>3567.82</v>
      </c>
      <c r="I2121" s="2">
        <v>5243.24</v>
      </c>
      <c r="J2121" s="2">
        <v>5405.5</v>
      </c>
      <c r="K2121" s="2">
        <v>162.26</v>
      </c>
      <c r="L2121" s="2">
        <v>0.03</v>
      </c>
    </row>
    <row r="2122" spans="1:12" x14ac:dyDescent="0.25">
      <c r="A2122" s="2">
        <v>3</v>
      </c>
      <c r="B2122" s="2">
        <v>10104</v>
      </c>
      <c r="C2122" s="2" t="s">
        <v>627</v>
      </c>
      <c r="D2122" s="2">
        <v>38</v>
      </c>
      <c r="E2122" s="2">
        <v>119.2</v>
      </c>
      <c r="F2122" s="2">
        <v>91.92</v>
      </c>
      <c r="G2122" s="2">
        <v>143.62</v>
      </c>
      <c r="H2122" s="2">
        <v>3492.96</v>
      </c>
      <c r="I2122" s="2">
        <v>4529.6000000000004</v>
      </c>
      <c r="J2122" s="2">
        <v>5457.56</v>
      </c>
      <c r="K2122" s="2">
        <v>927.96</v>
      </c>
      <c r="L2122" s="2">
        <v>0.17</v>
      </c>
    </row>
    <row r="2123" spans="1:12" x14ac:dyDescent="0.25">
      <c r="A2123" s="2">
        <v>3</v>
      </c>
      <c r="B2123" s="2">
        <v>10105</v>
      </c>
      <c r="C2123" s="2" t="s">
        <v>597</v>
      </c>
      <c r="D2123" s="2">
        <v>31</v>
      </c>
      <c r="E2123" s="2">
        <v>60.72</v>
      </c>
      <c r="F2123" s="2">
        <v>33.97</v>
      </c>
      <c r="G2123" s="2">
        <v>72.28</v>
      </c>
      <c r="H2123" s="2">
        <v>1053.07</v>
      </c>
      <c r="I2123" s="2">
        <v>1882.32</v>
      </c>
      <c r="J2123" s="2">
        <v>2240.6799999999998</v>
      </c>
      <c r="K2123" s="2">
        <v>358.36</v>
      </c>
      <c r="L2123" s="2">
        <v>0.16</v>
      </c>
    </row>
    <row r="2124" spans="1:12" x14ac:dyDescent="0.25">
      <c r="A2124" s="2">
        <v>3</v>
      </c>
      <c r="B2124" s="2">
        <v>10107</v>
      </c>
      <c r="C2124" s="2" t="s">
        <v>665</v>
      </c>
      <c r="D2124" s="2">
        <v>25</v>
      </c>
      <c r="E2124" s="2">
        <v>96.92</v>
      </c>
      <c r="F2124" s="2">
        <v>60.86</v>
      </c>
      <c r="G2124" s="2">
        <v>112.7</v>
      </c>
      <c r="H2124" s="2">
        <v>1521.5</v>
      </c>
      <c r="I2124" s="2">
        <v>2423</v>
      </c>
      <c r="J2124" s="2">
        <v>2817.5</v>
      </c>
      <c r="K2124" s="2">
        <v>394.5</v>
      </c>
      <c r="L2124" s="2">
        <v>0.14000000000000001</v>
      </c>
    </row>
    <row r="2125" spans="1:12" x14ac:dyDescent="0.25">
      <c r="A2125" s="2">
        <v>3</v>
      </c>
      <c r="B2125" s="2">
        <v>10106</v>
      </c>
      <c r="C2125" s="2" t="s">
        <v>641</v>
      </c>
      <c r="D2125" s="2">
        <v>26</v>
      </c>
      <c r="E2125" s="2">
        <v>71</v>
      </c>
      <c r="F2125" s="2">
        <v>36.229999999999997</v>
      </c>
      <c r="G2125" s="2">
        <v>72.45</v>
      </c>
      <c r="H2125" s="2">
        <v>941.98</v>
      </c>
      <c r="I2125" s="2">
        <v>1846</v>
      </c>
      <c r="J2125" s="2">
        <v>1883.7</v>
      </c>
      <c r="K2125" s="2">
        <v>37.700000000000003</v>
      </c>
      <c r="L2125" s="2">
        <v>0.02</v>
      </c>
    </row>
    <row r="2126" spans="1:12" x14ac:dyDescent="0.25">
      <c r="A2126" s="2">
        <v>3</v>
      </c>
      <c r="B2126" s="2">
        <v>10110</v>
      </c>
      <c r="C2126" s="2" t="s">
        <v>600</v>
      </c>
      <c r="D2126" s="2">
        <v>20</v>
      </c>
      <c r="E2126" s="2">
        <v>28.88</v>
      </c>
      <c r="F2126" s="2">
        <v>22.57</v>
      </c>
      <c r="G2126" s="2">
        <v>33.19</v>
      </c>
      <c r="H2126" s="2">
        <v>451.4</v>
      </c>
      <c r="I2126" s="2">
        <v>577.6</v>
      </c>
      <c r="J2126" s="2">
        <v>663.8</v>
      </c>
      <c r="K2126" s="2">
        <v>86.2</v>
      </c>
      <c r="L2126" s="2">
        <v>0.13</v>
      </c>
    </row>
    <row r="2127" spans="1:12" x14ac:dyDescent="0.25">
      <c r="A2127" s="2">
        <v>3</v>
      </c>
      <c r="B2127" s="2">
        <v>10111</v>
      </c>
      <c r="C2127" s="2" t="s">
        <v>638</v>
      </c>
      <c r="D2127" s="2">
        <v>26</v>
      </c>
      <c r="E2127" s="2">
        <v>85.7</v>
      </c>
      <c r="F2127" s="2">
        <v>57.46</v>
      </c>
      <c r="G2127" s="2">
        <v>97.39</v>
      </c>
      <c r="H2127" s="2">
        <v>1493.96</v>
      </c>
      <c r="I2127" s="2">
        <v>2228.1999999999998</v>
      </c>
      <c r="J2127" s="2">
        <v>2532.14</v>
      </c>
      <c r="K2127" s="2">
        <v>303.94</v>
      </c>
      <c r="L2127" s="2">
        <v>0.12</v>
      </c>
    </row>
    <row r="2128" spans="1:12" x14ac:dyDescent="0.25">
      <c r="A2128" s="2">
        <v>3</v>
      </c>
      <c r="B2128" s="2">
        <v>10113</v>
      </c>
      <c r="C2128" s="2" t="s">
        <v>688</v>
      </c>
      <c r="D2128" s="2">
        <v>50</v>
      </c>
      <c r="E2128" s="2">
        <v>43.27</v>
      </c>
      <c r="F2128" s="2">
        <v>23.14</v>
      </c>
      <c r="G2128" s="2">
        <v>50.31</v>
      </c>
      <c r="H2128" s="2">
        <v>1157</v>
      </c>
      <c r="I2128" s="2">
        <v>2163.5</v>
      </c>
      <c r="J2128" s="2">
        <v>2515.5</v>
      </c>
      <c r="K2128" s="2">
        <v>352</v>
      </c>
      <c r="L2128" s="2">
        <v>0.14000000000000001</v>
      </c>
    </row>
    <row r="2129" spans="1:12" x14ac:dyDescent="0.25">
      <c r="A2129" s="2">
        <v>3</v>
      </c>
      <c r="B2129" s="2">
        <v>10114</v>
      </c>
      <c r="C2129" s="2" t="s">
        <v>586</v>
      </c>
      <c r="D2129" s="2">
        <v>39</v>
      </c>
      <c r="E2129" s="2">
        <v>106.78</v>
      </c>
      <c r="F2129" s="2">
        <v>74.86</v>
      </c>
      <c r="G2129" s="2">
        <v>122.73</v>
      </c>
      <c r="H2129" s="2">
        <v>2919.54</v>
      </c>
      <c r="I2129" s="2">
        <v>4164.42</v>
      </c>
      <c r="J2129" s="2">
        <v>4786.47</v>
      </c>
      <c r="K2129" s="2">
        <v>622.04999999999995</v>
      </c>
      <c r="L2129" s="2">
        <v>0.13</v>
      </c>
    </row>
    <row r="2130" spans="1:12" x14ac:dyDescent="0.25">
      <c r="A2130" s="2">
        <v>3</v>
      </c>
      <c r="B2130" s="2">
        <v>10115</v>
      </c>
      <c r="C2130" s="2" t="s">
        <v>657</v>
      </c>
      <c r="D2130" s="2">
        <v>27</v>
      </c>
      <c r="E2130" s="2">
        <v>100.7</v>
      </c>
      <c r="F2130" s="2">
        <v>68.290000000000006</v>
      </c>
      <c r="G2130" s="2">
        <v>115.75</v>
      </c>
      <c r="H2130" s="2">
        <v>1843.83</v>
      </c>
      <c r="I2130" s="2">
        <v>2718.9</v>
      </c>
      <c r="J2130" s="2">
        <v>3125.25</v>
      </c>
      <c r="K2130" s="2">
        <v>406.35</v>
      </c>
      <c r="L2130" s="2">
        <v>0.13</v>
      </c>
    </row>
    <row r="2131" spans="1:12" x14ac:dyDescent="0.25">
      <c r="A2131" s="2">
        <v>3</v>
      </c>
      <c r="B2131" s="2">
        <v>10117</v>
      </c>
      <c r="C2131" s="2" t="s">
        <v>630</v>
      </c>
      <c r="D2131" s="2">
        <v>41</v>
      </c>
      <c r="E2131" s="2">
        <v>119.2</v>
      </c>
      <c r="F2131" s="2">
        <v>82.34</v>
      </c>
      <c r="G2131" s="2">
        <v>122.89</v>
      </c>
      <c r="H2131" s="2">
        <v>3375.94</v>
      </c>
      <c r="I2131" s="2">
        <v>4887.2</v>
      </c>
      <c r="J2131" s="2">
        <v>5038.49</v>
      </c>
      <c r="K2131" s="2">
        <v>151.29</v>
      </c>
      <c r="L2131" s="2">
        <v>0.03</v>
      </c>
    </row>
    <row r="2132" spans="1:12" x14ac:dyDescent="0.25">
      <c r="A2132" s="2">
        <v>3</v>
      </c>
      <c r="B2132" s="2">
        <v>10119</v>
      </c>
      <c r="C2132" s="2" t="s">
        <v>642</v>
      </c>
      <c r="D2132" s="2">
        <v>43</v>
      </c>
      <c r="E2132" s="2">
        <v>151.38</v>
      </c>
      <c r="F2132" s="2">
        <v>77.27</v>
      </c>
      <c r="G2132" s="2">
        <v>157.69</v>
      </c>
      <c r="H2132" s="2">
        <v>3322.61</v>
      </c>
      <c r="I2132" s="2">
        <v>6509.34</v>
      </c>
      <c r="J2132" s="2">
        <v>6780.67</v>
      </c>
      <c r="K2132" s="2">
        <v>271.33</v>
      </c>
      <c r="L2132" s="2">
        <v>0.04</v>
      </c>
    </row>
    <row r="2133" spans="1:12" x14ac:dyDescent="0.25">
      <c r="A2133" s="2">
        <v>3</v>
      </c>
      <c r="B2133" s="2">
        <v>10121</v>
      </c>
      <c r="C2133" s="2" t="s">
        <v>613</v>
      </c>
      <c r="D2133" s="2">
        <v>25</v>
      </c>
      <c r="E2133" s="2">
        <v>95.93</v>
      </c>
      <c r="F2133" s="2">
        <v>56.13</v>
      </c>
      <c r="G2133" s="2">
        <v>102.05</v>
      </c>
      <c r="H2133" s="2">
        <v>1403.25</v>
      </c>
      <c r="I2133" s="2">
        <v>2398.25</v>
      </c>
      <c r="J2133" s="2">
        <v>2551.25</v>
      </c>
      <c r="K2133" s="2">
        <v>153</v>
      </c>
      <c r="L2133" s="2">
        <v>0.06</v>
      </c>
    </row>
    <row r="2134" spans="1:12" x14ac:dyDescent="0.25">
      <c r="A2134" s="2">
        <v>3</v>
      </c>
      <c r="B2134" s="2">
        <v>10122</v>
      </c>
      <c r="C2134" s="2" t="s">
        <v>592</v>
      </c>
      <c r="D2134" s="2">
        <v>25</v>
      </c>
      <c r="E2134" s="2">
        <v>137.16999999999999</v>
      </c>
      <c r="F2134" s="2">
        <v>77.900000000000006</v>
      </c>
      <c r="G2134" s="2">
        <v>169.34</v>
      </c>
      <c r="H2134" s="2">
        <v>1947.5</v>
      </c>
      <c r="I2134" s="2">
        <v>3429.25</v>
      </c>
      <c r="J2134" s="2">
        <v>4233.5</v>
      </c>
      <c r="K2134" s="2">
        <v>804.25</v>
      </c>
      <c r="L2134" s="2">
        <v>0.19</v>
      </c>
    </row>
    <row r="2135" spans="1:12" x14ac:dyDescent="0.25">
      <c r="A2135" s="2">
        <v>3</v>
      </c>
      <c r="B2135" s="2">
        <v>10123</v>
      </c>
      <c r="C2135" s="2" t="s">
        <v>668</v>
      </c>
      <c r="D2135" s="2">
        <v>46</v>
      </c>
      <c r="E2135" s="2">
        <v>114.84</v>
      </c>
      <c r="F2135" s="2">
        <v>56.76</v>
      </c>
      <c r="G2135" s="2">
        <v>132</v>
      </c>
      <c r="H2135" s="2">
        <v>2610.96</v>
      </c>
      <c r="I2135" s="2">
        <v>5282.64</v>
      </c>
      <c r="J2135" s="2">
        <v>6072</v>
      </c>
      <c r="K2135" s="2">
        <v>789.36</v>
      </c>
      <c r="L2135" s="2">
        <v>0.13</v>
      </c>
    </row>
    <row r="2136" spans="1:12" x14ac:dyDescent="0.25">
      <c r="A2136" s="2">
        <v>3</v>
      </c>
      <c r="B2136" s="2">
        <v>10124</v>
      </c>
      <c r="C2136" s="2" t="s">
        <v>610</v>
      </c>
      <c r="D2136" s="2">
        <v>42</v>
      </c>
      <c r="E2136" s="2">
        <v>111.87</v>
      </c>
      <c r="F2136" s="2">
        <v>58.48</v>
      </c>
      <c r="G2136" s="2">
        <v>127.13</v>
      </c>
      <c r="H2136" s="2">
        <v>2456.16</v>
      </c>
      <c r="I2136" s="2">
        <v>4698.54</v>
      </c>
      <c r="J2136" s="2">
        <v>5339.46</v>
      </c>
      <c r="K2136" s="2">
        <v>640.91999999999996</v>
      </c>
      <c r="L2136" s="2">
        <v>0.12</v>
      </c>
    </row>
    <row r="2137" spans="1:12" x14ac:dyDescent="0.25">
      <c r="A2137" s="2">
        <v>3</v>
      </c>
      <c r="B2137" s="2">
        <v>10126</v>
      </c>
      <c r="C2137" s="2" t="s">
        <v>656</v>
      </c>
      <c r="D2137" s="2">
        <v>43</v>
      </c>
      <c r="E2137" s="2">
        <v>82.83</v>
      </c>
      <c r="F2137" s="2">
        <v>53.93</v>
      </c>
      <c r="G2137" s="2">
        <v>96.31</v>
      </c>
      <c r="H2137" s="2">
        <v>2318.9899999999998</v>
      </c>
      <c r="I2137" s="2">
        <v>3561.69</v>
      </c>
      <c r="J2137" s="2">
        <v>4141.33</v>
      </c>
      <c r="K2137" s="2">
        <v>579.64</v>
      </c>
      <c r="L2137" s="2">
        <v>0.14000000000000001</v>
      </c>
    </row>
    <row r="2138" spans="1:12" x14ac:dyDescent="0.25">
      <c r="A2138" s="2">
        <v>3</v>
      </c>
      <c r="B2138" s="2">
        <v>10127</v>
      </c>
      <c r="C2138" s="2" t="s">
        <v>621</v>
      </c>
      <c r="D2138" s="2">
        <v>46</v>
      </c>
      <c r="E2138" s="2">
        <v>140.5</v>
      </c>
      <c r="F2138" s="2">
        <v>89.14</v>
      </c>
      <c r="G2138" s="2">
        <v>151.08000000000001</v>
      </c>
      <c r="H2138" s="2">
        <v>4100.4399999999996</v>
      </c>
      <c r="I2138" s="2">
        <v>6463</v>
      </c>
      <c r="J2138" s="2">
        <v>6949.68</v>
      </c>
      <c r="K2138" s="2">
        <v>486.68</v>
      </c>
      <c r="L2138" s="2">
        <v>7.0000000000000007E-2</v>
      </c>
    </row>
    <row r="2139" spans="1:12" x14ac:dyDescent="0.25">
      <c r="A2139" s="2">
        <v>3</v>
      </c>
      <c r="B2139" s="2">
        <v>10128</v>
      </c>
      <c r="C2139" s="2" t="s">
        <v>588</v>
      </c>
      <c r="D2139" s="2">
        <v>32</v>
      </c>
      <c r="E2139" s="2">
        <v>72.75</v>
      </c>
      <c r="F2139" s="2">
        <v>43.3</v>
      </c>
      <c r="G2139" s="2">
        <v>86.61</v>
      </c>
      <c r="H2139" s="2">
        <v>1385.6</v>
      </c>
      <c r="I2139" s="2">
        <v>2328</v>
      </c>
      <c r="J2139" s="2">
        <v>2771.52</v>
      </c>
      <c r="K2139" s="2">
        <v>443.52</v>
      </c>
      <c r="L2139" s="2">
        <v>0.16</v>
      </c>
    </row>
    <row r="2140" spans="1:12" x14ac:dyDescent="0.25">
      <c r="A2140" s="2">
        <v>3</v>
      </c>
      <c r="B2140" s="2">
        <v>10131</v>
      </c>
      <c r="C2140" s="2" t="s">
        <v>662</v>
      </c>
      <c r="D2140" s="2">
        <v>50</v>
      </c>
      <c r="E2140" s="2">
        <v>54.59</v>
      </c>
      <c r="F2140" s="2">
        <v>29.34</v>
      </c>
      <c r="G2140" s="2">
        <v>68.239999999999995</v>
      </c>
      <c r="H2140" s="2">
        <v>1467</v>
      </c>
      <c r="I2140" s="2">
        <v>2729.5</v>
      </c>
      <c r="J2140" s="2">
        <v>3412</v>
      </c>
      <c r="K2140" s="2">
        <v>682.5</v>
      </c>
      <c r="L2140" s="2">
        <v>0.2</v>
      </c>
    </row>
    <row r="2141" spans="1:12" x14ac:dyDescent="0.25">
      <c r="A2141" s="2">
        <v>3</v>
      </c>
      <c r="B2141" s="2">
        <v>10133</v>
      </c>
      <c r="C2141" s="2" t="s">
        <v>640</v>
      </c>
      <c r="D2141" s="2">
        <v>49</v>
      </c>
      <c r="E2141" s="2">
        <v>80.260000000000005</v>
      </c>
      <c r="F2141" s="2">
        <v>49</v>
      </c>
      <c r="G2141" s="2">
        <v>84.48</v>
      </c>
      <c r="H2141" s="2">
        <v>2401</v>
      </c>
      <c r="I2141" s="2">
        <v>3932.74</v>
      </c>
      <c r="J2141" s="2">
        <v>4139.5200000000004</v>
      </c>
      <c r="K2141" s="2">
        <v>206.78</v>
      </c>
      <c r="L2141" s="2">
        <v>0.05</v>
      </c>
    </row>
    <row r="2142" spans="1:12" x14ac:dyDescent="0.25">
      <c r="A2142" s="2">
        <v>3</v>
      </c>
      <c r="B2142" s="2">
        <v>10134</v>
      </c>
      <c r="C2142" s="2" t="s">
        <v>665</v>
      </c>
      <c r="D2142" s="2">
        <v>35</v>
      </c>
      <c r="E2142" s="2">
        <v>94.67</v>
      </c>
      <c r="F2142" s="2">
        <v>60.86</v>
      </c>
      <c r="G2142" s="2">
        <v>112.7</v>
      </c>
      <c r="H2142" s="2">
        <v>2130.1</v>
      </c>
      <c r="I2142" s="2">
        <v>3313.45</v>
      </c>
      <c r="J2142" s="2">
        <v>3944.5</v>
      </c>
      <c r="K2142" s="2">
        <v>631.04999999999995</v>
      </c>
      <c r="L2142" s="2">
        <v>0.16</v>
      </c>
    </row>
    <row r="2143" spans="1:12" x14ac:dyDescent="0.25">
      <c r="A2143" s="2">
        <v>3</v>
      </c>
      <c r="B2143" s="2">
        <v>10135</v>
      </c>
      <c r="C2143" s="2" t="s">
        <v>644</v>
      </c>
      <c r="D2143" s="2">
        <v>48</v>
      </c>
      <c r="E2143" s="2">
        <v>66.989999999999995</v>
      </c>
      <c r="F2143" s="2">
        <v>53.9</v>
      </c>
      <c r="G2143" s="2">
        <v>77</v>
      </c>
      <c r="H2143" s="2">
        <v>2587.1999999999998</v>
      </c>
      <c r="I2143" s="2">
        <v>3215.52</v>
      </c>
      <c r="J2143" s="2">
        <v>3696</v>
      </c>
      <c r="K2143" s="2">
        <v>480.48</v>
      </c>
      <c r="L2143" s="2">
        <v>0.13</v>
      </c>
    </row>
    <row r="2144" spans="1:12" x14ac:dyDescent="0.25">
      <c r="A2144" s="2">
        <v>3</v>
      </c>
      <c r="B2144" s="2">
        <v>10137</v>
      </c>
      <c r="C2144" s="2" t="s">
        <v>668</v>
      </c>
      <c r="D2144" s="2">
        <v>37</v>
      </c>
      <c r="E2144" s="2">
        <v>110.88</v>
      </c>
      <c r="F2144" s="2">
        <v>56.76</v>
      </c>
      <c r="G2144" s="2">
        <v>132</v>
      </c>
      <c r="H2144" s="2">
        <v>2100.12</v>
      </c>
      <c r="I2144" s="2">
        <v>4102.5600000000004</v>
      </c>
      <c r="J2144" s="2">
        <v>4884</v>
      </c>
      <c r="K2144" s="2">
        <v>781.44</v>
      </c>
      <c r="L2144" s="2">
        <v>0.16</v>
      </c>
    </row>
    <row r="2145" spans="1:12" x14ac:dyDescent="0.25">
      <c r="A2145" s="2">
        <v>3</v>
      </c>
      <c r="B2145" s="2">
        <v>10138</v>
      </c>
      <c r="C2145" s="2" t="s">
        <v>610</v>
      </c>
      <c r="D2145" s="2">
        <v>38</v>
      </c>
      <c r="E2145" s="2">
        <v>114.42</v>
      </c>
      <c r="F2145" s="2">
        <v>58.48</v>
      </c>
      <c r="G2145" s="2">
        <v>127.13</v>
      </c>
      <c r="H2145" s="2">
        <v>2222.2399999999998</v>
      </c>
      <c r="I2145" s="2">
        <v>4347.96</v>
      </c>
      <c r="J2145" s="2">
        <v>4830.9399999999996</v>
      </c>
      <c r="K2145" s="2">
        <v>482.98</v>
      </c>
      <c r="L2145" s="2">
        <v>0.1</v>
      </c>
    </row>
    <row r="2146" spans="1:12" x14ac:dyDescent="0.25">
      <c r="A2146" s="2">
        <v>3</v>
      </c>
      <c r="B2146" s="2">
        <v>10139</v>
      </c>
      <c r="C2146" s="2" t="s">
        <v>681</v>
      </c>
      <c r="D2146" s="2">
        <v>20</v>
      </c>
      <c r="E2146" s="2">
        <v>52.47</v>
      </c>
      <c r="F2146" s="2">
        <v>34.35</v>
      </c>
      <c r="G2146" s="2">
        <v>62.46</v>
      </c>
      <c r="H2146" s="2">
        <v>687</v>
      </c>
      <c r="I2146" s="2">
        <v>1049.4000000000001</v>
      </c>
      <c r="J2146" s="2">
        <v>1249.2</v>
      </c>
      <c r="K2146" s="2">
        <v>199.8</v>
      </c>
      <c r="L2146" s="2">
        <v>0.16</v>
      </c>
    </row>
    <row r="2147" spans="1:12" x14ac:dyDescent="0.25">
      <c r="A2147" s="2">
        <v>3</v>
      </c>
      <c r="B2147" s="2">
        <v>10140</v>
      </c>
      <c r="C2147" s="2" t="s">
        <v>656</v>
      </c>
      <c r="D2147" s="2">
        <v>26</v>
      </c>
      <c r="E2147" s="2">
        <v>87.64</v>
      </c>
      <c r="F2147" s="2">
        <v>53.93</v>
      </c>
      <c r="G2147" s="2">
        <v>96.31</v>
      </c>
      <c r="H2147" s="2">
        <v>1402.18</v>
      </c>
      <c r="I2147" s="2">
        <v>2278.64</v>
      </c>
      <c r="J2147" s="2">
        <v>2504.06</v>
      </c>
      <c r="K2147" s="2">
        <v>225.42</v>
      </c>
      <c r="L2147" s="2">
        <v>0.09</v>
      </c>
    </row>
    <row r="2148" spans="1:12" x14ac:dyDescent="0.25">
      <c r="A2148" s="2">
        <v>3</v>
      </c>
      <c r="B2148" s="2">
        <v>10141</v>
      </c>
      <c r="C2148" s="2" t="s">
        <v>657</v>
      </c>
      <c r="D2148" s="2">
        <v>44</v>
      </c>
      <c r="E2148" s="2">
        <v>94.92</v>
      </c>
      <c r="F2148" s="2">
        <v>68.290000000000006</v>
      </c>
      <c r="G2148" s="2">
        <v>115.75</v>
      </c>
      <c r="H2148" s="2">
        <v>3004.76</v>
      </c>
      <c r="I2148" s="2">
        <v>4176.4799999999996</v>
      </c>
      <c r="J2148" s="2">
        <v>5093</v>
      </c>
      <c r="K2148" s="2">
        <v>916.52</v>
      </c>
      <c r="L2148" s="2">
        <v>0.18</v>
      </c>
    </row>
    <row r="2149" spans="1:12" x14ac:dyDescent="0.25">
      <c r="A2149" s="2">
        <v>3</v>
      </c>
      <c r="B2149" s="2">
        <v>10142</v>
      </c>
      <c r="C2149" s="2" t="s">
        <v>622</v>
      </c>
      <c r="D2149" s="2">
        <v>21</v>
      </c>
      <c r="E2149" s="2">
        <v>92.16</v>
      </c>
      <c r="F2149" s="2">
        <v>51.09</v>
      </c>
      <c r="G2149" s="2">
        <v>100.17</v>
      </c>
      <c r="H2149" s="2">
        <v>1072.8900000000001</v>
      </c>
      <c r="I2149" s="2">
        <v>1935.36</v>
      </c>
      <c r="J2149" s="2">
        <v>2103.5700000000002</v>
      </c>
      <c r="K2149" s="2">
        <v>168.21</v>
      </c>
      <c r="L2149" s="2">
        <v>0.08</v>
      </c>
    </row>
    <row r="2150" spans="1:12" x14ac:dyDescent="0.25">
      <c r="A2150" s="2">
        <v>3</v>
      </c>
      <c r="B2150" s="2">
        <v>10143</v>
      </c>
      <c r="C2150" s="2" t="s">
        <v>598</v>
      </c>
      <c r="D2150" s="2">
        <v>28</v>
      </c>
      <c r="E2150" s="2">
        <v>70.400000000000006</v>
      </c>
      <c r="F2150" s="2">
        <v>54.4</v>
      </c>
      <c r="G2150" s="2">
        <v>80</v>
      </c>
      <c r="H2150" s="2">
        <v>1523.2</v>
      </c>
      <c r="I2150" s="2">
        <v>1971.2</v>
      </c>
      <c r="J2150" s="2">
        <v>2240</v>
      </c>
      <c r="K2150" s="2">
        <v>268.8</v>
      </c>
      <c r="L2150" s="2">
        <v>0.12</v>
      </c>
    </row>
    <row r="2151" spans="1:12" x14ac:dyDescent="0.25">
      <c r="A2151" s="2">
        <v>3</v>
      </c>
      <c r="B2151" s="2">
        <v>10145</v>
      </c>
      <c r="C2151" s="2" t="s">
        <v>672</v>
      </c>
      <c r="D2151" s="2">
        <v>27</v>
      </c>
      <c r="E2151" s="2">
        <v>56.1</v>
      </c>
      <c r="F2151" s="2">
        <v>47.1</v>
      </c>
      <c r="G2151" s="2">
        <v>69.260000000000005</v>
      </c>
      <c r="H2151" s="2">
        <v>1271.7</v>
      </c>
      <c r="I2151" s="2">
        <v>1514.7</v>
      </c>
      <c r="J2151" s="2">
        <v>1870.02</v>
      </c>
      <c r="K2151" s="2">
        <v>355.32</v>
      </c>
      <c r="L2151" s="2">
        <v>0.19</v>
      </c>
    </row>
    <row r="2152" spans="1:12" x14ac:dyDescent="0.25">
      <c r="A2152" s="2">
        <v>3</v>
      </c>
      <c r="B2152" s="2">
        <v>10147</v>
      </c>
      <c r="C2152" s="2" t="s">
        <v>644</v>
      </c>
      <c r="D2152" s="2">
        <v>26</v>
      </c>
      <c r="E2152" s="2">
        <v>70.84</v>
      </c>
      <c r="F2152" s="2">
        <v>53.9</v>
      </c>
      <c r="G2152" s="2">
        <v>77</v>
      </c>
      <c r="H2152" s="2">
        <v>1401.4</v>
      </c>
      <c r="I2152" s="2">
        <v>1841.84</v>
      </c>
      <c r="J2152" s="2">
        <v>2002</v>
      </c>
      <c r="K2152" s="2">
        <v>160.16</v>
      </c>
      <c r="L2152" s="2">
        <v>0.08</v>
      </c>
    </row>
    <row r="2153" spans="1:12" x14ac:dyDescent="0.25">
      <c r="A2153" s="2">
        <v>3</v>
      </c>
      <c r="B2153" s="2">
        <v>10148</v>
      </c>
      <c r="C2153" s="2" t="s">
        <v>636</v>
      </c>
      <c r="D2153" s="2">
        <v>34</v>
      </c>
      <c r="E2153" s="2">
        <v>115.09</v>
      </c>
      <c r="F2153" s="2">
        <v>72.819999999999993</v>
      </c>
      <c r="G2153" s="2">
        <v>117.44</v>
      </c>
      <c r="H2153" s="2">
        <v>2475.88</v>
      </c>
      <c r="I2153" s="2">
        <v>3913.06</v>
      </c>
      <c r="J2153" s="2">
        <v>3992.96</v>
      </c>
      <c r="K2153" s="2">
        <v>79.900000000000006</v>
      </c>
      <c r="L2153" s="2">
        <v>0.02</v>
      </c>
    </row>
    <row r="2154" spans="1:12" x14ac:dyDescent="0.25">
      <c r="A2154" s="2">
        <v>3</v>
      </c>
      <c r="B2154" s="2">
        <v>10149</v>
      </c>
      <c r="C2154" s="2" t="s">
        <v>634</v>
      </c>
      <c r="D2154" s="2">
        <v>30</v>
      </c>
      <c r="E2154" s="2">
        <v>48.52</v>
      </c>
      <c r="F2154" s="2">
        <v>24.26</v>
      </c>
      <c r="G2154" s="2">
        <v>53.91</v>
      </c>
      <c r="H2154" s="2">
        <v>727.8</v>
      </c>
      <c r="I2154" s="2">
        <v>1455.6</v>
      </c>
      <c r="J2154" s="2">
        <v>1617.3</v>
      </c>
      <c r="K2154" s="2">
        <v>161.69999999999999</v>
      </c>
      <c r="L2154" s="2">
        <v>0.1</v>
      </c>
    </row>
    <row r="2155" spans="1:12" x14ac:dyDescent="0.25">
      <c r="A2155" s="2">
        <v>3</v>
      </c>
      <c r="B2155" s="2">
        <v>10150</v>
      </c>
      <c r="C2155" s="2" t="s">
        <v>601</v>
      </c>
      <c r="D2155" s="2">
        <v>20</v>
      </c>
      <c r="E2155" s="2">
        <v>95.08</v>
      </c>
      <c r="F2155" s="2">
        <v>46.53</v>
      </c>
      <c r="G2155" s="2">
        <v>101.15</v>
      </c>
      <c r="H2155" s="2">
        <v>930.6</v>
      </c>
      <c r="I2155" s="2">
        <v>1901.6</v>
      </c>
      <c r="J2155" s="2">
        <v>2023</v>
      </c>
      <c r="K2155" s="2">
        <v>121.4</v>
      </c>
      <c r="L2155" s="2">
        <v>0.06</v>
      </c>
    </row>
    <row r="2156" spans="1:12" x14ac:dyDescent="0.25">
      <c r="A2156" s="2">
        <v>3</v>
      </c>
      <c r="B2156" s="2">
        <v>10151</v>
      </c>
      <c r="C2156" s="2" t="s">
        <v>620</v>
      </c>
      <c r="D2156" s="2">
        <v>24</v>
      </c>
      <c r="E2156" s="2">
        <v>114.95</v>
      </c>
      <c r="F2156" s="2">
        <v>55.7</v>
      </c>
      <c r="G2156" s="2">
        <v>118.5</v>
      </c>
      <c r="H2156" s="2">
        <v>1336.8</v>
      </c>
      <c r="I2156" s="2">
        <v>2758.8</v>
      </c>
      <c r="J2156" s="2">
        <v>2844</v>
      </c>
      <c r="K2156" s="2">
        <v>85.2</v>
      </c>
      <c r="L2156" s="2">
        <v>0.03</v>
      </c>
    </row>
    <row r="2157" spans="1:12" x14ac:dyDescent="0.25">
      <c r="A2157" s="2">
        <v>3</v>
      </c>
      <c r="B2157" s="2">
        <v>10152</v>
      </c>
      <c r="C2157" s="2" t="s">
        <v>653</v>
      </c>
      <c r="D2157" s="2">
        <v>23</v>
      </c>
      <c r="E2157" s="2">
        <v>112.37</v>
      </c>
      <c r="F2157" s="2">
        <v>69.78</v>
      </c>
      <c r="G2157" s="2">
        <v>118.28</v>
      </c>
      <c r="H2157" s="2">
        <v>1604.94</v>
      </c>
      <c r="I2157" s="2">
        <v>2584.5100000000002</v>
      </c>
      <c r="J2157" s="2">
        <v>2720.44</v>
      </c>
      <c r="K2157" s="2">
        <v>135.93</v>
      </c>
      <c r="L2157" s="2">
        <v>0.05</v>
      </c>
    </row>
    <row r="2158" spans="1:12" x14ac:dyDescent="0.25">
      <c r="A2158" s="2">
        <v>3</v>
      </c>
      <c r="B2158" s="2">
        <v>10153</v>
      </c>
      <c r="C2158" s="2" t="s">
        <v>589</v>
      </c>
      <c r="D2158" s="2">
        <v>20</v>
      </c>
      <c r="E2158" s="2">
        <v>85.41</v>
      </c>
      <c r="F2158" s="2">
        <v>53.63</v>
      </c>
      <c r="G2158" s="2">
        <v>99.31</v>
      </c>
      <c r="H2158" s="2">
        <v>1072.5999999999999</v>
      </c>
      <c r="I2158" s="2">
        <v>1708.2</v>
      </c>
      <c r="J2158" s="2">
        <v>1986.2</v>
      </c>
      <c r="K2158" s="2">
        <v>278</v>
      </c>
      <c r="L2158" s="2">
        <v>0.14000000000000001</v>
      </c>
    </row>
    <row r="2159" spans="1:12" x14ac:dyDescent="0.25">
      <c r="A2159" s="2">
        <v>3</v>
      </c>
      <c r="B2159" s="2">
        <v>10155</v>
      </c>
      <c r="C2159" s="2" t="s">
        <v>623</v>
      </c>
      <c r="D2159" s="2">
        <v>44</v>
      </c>
      <c r="E2159" s="2">
        <v>70.33</v>
      </c>
      <c r="F2159" s="2">
        <v>36.270000000000003</v>
      </c>
      <c r="G2159" s="2">
        <v>74.03</v>
      </c>
      <c r="H2159" s="2">
        <v>1595.88</v>
      </c>
      <c r="I2159" s="2">
        <v>3094.52</v>
      </c>
      <c r="J2159" s="2">
        <v>3257.32</v>
      </c>
      <c r="K2159" s="2">
        <v>162.80000000000001</v>
      </c>
      <c r="L2159" s="2">
        <v>0.05</v>
      </c>
    </row>
    <row r="2160" spans="1:12" x14ac:dyDescent="0.25">
      <c r="A2160" s="2">
        <v>3</v>
      </c>
      <c r="B2160" s="2">
        <v>10157</v>
      </c>
      <c r="C2160" s="2" t="s">
        <v>640</v>
      </c>
      <c r="D2160" s="2">
        <v>33</v>
      </c>
      <c r="E2160" s="2">
        <v>69.27</v>
      </c>
      <c r="F2160" s="2">
        <v>49</v>
      </c>
      <c r="G2160" s="2">
        <v>84.48</v>
      </c>
      <c r="H2160" s="2">
        <v>1617</v>
      </c>
      <c r="I2160" s="2">
        <v>2285.91</v>
      </c>
      <c r="J2160" s="2">
        <v>2787.84</v>
      </c>
      <c r="K2160" s="2">
        <v>501.93</v>
      </c>
      <c r="L2160" s="2">
        <v>0.18</v>
      </c>
    </row>
    <row r="2161" spans="1:12" x14ac:dyDescent="0.25">
      <c r="A2161" s="2">
        <v>3</v>
      </c>
      <c r="B2161" s="2">
        <v>10159</v>
      </c>
      <c r="C2161" s="2" t="s">
        <v>632</v>
      </c>
      <c r="D2161" s="2">
        <v>24</v>
      </c>
      <c r="E2161" s="2">
        <v>67.03</v>
      </c>
      <c r="F2161" s="2">
        <v>31.92</v>
      </c>
      <c r="G2161" s="2">
        <v>79.8</v>
      </c>
      <c r="H2161" s="2">
        <v>766.08</v>
      </c>
      <c r="I2161" s="2">
        <v>1608.72</v>
      </c>
      <c r="J2161" s="2">
        <v>1915.2</v>
      </c>
      <c r="K2161" s="2">
        <v>306.48</v>
      </c>
      <c r="L2161" s="2">
        <v>0.16</v>
      </c>
    </row>
    <row r="2162" spans="1:12" x14ac:dyDescent="0.25">
      <c r="A2162" s="2">
        <v>3</v>
      </c>
      <c r="B2162" s="2">
        <v>10160</v>
      </c>
      <c r="C2162" s="2" t="s">
        <v>625</v>
      </c>
      <c r="D2162" s="2">
        <v>35</v>
      </c>
      <c r="E2162" s="2">
        <v>130.6</v>
      </c>
      <c r="F2162" s="2">
        <v>98.3</v>
      </c>
      <c r="G2162" s="2">
        <v>140.43</v>
      </c>
      <c r="H2162" s="2">
        <v>3440.5</v>
      </c>
      <c r="I2162" s="2">
        <v>4571</v>
      </c>
      <c r="J2162" s="2">
        <v>4915.05</v>
      </c>
      <c r="K2162" s="2">
        <v>344.05</v>
      </c>
      <c r="L2162" s="2">
        <v>7.0000000000000007E-2</v>
      </c>
    </row>
    <row r="2163" spans="1:12" x14ac:dyDescent="0.25">
      <c r="A2163" s="2">
        <v>3</v>
      </c>
      <c r="B2163" s="2">
        <v>10161</v>
      </c>
      <c r="C2163" s="2" t="s">
        <v>686</v>
      </c>
      <c r="D2163" s="2">
        <v>20</v>
      </c>
      <c r="E2163" s="2">
        <v>82.69</v>
      </c>
      <c r="F2163" s="2">
        <v>47.25</v>
      </c>
      <c r="G2163" s="2">
        <v>90.87</v>
      </c>
      <c r="H2163" s="2">
        <v>945</v>
      </c>
      <c r="I2163" s="2">
        <v>1653.8</v>
      </c>
      <c r="J2163" s="2">
        <v>1817.4</v>
      </c>
      <c r="K2163" s="2">
        <v>163.6</v>
      </c>
      <c r="L2163" s="2">
        <v>0.09</v>
      </c>
    </row>
    <row r="2164" spans="1:12" x14ac:dyDescent="0.25">
      <c r="A2164" s="2">
        <v>3</v>
      </c>
      <c r="B2164" s="2">
        <v>10162</v>
      </c>
      <c r="C2164" s="2" t="s">
        <v>689</v>
      </c>
      <c r="D2164" s="2">
        <v>48</v>
      </c>
      <c r="E2164" s="2">
        <v>156.94</v>
      </c>
      <c r="F2164" s="2">
        <v>72.56</v>
      </c>
      <c r="G2164" s="2">
        <v>168.75</v>
      </c>
      <c r="H2164" s="2">
        <v>3482.88</v>
      </c>
      <c r="I2164" s="2">
        <v>7533.12</v>
      </c>
      <c r="J2164" s="2">
        <v>8100</v>
      </c>
      <c r="K2164" s="2">
        <v>566.88</v>
      </c>
      <c r="L2164" s="2">
        <v>7.0000000000000007E-2</v>
      </c>
    </row>
    <row r="2165" spans="1:12" x14ac:dyDescent="0.25">
      <c r="A2165" s="2">
        <v>3</v>
      </c>
      <c r="B2165" s="2">
        <v>10163</v>
      </c>
      <c r="C2165" s="2" t="s">
        <v>663</v>
      </c>
      <c r="D2165" s="2">
        <v>40</v>
      </c>
      <c r="E2165" s="2">
        <v>101.58</v>
      </c>
      <c r="F2165" s="2">
        <v>60.74</v>
      </c>
      <c r="G2165" s="2">
        <v>104.72</v>
      </c>
      <c r="H2165" s="2">
        <v>2429.6</v>
      </c>
      <c r="I2165" s="2">
        <v>4063.2</v>
      </c>
      <c r="J2165" s="2">
        <v>4188.8</v>
      </c>
      <c r="K2165" s="2">
        <v>125.6</v>
      </c>
      <c r="L2165" s="2">
        <v>0.03</v>
      </c>
    </row>
    <row r="2166" spans="1:12" x14ac:dyDescent="0.25">
      <c r="A2166" s="2">
        <v>3</v>
      </c>
      <c r="B2166" s="2">
        <v>10164</v>
      </c>
      <c r="C2166" s="2" t="s">
        <v>678</v>
      </c>
      <c r="D2166" s="2">
        <v>45</v>
      </c>
      <c r="E2166" s="2">
        <v>107.76</v>
      </c>
      <c r="F2166" s="2">
        <v>84.76</v>
      </c>
      <c r="G2166" s="2">
        <v>121.08</v>
      </c>
      <c r="H2166" s="2">
        <v>3814.2</v>
      </c>
      <c r="I2166" s="2">
        <v>4849.2</v>
      </c>
      <c r="J2166" s="2">
        <v>5448.6</v>
      </c>
      <c r="K2166" s="2">
        <v>599.4</v>
      </c>
      <c r="L2166" s="2">
        <v>0.11</v>
      </c>
    </row>
    <row r="2167" spans="1:12" x14ac:dyDescent="0.25">
      <c r="A2167" s="2">
        <v>3</v>
      </c>
      <c r="B2167" s="2">
        <v>10165</v>
      </c>
      <c r="C2167" s="2" t="s">
        <v>661</v>
      </c>
      <c r="D2167" s="2">
        <v>44</v>
      </c>
      <c r="E2167" s="2">
        <v>168.32</v>
      </c>
      <c r="F2167" s="2">
        <v>95.59</v>
      </c>
      <c r="G2167" s="2">
        <v>207.8</v>
      </c>
      <c r="H2167" s="2">
        <v>4205.96</v>
      </c>
      <c r="I2167" s="2">
        <v>7406.08</v>
      </c>
      <c r="J2167" s="2">
        <v>9143.2000000000007</v>
      </c>
      <c r="K2167" s="2">
        <v>1737.12</v>
      </c>
      <c r="L2167" s="2">
        <v>0.19</v>
      </c>
    </row>
    <row r="2168" spans="1:12" x14ac:dyDescent="0.25">
      <c r="A2168" s="2">
        <v>3</v>
      </c>
      <c r="B2168" s="2">
        <v>10166</v>
      </c>
      <c r="C2168" s="2" t="s">
        <v>588</v>
      </c>
      <c r="D2168" s="2">
        <v>29</v>
      </c>
      <c r="E2168" s="2">
        <v>76.22</v>
      </c>
      <c r="F2168" s="2">
        <v>43.3</v>
      </c>
      <c r="G2168" s="2">
        <v>86.61</v>
      </c>
      <c r="H2168" s="2">
        <v>1255.7</v>
      </c>
      <c r="I2168" s="2">
        <v>2210.38</v>
      </c>
      <c r="J2168" s="2">
        <v>2511.69</v>
      </c>
      <c r="K2168" s="2">
        <v>301.31</v>
      </c>
      <c r="L2168" s="2">
        <v>0.12</v>
      </c>
    </row>
    <row r="2169" spans="1:12" x14ac:dyDescent="0.25">
      <c r="A2169" s="2">
        <v>3</v>
      </c>
      <c r="B2169" s="2">
        <v>10167</v>
      </c>
      <c r="C2169" s="2" t="s">
        <v>612</v>
      </c>
      <c r="D2169" s="2">
        <v>32</v>
      </c>
      <c r="E2169" s="2">
        <v>64.44</v>
      </c>
      <c r="F2169" s="2">
        <v>26.3</v>
      </c>
      <c r="G2169" s="2">
        <v>65.75</v>
      </c>
      <c r="H2169" s="2">
        <v>841.6</v>
      </c>
      <c r="I2169" s="2">
        <v>2062.08</v>
      </c>
      <c r="J2169" s="2">
        <v>2104</v>
      </c>
      <c r="K2169" s="2">
        <v>41.92</v>
      </c>
      <c r="L2169" s="2">
        <v>0.02</v>
      </c>
    </row>
    <row r="2170" spans="1:12" x14ac:dyDescent="0.25">
      <c r="A2170" s="2">
        <v>3</v>
      </c>
      <c r="B2170" s="2">
        <v>10168</v>
      </c>
      <c r="C2170" s="2" t="s">
        <v>643</v>
      </c>
      <c r="D2170" s="2">
        <v>20</v>
      </c>
      <c r="E2170" s="2">
        <v>160.74</v>
      </c>
      <c r="F2170" s="2">
        <v>91.02</v>
      </c>
      <c r="G2170" s="2">
        <v>193.66</v>
      </c>
      <c r="H2170" s="2">
        <v>1820.4</v>
      </c>
      <c r="I2170" s="2">
        <v>3214.8</v>
      </c>
      <c r="J2170" s="2">
        <v>3873.2</v>
      </c>
      <c r="K2170" s="2">
        <v>658.4</v>
      </c>
      <c r="L2170" s="2">
        <v>0.17</v>
      </c>
    </row>
    <row r="2171" spans="1:12" x14ac:dyDescent="0.25">
      <c r="A2171" s="2">
        <v>3</v>
      </c>
      <c r="B2171" s="2">
        <v>10169</v>
      </c>
      <c r="C2171" s="2" t="s">
        <v>632</v>
      </c>
      <c r="D2171" s="2">
        <v>36</v>
      </c>
      <c r="E2171" s="2">
        <v>71.819999999999993</v>
      </c>
      <c r="F2171" s="2">
        <v>31.92</v>
      </c>
      <c r="G2171" s="2">
        <v>79.8</v>
      </c>
      <c r="H2171" s="2">
        <v>1149.1199999999999</v>
      </c>
      <c r="I2171" s="2">
        <v>2585.52</v>
      </c>
      <c r="J2171" s="2">
        <v>2872.8</v>
      </c>
      <c r="K2171" s="2">
        <v>287.27999999999997</v>
      </c>
      <c r="L2171" s="2">
        <v>0.1</v>
      </c>
    </row>
    <row r="2172" spans="1:12" x14ac:dyDescent="0.25">
      <c r="A2172" s="2">
        <v>3</v>
      </c>
      <c r="B2172" s="2">
        <v>10170</v>
      </c>
      <c r="C2172" s="2" t="s">
        <v>624</v>
      </c>
      <c r="D2172" s="2">
        <v>41</v>
      </c>
      <c r="E2172" s="2">
        <v>93.28</v>
      </c>
      <c r="F2172" s="2">
        <v>58.73</v>
      </c>
      <c r="G2172" s="2">
        <v>115.16</v>
      </c>
      <c r="H2172" s="2">
        <v>2407.9299999999998</v>
      </c>
      <c r="I2172" s="2">
        <v>3824.48</v>
      </c>
      <c r="J2172" s="2">
        <v>4721.5600000000004</v>
      </c>
      <c r="K2172" s="2">
        <v>897.08</v>
      </c>
      <c r="L2172" s="2">
        <v>0.19</v>
      </c>
    </row>
    <row r="2173" spans="1:12" x14ac:dyDescent="0.25">
      <c r="A2173" s="2">
        <v>3</v>
      </c>
      <c r="B2173" s="2">
        <v>10171</v>
      </c>
      <c r="C2173" s="2" t="s">
        <v>592</v>
      </c>
      <c r="D2173" s="2">
        <v>39</v>
      </c>
      <c r="E2173" s="2">
        <v>165.95</v>
      </c>
      <c r="F2173" s="2">
        <v>77.900000000000006</v>
      </c>
      <c r="G2173" s="2">
        <v>169.34</v>
      </c>
      <c r="H2173" s="2">
        <v>3038.1</v>
      </c>
      <c r="I2173" s="2">
        <v>6472.05</v>
      </c>
      <c r="J2173" s="2">
        <v>6604.26</v>
      </c>
      <c r="K2173" s="2">
        <v>132.21</v>
      </c>
      <c r="L2173" s="2">
        <v>0.02</v>
      </c>
    </row>
    <row r="2174" spans="1:12" x14ac:dyDescent="0.25">
      <c r="A2174" s="2">
        <v>3</v>
      </c>
      <c r="B2174" s="2">
        <v>10172</v>
      </c>
      <c r="C2174" s="2" t="s">
        <v>607</v>
      </c>
      <c r="D2174" s="2">
        <v>32</v>
      </c>
      <c r="E2174" s="2">
        <v>61</v>
      </c>
      <c r="F2174" s="2">
        <v>49.24</v>
      </c>
      <c r="G2174" s="2">
        <v>73.489999999999995</v>
      </c>
      <c r="H2174" s="2">
        <v>1575.68</v>
      </c>
      <c r="I2174" s="2">
        <v>1952</v>
      </c>
      <c r="J2174" s="2">
        <v>2351.6799999999998</v>
      </c>
      <c r="K2174" s="2">
        <v>399.68</v>
      </c>
      <c r="L2174" s="2">
        <v>0.17</v>
      </c>
    </row>
    <row r="2175" spans="1:12" x14ac:dyDescent="0.25">
      <c r="A2175" s="2">
        <v>3</v>
      </c>
      <c r="B2175" s="2">
        <v>10173</v>
      </c>
      <c r="C2175" s="2" t="s">
        <v>638</v>
      </c>
      <c r="D2175" s="2">
        <v>22</v>
      </c>
      <c r="E2175" s="2">
        <v>93.49</v>
      </c>
      <c r="F2175" s="2">
        <v>57.46</v>
      </c>
      <c r="G2175" s="2">
        <v>97.39</v>
      </c>
      <c r="H2175" s="2">
        <v>1264.1199999999999</v>
      </c>
      <c r="I2175" s="2">
        <v>2056.7800000000002</v>
      </c>
      <c r="J2175" s="2">
        <v>2142.58</v>
      </c>
      <c r="K2175" s="2">
        <v>85.8</v>
      </c>
      <c r="L2175" s="2">
        <v>0.04</v>
      </c>
    </row>
    <row r="2176" spans="1:12" x14ac:dyDescent="0.25">
      <c r="A2176" s="2">
        <v>3</v>
      </c>
      <c r="B2176" s="2">
        <v>10174</v>
      </c>
      <c r="C2176" s="2" t="s">
        <v>596</v>
      </c>
      <c r="D2176" s="2">
        <v>48</v>
      </c>
      <c r="E2176" s="2">
        <v>108.5</v>
      </c>
      <c r="F2176" s="2">
        <v>58.33</v>
      </c>
      <c r="G2176" s="2">
        <v>116.67</v>
      </c>
      <c r="H2176" s="2">
        <v>2799.84</v>
      </c>
      <c r="I2176" s="2">
        <v>5208</v>
      </c>
      <c r="J2176" s="2">
        <v>5600.16</v>
      </c>
      <c r="K2176" s="2">
        <v>392.16</v>
      </c>
      <c r="L2176" s="2">
        <v>7.0000000000000007E-2</v>
      </c>
    </row>
    <row r="2177" spans="1:12" x14ac:dyDescent="0.25">
      <c r="A2177" s="2">
        <v>3</v>
      </c>
      <c r="B2177" s="2">
        <v>10175</v>
      </c>
      <c r="C2177" s="2" t="s">
        <v>650</v>
      </c>
      <c r="D2177" s="2">
        <v>50</v>
      </c>
      <c r="E2177" s="2">
        <v>50.86</v>
      </c>
      <c r="F2177" s="2">
        <v>25.98</v>
      </c>
      <c r="G2177" s="2">
        <v>54.11</v>
      </c>
      <c r="H2177" s="2">
        <v>1299</v>
      </c>
      <c r="I2177" s="2">
        <v>2543</v>
      </c>
      <c r="J2177" s="2">
        <v>2705.5</v>
      </c>
      <c r="K2177" s="2">
        <v>162.5</v>
      </c>
      <c r="L2177" s="2">
        <v>0.06</v>
      </c>
    </row>
    <row r="2178" spans="1:12" x14ac:dyDescent="0.25">
      <c r="A2178" s="2">
        <v>3</v>
      </c>
      <c r="B2178" s="2">
        <v>10176</v>
      </c>
      <c r="C2178" s="2" t="s">
        <v>621</v>
      </c>
      <c r="D2178" s="2">
        <v>47</v>
      </c>
      <c r="E2178" s="2">
        <v>145.04</v>
      </c>
      <c r="F2178" s="2">
        <v>89.14</v>
      </c>
      <c r="G2178" s="2">
        <v>151.08000000000001</v>
      </c>
      <c r="H2178" s="2">
        <v>4189.58</v>
      </c>
      <c r="I2178" s="2">
        <v>6816.88</v>
      </c>
      <c r="J2178" s="2">
        <v>7100.76</v>
      </c>
      <c r="K2178" s="2">
        <v>283.88</v>
      </c>
      <c r="L2178" s="2">
        <v>0.04</v>
      </c>
    </row>
    <row r="2179" spans="1:12" x14ac:dyDescent="0.25">
      <c r="A2179" s="2">
        <v>3</v>
      </c>
      <c r="B2179" s="2">
        <v>10177</v>
      </c>
      <c r="C2179" s="2" t="s">
        <v>679</v>
      </c>
      <c r="D2179" s="2">
        <v>24</v>
      </c>
      <c r="E2179" s="2">
        <v>58.67</v>
      </c>
      <c r="F2179" s="2">
        <v>34</v>
      </c>
      <c r="G2179" s="2">
        <v>66.67</v>
      </c>
      <c r="H2179" s="2">
        <v>816</v>
      </c>
      <c r="I2179" s="2">
        <v>1408.08</v>
      </c>
      <c r="J2179" s="2">
        <v>1600.08</v>
      </c>
      <c r="K2179" s="2">
        <v>192</v>
      </c>
      <c r="L2179" s="2">
        <v>0.12</v>
      </c>
    </row>
    <row r="2180" spans="1:12" x14ac:dyDescent="0.25">
      <c r="A2180" s="2">
        <v>3</v>
      </c>
      <c r="B2180" s="2">
        <v>10178</v>
      </c>
      <c r="C2180" s="2" t="s">
        <v>662</v>
      </c>
      <c r="D2180" s="2">
        <v>30</v>
      </c>
      <c r="E2180" s="2">
        <v>64.150000000000006</v>
      </c>
      <c r="F2180" s="2">
        <v>29.34</v>
      </c>
      <c r="G2180" s="2">
        <v>68.239999999999995</v>
      </c>
      <c r="H2180" s="2">
        <v>880.2</v>
      </c>
      <c r="I2180" s="2">
        <v>1924.5</v>
      </c>
      <c r="J2180" s="2">
        <v>2047.2</v>
      </c>
      <c r="K2180" s="2">
        <v>122.7</v>
      </c>
      <c r="L2180" s="2">
        <v>0.06</v>
      </c>
    </row>
    <row r="2181" spans="1:12" x14ac:dyDescent="0.25">
      <c r="A2181" s="2">
        <v>3</v>
      </c>
      <c r="B2181" s="2">
        <v>10179</v>
      </c>
      <c r="C2181" s="2" t="s">
        <v>640</v>
      </c>
      <c r="D2181" s="2">
        <v>24</v>
      </c>
      <c r="E2181" s="2">
        <v>82.79</v>
      </c>
      <c r="F2181" s="2">
        <v>49</v>
      </c>
      <c r="G2181" s="2">
        <v>84.48</v>
      </c>
      <c r="H2181" s="2">
        <v>1176</v>
      </c>
      <c r="I2181" s="2">
        <v>1986.96</v>
      </c>
      <c r="J2181" s="2">
        <v>2027.52</v>
      </c>
      <c r="K2181" s="2">
        <v>40.56</v>
      </c>
      <c r="L2181" s="2">
        <v>0.02</v>
      </c>
    </row>
    <row r="2182" spans="1:12" x14ac:dyDescent="0.25">
      <c r="A2182" s="2">
        <v>3</v>
      </c>
      <c r="B2182" s="2">
        <v>10180</v>
      </c>
      <c r="C2182" s="2" t="s">
        <v>652</v>
      </c>
      <c r="D2182" s="2">
        <v>21</v>
      </c>
      <c r="E2182" s="2">
        <v>59.06</v>
      </c>
      <c r="F2182" s="2">
        <v>32.950000000000003</v>
      </c>
      <c r="G2182" s="2">
        <v>62.17</v>
      </c>
      <c r="H2182" s="2">
        <v>691.95</v>
      </c>
      <c r="I2182" s="2">
        <v>1240.26</v>
      </c>
      <c r="J2182" s="2">
        <v>1305.57</v>
      </c>
      <c r="K2182" s="2">
        <v>65.31</v>
      </c>
      <c r="L2182" s="2">
        <v>0.05</v>
      </c>
    </row>
    <row r="2183" spans="1:12" x14ac:dyDescent="0.25">
      <c r="A2183" s="2">
        <v>3</v>
      </c>
      <c r="B2183" s="2">
        <v>10181</v>
      </c>
      <c r="C2183" s="2" t="s">
        <v>668</v>
      </c>
      <c r="D2183" s="2">
        <v>27</v>
      </c>
      <c r="E2183" s="2">
        <v>130.68</v>
      </c>
      <c r="F2183" s="2">
        <v>56.76</v>
      </c>
      <c r="G2183" s="2">
        <v>132</v>
      </c>
      <c r="H2183" s="2">
        <v>1532.52</v>
      </c>
      <c r="I2183" s="2">
        <v>3528.36</v>
      </c>
      <c r="J2183" s="2">
        <v>3564</v>
      </c>
      <c r="K2183" s="2">
        <v>35.64</v>
      </c>
      <c r="L2183" s="2">
        <v>0.01</v>
      </c>
    </row>
    <row r="2184" spans="1:12" x14ac:dyDescent="0.25">
      <c r="A2184" s="2">
        <v>3</v>
      </c>
      <c r="B2184" s="2">
        <v>10182</v>
      </c>
      <c r="C2184" s="2" t="s">
        <v>655</v>
      </c>
      <c r="D2184" s="2">
        <v>25</v>
      </c>
      <c r="E2184" s="2">
        <v>83.22</v>
      </c>
      <c r="F2184" s="2">
        <v>60.62</v>
      </c>
      <c r="G2184" s="2">
        <v>102.74</v>
      </c>
      <c r="H2184" s="2">
        <v>1515.5</v>
      </c>
      <c r="I2184" s="2">
        <v>2080.5</v>
      </c>
      <c r="J2184" s="2">
        <v>2568.5</v>
      </c>
      <c r="K2184" s="2">
        <v>488</v>
      </c>
      <c r="L2184" s="2">
        <v>0.19</v>
      </c>
    </row>
    <row r="2185" spans="1:12" x14ac:dyDescent="0.25">
      <c r="A2185" s="2">
        <v>3</v>
      </c>
      <c r="B2185" s="2">
        <v>10183</v>
      </c>
      <c r="C2185" s="2" t="s">
        <v>601</v>
      </c>
      <c r="D2185" s="2">
        <v>23</v>
      </c>
      <c r="E2185" s="2">
        <v>85.98</v>
      </c>
      <c r="F2185" s="2">
        <v>46.53</v>
      </c>
      <c r="G2185" s="2">
        <v>101.15</v>
      </c>
      <c r="H2185" s="2">
        <v>1070.19</v>
      </c>
      <c r="I2185" s="2">
        <v>1977.54</v>
      </c>
      <c r="J2185" s="2">
        <v>2326.4499999999998</v>
      </c>
      <c r="K2185" s="2">
        <v>348.91</v>
      </c>
      <c r="L2185" s="2">
        <v>0.15</v>
      </c>
    </row>
    <row r="2186" spans="1:12" x14ac:dyDescent="0.25">
      <c r="A2186" s="2">
        <v>3</v>
      </c>
      <c r="B2186" s="2">
        <v>10184</v>
      </c>
      <c r="C2186" s="2" t="s">
        <v>628</v>
      </c>
      <c r="D2186" s="2">
        <v>31</v>
      </c>
      <c r="E2186" s="2">
        <v>57.22</v>
      </c>
      <c r="F2186" s="2">
        <v>32.369999999999997</v>
      </c>
      <c r="G2186" s="2">
        <v>57.8</v>
      </c>
      <c r="H2186" s="2">
        <v>1003.47</v>
      </c>
      <c r="I2186" s="2">
        <v>1773.82</v>
      </c>
      <c r="J2186" s="2">
        <v>1791.8</v>
      </c>
      <c r="K2186" s="2">
        <v>17.98</v>
      </c>
      <c r="L2186" s="2">
        <v>0.01</v>
      </c>
    </row>
    <row r="2187" spans="1:12" x14ac:dyDescent="0.25">
      <c r="A2187" s="2">
        <v>3</v>
      </c>
      <c r="B2187" s="2">
        <v>10185</v>
      </c>
      <c r="C2187" s="2" t="s">
        <v>679</v>
      </c>
      <c r="D2187" s="2">
        <v>21</v>
      </c>
      <c r="E2187" s="2">
        <v>64.67</v>
      </c>
      <c r="F2187" s="2">
        <v>34</v>
      </c>
      <c r="G2187" s="2">
        <v>66.67</v>
      </c>
      <c r="H2187" s="2">
        <v>714</v>
      </c>
      <c r="I2187" s="2">
        <v>1358.07</v>
      </c>
      <c r="J2187" s="2">
        <v>1400.07</v>
      </c>
      <c r="K2187" s="2">
        <v>42</v>
      </c>
      <c r="L2187" s="2">
        <v>0.03</v>
      </c>
    </row>
    <row r="2188" spans="1:12" x14ac:dyDescent="0.25">
      <c r="A2188" s="2">
        <v>3</v>
      </c>
      <c r="B2188" s="2">
        <v>10186</v>
      </c>
      <c r="C2188" s="2" t="s">
        <v>612</v>
      </c>
      <c r="D2188" s="2">
        <v>21</v>
      </c>
      <c r="E2188" s="2">
        <v>59.83</v>
      </c>
      <c r="F2188" s="2">
        <v>26.3</v>
      </c>
      <c r="G2188" s="2">
        <v>65.75</v>
      </c>
      <c r="H2188" s="2">
        <v>552.29999999999995</v>
      </c>
      <c r="I2188" s="2">
        <v>1256.43</v>
      </c>
      <c r="J2188" s="2">
        <v>1380.75</v>
      </c>
      <c r="K2188" s="2">
        <v>124.32</v>
      </c>
      <c r="L2188" s="2">
        <v>0.09</v>
      </c>
    </row>
    <row r="2189" spans="1:12" x14ac:dyDescent="0.25">
      <c r="A2189" s="2">
        <v>3</v>
      </c>
      <c r="B2189" s="2">
        <v>10187</v>
      </c>
      <c r="C2189" s="2" t="s">
        <v>599</v>
      </c>
      <c r="D2189" s="2">
        <v>46</v>
      </c>
      <c r="E2189" s="2">
        <v>96.29</v>
      </c>
      <c r="F2189" s="2">
        <v>66.739999999999995</v>
      </c>
      <c r="G2189" s="2">
        <v>109.42</v>
      </c>
      <c r="H2189" s="2">
        <v>3070.04</v>
      </c>
      <c r="I2189" s="2">
        <v>4429.34</v>
      </c>
      <c r="J2189" s="2">
        <v>5033.32</v>
      </c>
      <c r="K2189" s="2">
        <v>603.98</v>
      </c>
      <c r="L2189" s="2">
        <v>0.12</v>
      </c>
    </row>
    <row r="2190" spans="1:12" x14ac:dyDescent="0.25">
      <c r="A2190" s="2">
        <v>3</v>
      </c>
      <c r="B2190" s="2">
        <v>10188</v>
      </c>
      <c r="C2190" s="2" t="s">
        <v>643</v>
      </c>
      <c r="D2190" s="2">
        <v>45</v>
      </c>
      <c r="E2190" s="2">
        <v>182.04</v>
      </c>
      <c r="F2190" s="2">
        <v>91.02</v>
      </c>
      <c r="G2190" s="2">
        <v>193.66</v>
      </c>
      <c r="H2190" s="2">
        <v>4095.9</v>
      </c>
      <c r="I2190" s="2">
        <v>8191.8</v>
      </c>
      <c r="J2190" s="2">
        <v>8714.7000000000007</v>
      </c>
      <c r="K2190" s="2">
        <v>522.9</v>
      </c>
      <c r="L2190" s="2">
        <v>0.06</v>
      </c>
    </row>
    <row r="2191" spans="1:12" x14ac:dyDescent="0.25">
      <c r="A2191" s="2">
        <v>3</v>
      </c>
      <c r="B2191" s="2">
        <v>10190</v>
      </c>
      <c r="C2191" s="2" t="s">
        <v>672</v>
      </c>
      <c r="D2191" s="2">
        <v>42</v>
      </c>
      <c r="E2191" s="2">
        <v>58.87</v>
      </c>
      <c r="F2191" s="2">
        <v>47.1</v>
      </c>
      <c r="G2191" s="2">
        <v>69.260000000000005</v>
      </c>
      <c r="H2191" s="2">
        <v>1978.2</v>
      </c>
      <c r="I2191" s="2">
        <v>2472.54</v>
      </c>
      <c r="J2191" s="2">
        <v>2908.92</v>
      </c>
      <c r="K2191" s="2">
        <v>436.38</v>
      </c>
      <c r="L2191" s="2">
        <v>0.15</v>
      </c>
    </row>
    <row r="2192" spans="1:12" x14ac:dyDescent="0.25">
      <c r="A2192" s="2">
        <v>3</v>
      </c>
      <c r="B2192" s="2">
        <v>10191</v>
      </c>
      <c r="C2192" s="2" t="s">
        <v>685</v>
      </c>
      <c r="D2192" s="2">
        <v>21</v>
      </c>
      <c r="E2192" s="2">
        <v>155.66</v>
      </c>
      <c r="F2192" s="2">
        <v>95.34</v>
      </c>
      <c r="G2192" s="2">
        <v>194.57</v>
      </c>
      <c r="H2192" s="2">
        <v>2002.14</v>
      </c>
      <c r="I2192" s="2">
        <v>3268.86</v>
      </c>
      <c r="J2192" s="2">
        <v>4085.97</v>
      </c>
      <c r="K2192" s="2">
        <v>817.11</v>
      </c>
      <c r="L2192" s="2">
        <v>0.2</v>
      </c>
    </row>
    <row r="2193" spans="1:12" x14ac:dyDescent="0.25">
      <c r="A2193" s="2">
        <v>3</v>
      </c>
      <c r="B2193" s="2">
        <v>10192</v>
      </c>
      <c r="C2193" s="2" t="s">
        <v>654</v>
      </c>
      <c r="D2193" s="2">
        <v>32</v>
      </c>
      <c r="E2193" s="2">
        <v>69.34</v>
      </c>
      <c r="F2193" s="2">
        <v>50.51</v>
      </c>
      <c r="G2193" s="2">
        <v>85.61</v>
      </c>
      <c r="H2193" s="2">
        <v>1616.32</v>
      </c>
      <c r="I2193" s="2">
        <v>2218.88</v>
      </c>
      <c r="J2193" s="2">
        <v>2739.52</v>
      </c>
      <c r="K2193" s="2">
        <v>520.64</v>
      </c>
      <c r="L2193" s="2">
        <v>0.19</v>
      </c>
    </row>
    <row r="2194" spans="1:12" x14ac:dyDescent="0.25">
      <c r="A2194" s="2">
        <v>3</v>
      </c>
      <c r="B2194" s="2">
        <v>10193</v>
      </c>
      <c r="C2194" s="2" t="s">
        <v>681</v>
      </c>
      <c r="D2194" s="2">
        <v>24</v>
      </c>
      <c r="E2194" s="2">
        <v>53.09</v>
      </c>
      <c r="F2194" s="2">
        <v>34.35</v>
      </c>
      <c r="G2194" s="2">
        <v>62.46</v>
      </c>
      <c r="H2194" s="2">
        <v>824.4</v>
      </c>
      <c r="I2194" s="2">
        <v>1274.1600000000001</v>
      </c>
      <c r="J2194" s="2">
        <v>1499.04</v>
      </c>
      <c r="K2194" s="2">
        <v>224.88</v>
      </c>
      <c r="L2194" s="2">
        <v>0.15</v>
      </c>
    </row>
    <row r="2195" spans="1:12" x14ac:dyDescent="0.25">
      <c r="A2195" s="2">
        <v>3</v>
      </c>
      <c r="B2195" s="2">
        <v>10194</v>
      </c>
      <c r="C2195" s="2" t="s">
        <v>656</v>
      </c>
      <c r="D2195" s="2">
        <v>37</v>
      </c>
      <c r="E2195" s="2">
        <v>77.05</v>
      </c>
      <c r="F2195" s="2">
        <v>53.93</v>
      </c>
      <c r="G2195" s="2">
        <v>96.31</v>
      </c>
      <c r="H2195" s="2">
        <v>1995.41</v>
      </c>
      <c r="I2195" s="2">
        <v>2850.85</v>
      </c>
      <c r="J2195" s="2">
        <v>3563.47</v>
      </c>
      <c r="K2195" s="2">
        <v>712.62</v>
      </c>
      <c r="L2195" s="2">
        <v>0.2</v>
      </c>
    </row>
    <row r="2196" spans="1:12" x14ac:dyDescent="0.25">
      <c r="A2196" s="2">
        <v>3</v>
      </c>
      <c r="B2196" s="2">
        <v>10195</v>
      </c>
      <c r="C2196" s="2" t="s">
        <v>628</v>
      </c>
      <c r="D2196" s="2">
        <v>44</v>
      </c>
      <c r="E2196" s="2">
        <v>54.33</v>
      </c>
      <c r="F2196" s="2">
        <v>32.369999999999997</v>
      </c>
      <c r="G2196" s="2">
        <v>57.8</v>
      </c>
      <c r="H2196" s="2">
        <v>1424.28</v>
      </c>
      <c r="I2196" s="2">
        <v>2390.52</v>
      </c>
      <c r="J2196" s="2">
        <v>2543.1999999999998</v>
      </c>
      <c r="K2196" s="2">
        <v>152.68</v>
      </c>
      <c r="L2196" s="2">
        <v>0.06</v>
      </c>
    </row>
    <row r="2197" spans="1:12" x14ac:dyDescent="0.25">
      <c r="A2197" s="2">
        <v>3</v>
      </c>
      <c r="B2197" s="2">
        <v>10196</v>
      </c>
      <c r="C2197" s="2" t="s">
        <v>660</v>
      </c>
      <c r="D2197" s="2">
        <v>35</v>
      </c>
      <c r="E2197" s="2">
        <v>81.680000000000007</v>
      </c>
      <c r="F2197" s="2">
        <v>67.56</v>
      </c>
      <c r="G2197" s="2">
        <v>100.84</v>
      </c>
      <c r="H2197" s="2">
        <v>2364.6</v>
      </c>
      <c r="I2197" s="2">
        <v>2858.8</v>
      </c>
      <c r="J2197" s="2">
        <v>3529.4</v>
      </c>
      <c r="K2197" s="2">
        <v>670.6</v>
      </c>
      <c r="L2197" s="2">
        <v>0.19</v>
      </c>
    </row>
    <row r="2198" spans="1:12" x14ac:dyDescent="0.25">
      <c r="A2198" s="2">
        <v>3</v>
      </c>
      <c r="B2198" s="2">
        <v>10197</v>
      </c>
      <c r="C2198" s="2" t="s">
        <v>604</v>
      </c>
      <c r="D2198" s="2">
        <v>22</v>
      </c>
      <c r="E2198" s="2">
        <v>85.75</v>
      </c>
      <c r="F2198" s="2">
        <v>64.58</v>
      </c>
      <c r="G2198" s="2">
        <v>105.87</v>
      </c>
      <c r="H2198" s="2">
        <v>1420.76</v>
      </c>
      <c r="I2198" s="2">
        <v>1886.5</v>
      </c>
      <c r="J2198" s="2">
        <v>2329.14</v>
      </c>
      <c r="K2198" s="2">
        <v>442.64</v>
      </c>
      <c r="L2198" s="2">
        <v>0.19</v>
      </c>
    </row>
    <row r="2199" spans="1:12" x14ac:dyDescent="0.25">
      <c r="A2199" s="2">
        <v>3</v>
      </c>
      <c r="B2199" s="2">
        <v>10198</v>
      </c>
      <c r="C2199" s="2" t="s">
        <v>662</v>
      </c>
      <c r="D2199" s="2">
        <v>43</v>
      </c>
      <c r="E2199" s="2">
        <v>65.510000000000005</v>
      </c>
      <c r="F2199" s="2">
        <v>29.34</v>
      </c>
      <c r="G2199" s="2">
        <v>68.239999999999995</v>
      </c>
      <c r="H2199" s="2">
        <v>1261.6199999999999</v>
      </c>
      <c r="I2199" s="2">
        <v>2816.93</v>
      </c>
      <c r="J2199" s="2">
        <v>2934.32</v>
      </c>
      <c r="K2199" s="2">
        <v>117.39</v>
      </c>
      <c r="L2199" s="2">
        <v>0.04</v>
      </c>
    </row>
    <row r="2200" spans="1:12" x14ac:dyDescent="0.25">
      <c r="A2200" s="2">
        <v>3</v>
      </c>
      <c r="B2200" s="2">
        <v>10199</v>
      </c>
      <c r="C2200" s="2" t="s">
        <v>598</v>
      </c>
      <c r="D2200" s="2">
        <v>38</v>
      </c>
      <c r="E2200" s="2">
        <v>70.400000000000006</v>
      </c>
      <c r="F2200" s="2">
        <v>54.4</v>
      </c>
      <c r="G2200" s="2">
        <v>80</v>
      </c>
      <c r="H2200" s="2">
        <v>2067.1999999999998</v>
      </c>
      <c r="I2200" s="2">
        <v>2675.2</v>
      </c>
      <c r="J2200" s="2">
        <v>3040</v>
      </c>
      <c r="K2200" s="2">
        <v>364.8</v>
      </c>
      <c r="L2200" s="2">
        <v>0.12</v>
      </c>
    </row>
    <row r="2201" spans="1:12" x14ac:dyDescent="0.25">
      <c r="A2201" s="2">
        <v>3</v>
      </c>
      <c r="B2201" s="2">
        <v>10200</v>
      </c>
      <c r="C2201" s="2" t="s">
        <v>640</v>
      </c>
      <c r="D2201" s="2">
        <v>28</v>
      </c>
      <c r="E2201" s="2">
        <v>74.34</v>
      </c>
      <c r="F2201" s="2">
        <v>49</v>
      </c>
      <c r="G2201" s="2">
        <v>84.48</v>
      </c>
      <c r="H2201" s="2">
        <v>1372</v>
      </c>
      <c r="I2201" s="2">
        <v>2081.52</v>
      </c>
      <c r="J2201" s="2">
        <v>2365.44</v>
      </c>
      <c r="K2201" s="2">
        <v>283.92</v>
      </c>
      <c r="L2201" s="2">
        <v>0.12</v>
      </c>
    </row>
    <row r="2202" spans="1:12" x14ac:dyDescent="0.25">
      <c r="A2202" s="2">
        <v>3</v>
      </c>
      <c r="B2202" s="2">
        <v>10201</v>
      </c>
      <c r="C2202" s="2" t="s">
        <v>665</v>
      </c>
      <c r="D2202" s="2">
        <v>39</v>
      </c>
      <c r="E2202" s="2">
        <v>93.54</v>
      </c>
      <c r="F2202" s="2">
        <v>60.86</v>
      </c>
      <c r="G2202" s="2">
        <v>112.7</v>
      </c>
      <c r="H2202" s="2">
        <v>2373.54</v>
      </c>
      <c r="I2202" s="2">
        <v>3648.06</v>
      </c>
      <c r="J2202" s="2">
        <v>4395.3</v>
      </c>
      <c r="K2202" s="2">
        <v>747.24</v>
      </c>
      <c r="L2202" s="2">
        <v>0.17</v>
      </c>
    </row>
    <row r="2203" spans="1:12" x14ac:dyDescent="0.25">
      <c r="A2203" s="2">
        <v>3</v>
      </c>
      <c r="B2203" s="2">
        <v>10202</v>
      </c>
      <c r="C2203" s="2" t="s">
        <v>652</v>
      </c>
      <c r="D2203" s="2">
        <v>30</v>
      </c>
      <c r="E2203" s="2">
        <v>55.33</v>
      </c>
      <c r="F2203" s="2">
        <v>32.950000000000003</v>
      </c>
      <c r="G2203" s="2">
        <v>62.17</v>
      </c>
      <c r="H2203" s="2">
        <v>988.5</v>
      </c>
      <c r="I2203" s="2">
        <v>1659.9</v>
      </c>
      <c r="J2203" s="2">
        <v>1865.1</v>
      </c>
      <c r="K2203" s="2">
        <v>205.2</v>
      </c>
      <c r="L2203" s="2">
        <v>0.11</v>
      </c>
    </row>
    <row r="2204" spans="1:12" x14ac:dyDescent="0.25">
      <c r="A2204" s="2">
        <v>3</v>
      </c>
      <c r="B2204" s="2">
        <v>10204</v>
      </c>
      <c r="C2204" s="2" t="s">
        <v>617</v>
      </c>
      <c r="D2204" s="2">
        <v>23</v>
      </c>
      <c r="E2204" s="2">
        <v>59.33</v>
      </c>
      <c r="F2204" s="2">
        <v>33.299999999999997</v>
      </c>
      <c r="G2204" s="2">
        <v>60.54</v>
      </c>
      <c r="H2204" s="2">
        <v>765.9</v>
      </c>
      <c r="I2204" s="2">
        <v>1364.59</v>
      </c>
      <c r="J2204" s="2">
        <v>1392.42</v>
      </c>
      <c r="K2204" s="2">
        <v>27.83</v>
      </c>
      <c r="L2204" s="2">
        <v>0.02</v>
      </c>
    </row>
    <row r="2205" spans="1:12" x14ac:dyDescent="0.25">
      <c r="A2205" s="2">
        <v>3</v>
      </c>
      <c r="B2205" s="2">
        <v>10205</v>
      </c>
      <c r="C2205" s="2" t="s">
        <v>689</v>
      </c>
      <c r="D2205" s="2">
        <v>40</v>
      </c>
      <c r="E2205" s="2">
        <v>138.38</v>
      </c>
      <c r="F2205" s="2">
        <v>72.56</v>
      </c>
      <c r="G2205" s="2">
        <v>168.75</v>
      </c>
      <c r="H2205" s="2">
        <v>2902.4</v>
      </c>
      <c r="I2205" s="2">
        <v>5535.2</v>
      </c>
      <c r="J2205" s="2">
        <v>6750</v>
      </c>
      <c r="K2205" s="2">
        <v>1214.8</v>
      </c>
      <c r="L2205" s="2">
        <v>0.18</v>
      </c>
    </row>
    <row r="2206" spans="1:12" x14ac:dyDescent="0.25">
      <c r="A2206" s="2">
        <v>3</v>
      </c>
      <c r="B2206" s="2">
        <v>10206</v>
      </c>
      <c r="C2206" s="2" t="s">
        <v>659</v>
      </c>
      <c r="D2206" s="2">
        <v>28</v>
      </c>
      <c r="E2206" s="2">
        <v>109.34</v>
      </c>
      <c r="F2206" s="2">
        <v>77.900000000000006</v>
      </c>
      <c r="G2206" s="2">
        <v>136.66999999999999</v>
      </c>
      <c r="H2206" s="2">
        <v>2181.1999999999998</v>
      </c>
      <c r="I2206" s="2">
        <v>3061.52</v>
      </c>
      <c r="J2206" s="2">
        <v>3826.76</v>
      </c>
      <c r="K2206" s="2">
        <v>765.24</v>
      </c>
      <c r="L2206" s="2">
        <v>0.2</v>
      </c>
    </row>
    <row r="2207" spans="1:12" x14ac:dyDescent="0.25">
      <c r="A2207" s="2">
        <v>3</v>
      </c>
      <c r="B2207" s="2">
        <v>10207</v>
      </c>
      <c r="C2207" s="2" t="s">
        <v>653</v>
      </c>
      <c r="D2207" s="2">
        <v>28</v>
      </c>
      <c r="E2207" s="2">
        <v>108.82</v>
      </c>
      <c r="F2207" s="2">
        <v>69.78</v>
      </c>
      <c r="G2207" s="2">
        <v>118.28</v>
      </c>
      <c r="H2207" s="2">
        <v>1953.84</v>
      </c>
      <c r="I2207" s="2">
        <v>3046.96</v>
      </c>
      <c r="J2207" s="2">
        <v>3311.84</v>
      </c>
      <c r="K2207" s="2">
        <v>264.88</v>
      </c>
      <c r="L2207" s="2">
        <v>0.08</v>
      </c>
    </row>
    <row r="2208" spans="1:12" x14ac:dyDescent="0.25">
      <c r="A2208" s="2">
        <v>3</v>
      </c>
      <c r="B2208" s="2">
        <v>10208</v>
      </c>
      <c r="C2208" s="2" t="s">
        <v>679</v>
      </c>
      <c r="D2208" s="2">
        <v>38</v>
      </c>
      <c r="E2208" s="2">
        <v>56.67</v>
      </c>
      <c r="F2208" s="2">
        <v>34</v>
      </c>
      <c r="G2208" s="2">
        <v>66.67</v>
      </c>
      <c r="H2208" s="2">
        <v>1292</v>
      </c>
      <c r="I2208" s="2">
        <v>2153.46</v>
      </c>
      <c r="J2208" s="2">
        <v>2533.46</v>
      </c>
      <c r="K2208" s="2">
        <v>380</v>
      </c>
      <c r="L2208" s="2">
        <v>0.15</v>
      </c>
    </row>
    <row r="2209" spans="1:12" x14ac:dyDescent="0.25">
      <c r="A2209" s="2">
        <v>3</v>
      </c>
      <c r="B2209" s="2">
        <v>10209</v>
      </c>
      <c r="C2209" s="2" t="s">
        <v>602</v>
      </c>
      <c r="D2209" s="2">
        <v>48</v>
      </c>
      <c r="E2209" s="2">
        <v>44.2</v>
      </c>
      <c r="F2209" s="2">
        <v>32.770000000000003</v>
      </c>
      <c r="G2209" s="2">
        <v>49.66</v>
      </c>
      <c r="H2209" s="2">
        <v>1572.96</v>
      </c>
      <c r="I2209" s="2">
        <v>2121.6</v>
      </c>
      <c r="J2209" s="2">
        <v>2383.6799999999998</v>
      </c>
      <c r="K2209" s="2">
        <v>262.08</v>
      </c>
      <c r="L2209" s="2">
        <v>0.11</v>
      </c>
    </row>
    <row r="2210" spans="1:12" x14ac:dyDescent="0.25">
      <c r="A2210" s="2">
        <v>3</v>
      </c>
      <c r="B2210" s="2">
        <v>10210</v>
      </c>
      <c r="C2210" s="2" t="s">
        <v>651</v>
      </c>
      <c r="D2210" s="2">
        <v>40</v>
      </c>
      <c r="E2210" s="2">
        <v>51.48</v>
      </c>
      <c r="F2210" s="2">
        <v>24.23</v>
      </c>
      <c r="G2210" s="2">
        <v>60.57</v>
      </c>
      <c r="H2210" s="2">
        <v>969.2</v>
      </c>
      <c r="I2210" s="2">
        <v>2059.1999999999998</v>
      </c>
      <c r="J2210" s="2">
        <v>2422.8000000000002</v>
      </c>
      <c r="K2210" s="2">
        <v>363.6</v>
      </c>
      <c r="L2210" s="2">
        <v>0.15</v>
      </c>
    </row>
    <row r="2211" spans="1:12" x14ac:dyDescent="0.25">
      <c r="A2211" s="2">
        <v>3</v>
      </c>
      <c r="B2211" s="2">
        <v>10212</v>
      </c>
      <c r="C2211" s="2" t="s">
        <v>607</v>
      </c>
      <c r="D2211" s="2">
        <v>41</v>
      </c>
      <c r="E2211" s="2">
        <v>61.73</v>
      </c>
      <c r="F2211" s="2">
        <v>49.24</v>
      </c>
      <c r="G2211" s="2">
        <v>73.489999999999995</v>
      </c>
      <c r="H2211" s="2">
        <v>2018.84</v>
      </c>
      <c r="I2211" s="2">
        <v>2530.9299999999998</v>
      </c>
      <c r="J2211" s="2">
        <v>3013.09</v>
      </c>
      <c r="K2211" s="2">
        <v>482.16</v>
      </c>
      <c r="L2211" s="2">
        <v>0.16</v>
      </c>
    </row>
    <row r="2212" spans="1:12" x14ac:dyDescent="0.25">
      <c r="A2212" s="2">
        <v>3</v>
      </c>
      <c r="B2212" s="2">
        <v>10213</v>
      </c>
      <c r="C2212" s="2" t="s">
        <v>636</v>
      </c>
      <c r="D2212" s="2">
        <v>27</v>
      </c>
      <c r="E2212" s="2">
        <v>97.48</v>
      </c>
      <c r="F2212" s="2">
        <v>72.819999999999993</v>
      </c>
      <c r="G2212" s="2">
        <v>117.44</v>
      </c>
      <c r="H2212" s="2">
        <v>1966.14</v>
      </c>
      <c r="I2212" s="2">
        <v>2631.96</v>
      </c>
      <c r="J2212" s="2">
        <v>3170.88</v>
      </c>
      <c r="K2212" s="2">
        <v>538.91999999999996</v>
      </c>
      <c r="L2212" s="2">
        <v>0.17</v>
      </c>
    </row>
    <row r="2213" spans="1:12" x14ac:dyDescent="0.25">
      <c r="A2213" s="2">
        <v>3</v>
      </c>
      <c r="B2213" s="2">
        <v>10214</v>
      </c>
      <c r="C2213" s="2" t="s">
        <v>600</v>
      </c>
      <c r="D2213" s="2">
        <v>20</v>
      </c>
      <c r="E2213" s="2">
        <v>32.19</v>
      </c>
      <c r="F2213" s="2">
        <v>22.57</v>
      </c>
      <c r="G2213" s="2">
        <v>33.19</v>
      </c>
      <c r="H2213" s="2">
        <v>451.4</v>
      </c>
      <c r="I2213" s="2">
        <v>643.79999999999995</v>
      </c>
      <c r="J2213" s="2">
        <v>663.8</v>
      </c>
      <c r="K2213" s="2">
        <v>20</v>
      </c>
      <c r="L2213" s="2">
        <v>0.03</v>
      </c>
    </row>
    <row r="2214" spans="1:12" x14ac:dyDescent="0.25">
      <c r="A2214" s="2">
        <v>3</v>
      </c>
      <c r="B2214" s="2">
        <v>10215</v>
      </c>
      <c r="C2214" s="2" t="s">
        <v>585</v>
      </c>
      <c r="D2214" s="2">
        <v>35</v>
      </c>
      <c r="E2214" s="2">
        <v>205.73</v>
      </c>
      <c r="F2214" s="2">
        <v>98.58</v>
      </c>
      <c r="G2214" s="2">
        <v>214.3</v>
      </c>
      <c r="H2214" s="2">
        <v>3450.3</v>
      </c>
      <c r="I2214" s="2">
        <v>7200.55</v>
      </c>
      <c r="J2214" s="2">
        <v>7500.5</v>
      </c>
      <c r="K2214" s="2">
        <v>299.95</v>
      </c>
      <c r="L2214" s="2">
        <v>0.04</v>
      </c>
    </row>
    <row r="2215" spans="1:12" x14ac:dyDescent="0.25">
      <c r="A2215" s="2">
        <v>3</v>
      </c>
      <c r="B2215" s="2">
        <v>10217</v>
      </c>
      <c r="C2215" s="2" t="s">
        <v>656</v>
      </c>
      <c r="D2215" s="2">
        <v>21</v>
      </c>
      <c r="E2215" s="2">
        <v>78.97</v>
      </c>
      <c r="F2215" s="2">
        <v>53.93</v>
      </c>
      <c r="G2215" s="2">
        <v>96.31</v>
      </c>
      <c r="H2215" s="2">
        <v>1132.53</v>
      </c>
      <c r="I2215" s="2">
        <v>1658.37</v>
      </c>
      <c r="J2215" s="2">
        <v>2022.51</v>
      </c>
      <c r="K2215" s="2">
        <v>364.14</v>
      </c>
      <c r="L2215" s="2">
        <v>0.18</v>
      </c>
    </row>
    <row r="2216" spans="1:12" x14ac:dyDescent="0.25">
      <c r="A2216" s="2">
        <v>3</v>
      </c>
      <c r="B2216" s="2">
        <v>10219</v>
      </c>
      <c r="C2216" s="2" t="s">
        <v>667</v>
      </c>
      <c r="D2216" s="2">
        <v>21</v>
      </c>
      <c r="E2216" s="2">
        <v>31.12</v>
      </c>
      <c r="F2216" s="2">
        <v>15.91</v>
      </c>
      <c r="G2216" s="2">
        <v>35.36</v>
      </c>
      <c r="H2216" s="2">
        <v>334.11</v>
      </c>
      <c r="I2216" s="2">
        <v>653.52</v>
      </c>
      <c r="J2216" s="2">
        <v>742.56</v>
      </c>
      <c r="K2216" s="2">
        <v>89.04</v>
      </c>
      <c r="L2216" s="2">
        <v>0.12</v>
      </c>
    </row>
    <row r="2217" spans="1:12" x14ac:dyDescent="0.25">
      <c r="A2217" s="2">
        <v>3</v>
      </c>
      <c r="B2217" s="2">
        <v>10221</v>
      </c>
      <c r="C2217" s="2" t="s">
        <v>587</v>
      </c>
      <c r="D2217" s="2">
        <v>33</v>
      </c>
      <c r="E2217" s="2">
        <v>133.86000000000001</v>
      </c>
      <c r="F2217" s="2">
        <v>68.3</v>
      </c>
      <c r="G2217" s="2">
        <v>136.59</v>
      </c>
      <c r="H2217" s="2">
        <v>2253.9</v>
      </c>
      <c r="I2217" s="2">
        <v>4417.38</v>
      </c>
      <c r="J2217" s="2">
        <v>4507.47</v>
      </c>
      <c r="K2217" s="2">
        <v>90.09</v>
      </c>
      <c r="L2217" s="2">
        <v>0.02</v>
      </c>
    </row>
    <row r="2218" spans="1:12" x14ac:dyDescent="0.25">
      <c r="A2218" s="2">
        <v>3</v>
      </c>
      <c r="B2218" s="2">
        <v>10222</v>
      </c>
      <c r="C2218" s="2" t="s">
        <v>662</v>
      </c>
      <c r="D2218" s="2">
        <v>48</v>
      </c>
      <c r="E2218" s="2">
        <v>55.27</v>
      </c>
      <c r="F2218" s="2">
        <v>29.34</v>
      </c>
      <c r="G2218" s="2">
        <v>68.239999999999995</v>
      </c>
      <c r="H2218" s="2">
        <v>1408.32</v>
      </c>
      <c r="I2218" s="2">
        <v>2652.96</v>
      </c>
      <c r="J2218" s="2">
        <v>3275.52</v>
      </c>
      <c r="K2218" s="2">
        <v>622.55999999999995</v>
      </c>
      <c r="L2218" s="2">
        <v>0.19</v>
      </c>
    </row>
    <row r="2219" spans="1:12" x14ac:dyDescent="0.25">
      <c r="A2219" s="2">
        <v>3</v>
      </c>
      <c r="B2219" s="2">
        <v>10223</v>
      </c>
      <c r="C2219" s="2" t="s">
        <v>643</v>
      </c>
      <c r="D2219" s="2">
        <v>49</v>
      </c>
      <c r="E2219" s="2">
        <v>189.79</v>
      </c>
      <c r="F2219" s="2">
        <v>91.02</v>
      </c>
      <c r="G2219" s="2">
        <v>193.66</v>
      </c>
      <c r="H2219" s="2">
        <v>4459.9799999999996</v>
      </c>
      <c r="I2219" s="2">
        <v>9299.7099999999991</v>
      </c>
      <c r="J2219" s="2">
        <v>9489.34</v>
      </c>
      <c r="K2219" s="2">
        <v>189.63</v>
      </c>
      <c r="L2219" s="2">
        <v>0.02</v>
      </c>
    </row>
    <row r="2220" spans="1:12" x14ac:dyDescent="0.25">
      <c r="A2220" s="2">
        <v>3</v>
      </c>
      <c r="B2220" s="2">
        <v>10225</v>
      </c>
      <c r="C2220" s="2" t="s">
        <v>691</v>
      </c>
      <c r="D2220" s="2">
        <v>42</v>
      </c>
      <c r="E2220" s="2">
        <v>34.74</v>
      </c>
      <c r="F2220" s="2">
        <v>16.239999999999998</v>
      </c>
      <c r="G2220" s="2">
        <v>37.76</v>
      </c>
      <c r="H2220" s="2">
        <v>682.08</v>
      </c>
      <c r="I2220" s="2">
        <v>1459.08</v>
      </c>
      <c r="J2220" s="2">
        <v>1585.92</v>
      </c>
      <c r="K2220" s="2">
        <v>126.84</v>
      </c>
      <c r="L2220" s="2">
        <v>0.08</v>
      </c>
    </row>
    <row r="2221" spans="1:12" x14ac:dyDescent="0.25">
      <c r="A2221" s="2">
        <v>3</v>
      </c>
      <c r="B2221" s="2">
        <v>10226</v>
      </c>
      <c r="C2221" s="2" t="s">
        <v>664</v>
      </c>
      <c r="D2221" s="2">
        <v>36</v>
      </c>
      <c r="E2221" s="2">
        <v>47.79</v>
      </c>
      <c r="F2221" s="2">
        <v>29.18</v>
      </c>
      <c r="G2221" s="2">
        <v>50.31</v>
      </c>
      <c r="H2221" s="2">
        <v>1050.48</v>
      </c>
      <c r="I2221" s="2">
        <v>1720.44</v>
      </c>
      <c r="J2221" s="2">
        <v>1811.16</v>
      </c>
      <c r="K2221" s="2">
        <v>90.72</v>
      </c>
      <c r="L2221" s="2">
        <v>0.05</v>
      </c>
    </row>
    <row r="2222" spans="1:12" x14ac:dyDescent="0.25">
      <c r="A2222" s="2">
        <v>3</v>
      </c>
      <c r="B2222" s="2">
        <v>10227</v>
      </c>
      <c r="C2222" s="2" t="s">
        <v>655</v>
      </c>
      <c r="D2222" s="2">
        <v>25</v>
      </c>
      <c r="E2222" s="2">
        <v>85.27</v>
      </c>
      <c r="F2222" s="2">
        <v>60.62</v>
      </c>
      <c r="G2222" s="2">
        <v>102.74</v>
      </c>
      <c r="H2222" s="2">
        <v>1515.5</v>
      </c>
      <c r="I2222" s="2">
        <v>2131.75</v>
      </c>
      <c r="J2222" s="2">
        <v>2568.5</v>
      </c>
      <c r="K2222" s="2">
        <v>436.75</v>
      </c>
      <c r="L2222" s="2">
        <v>0.17</v>
      </c>
    </row>
    <row r="2223" spans="1:12" x14ac:dyDescent="0.25">
      <c r="A2223" s="2">
        <v>3</v>
      </c>
      <c r="B2223" s="2">
        <v>10229</v>
      </c>
      <c r="C2223" s="2" t="s">
        <v>650</v>
      </c>
      <c r="D2223" s="2">
        <v>23</v>
      </c>
      <c r="E2223" s="2">
        <v>49.78</v>
      </c>
      <c r="F2223" s="2">
        <v>25.98</v>
      </c>
      <c r="G2223" s="2">
        <v>54.11</v>
      </c>
      <c r="H2223" s="2">
        <v>597.54</v>
      </c>
      <c r="I2223" s="2">
        <v>1144.94</v>
      </c>
      <c r="J2223" s="2">
        <v>1244.53</v>
      </c>
      <c r="K2223" s="2">
        <v>99.59</v>
      </c>
      <c r="L2223" s="2">
        <v>0.08</v>
      </c>
    </row>
    <row r="2224" spans="1:12" x14ac:dyDescent="0.25">
      <c r="A2224" s="2">
        <v>3</v>
      </c>
      <c r="B2224" s="2">
        <v>10230</v>
      </c>
      <c r="C2224" s="2" t="s">
        <v>627</v>
      </c>
      <c r="D2224" s="2">
        <v>42</v>
      </c>
      <c r="E2224" s="2">
        <v>142.18</v>
      </c>
      <c r="F2224" s="2">
        <v>91.92</v>
      </c>
      <c r="G2224" s="2">
        <v>143.62</v>
      </c>
      <c r="H2224" s="2">
        <v>3860.64</v>
      </c>
      <c r="I2224" s="2">
        <v>5971.56</v>
      </c>
      <c r="J2224" s="2">
        <v>6032.04</v>
      </c>
      <c r="K2224" s="2">
        <v>60.48</v>
      </c>
      <c r="L2224" s="2">
        <v>0.01</v>
      </c>
    </row>
    <row r="2225" spans="1:12" x14ac:dyDescent="0.25">
      <c r="A2225" s="2">
        <v>3</v>
      </c>
      <c r="B2225" s="2">
        <v>10232</v>
      </c>
      <c r="C2225" s="2" t="s">
        <v>670</v>
      </c>
      <c r="D2225" s="2">
        <v>24</v>
      </c>
      <c r="E2225" s="2">
        <v>48.59</v>
      </c>
      <c r="F2225" s="2">
        <v>33.299999999999997</v>
      </c>
      <c r="G2225" s="2">
        <v>54.6</v>
      </c>
      <c r="H2225" s="2">
        <v>799.2</v>
      </c>
      <c r="I2225" s="2">
        <v>1166.1600000000001</v>
      </c>
      <c r="J2225" s="2">
        <v>1310.4000000000001</v>
      </c>
      <c r="K2225" s="2">
        <v>144.24</v>
      </c>
      <c r="L2225" s="2">
        <v>0.11</v>
      </c>
    </row>
    <row r="2226" spans="1:12" x14ac:dyDescent="0.25">
      <c r="A2226" s="2">
        <v>3</v>
      </c>
      <c r="B2226" s="2">
        <v>10233</v>
      </c>
      <c r="C2226" s="2" t="s">
        <v>679</v>
      </c>
      <c r="D2226" s="2">
        <v>36</v>
      </c>
      <c r="E2226" s="2">
        <v>66</v>
      </c>
      <c r="F2226" s="2">
        <v>34</v>
      </c>
      <c r="G2226" s="2">
        <v>66.67</v>
      </c>
      <c r="H2226" s="2">
        <v>1224</v>
      </c>
      <c r="I2226" s="2">
        <v>2376</v>
      </c>
      <c r="J2226" s="2">
        <v>2400.12</v>
      </c>
      <c r="K2226" s="2">
        <v>24.12</v>
      </c>
      <c r="L2226" s="2">
        <v>0.01</v>
      </c>
    </row>
    <row r="2227" spans="1:12" x14ac:dyDescent="0.25">
      <c r="A2227" s="2">
        <v>3</v>
      </c>
      <c r="B2227" s="2">
        <v>10234</v>
      </c>
      <c r="C2227" s="2" t="s">
        <v>612</v>
      </c>
      <c r="D2227" s="2">
        <v>25</v>
      </c>
      <c r="E2227" s="2">
        <v>65.09</v>
      </c>
      <c r="F2227" s="2">
        <v>26.3</v>
      </c>
      <c r="G2227" s="2">
        <v>65.75</v>
      </c>
      <c r="H2227" s="2">
        <v>657.5</v>
      </c>
      <c r="I2227" s="2">
        <v>1627.25</v>
      </c>
      <c r="J2227" s="2">
        <v>1643.75</v>
      </c>
      <c r="K2227" s="2">
        <v>16.5</v>
      </c>
      <c r="L2227" s="2">
        <v>0.01</v>
      </c>
    </row>
    <row r="2228" spans="1:12" x14ac:dyDescent="0.25">
      <c r="A2228" s="2">
        <v>3</v>
      </c>
      <c r="B2228" s="2">
        <v>10235</v>
      </c>
      <c r="C2228" s="2" t="s">
        <v>640</v>
      </c>
      <c r="D2228" s="2">
        <v>24</v>
      </c>
      <c r="E2228" s="2">
        <v>81.95</v>
      </c>
      <c r="F2228" s="2">
        <v>49</v>
      </c>
      <c r="G2228" s="2">
        <v>84.48</v>
      </c>
      <c r="H2228" s="2">
        <v>1176</v>
      </c>
      <c r="I2228" s="2">
        <v>1966.8</v>
      </c>
      <c r="J2228" s="2">
        <v>2027.52</v>
      </c>
      <c r="K2228" s="2">
        <v>60.72</v>
      </c>
      <c r="L2228" s="2">
        <v>0.03</v>
      </c>
    </row>
    <row r="2229" spans="1:12" x14ac:dyDescent="0.25">
      <c r="A2229" s="2">
        <v>3</v>
      </c>
      <c r="B2229" s="2">
        <v>10236</v>
      </c>
      <c r="C2229" s="2" t="s">
        <v>684</v>
      </c>
      <c r="D2229" s="2">
        <v>36</v>
      </c>
      <c r="E2229" s="2">
        <v>65.510000000000005</v>
      </c>
      <c r="F2229" s="2">
        <v>37.32</v>
      </c>
      <c r="G2229" s="2">
        <v>76.17</v>
      </c>
      <c r="H2229" s="2">
        <v>1343.52</v>
      </c>
      <c r="I2229" s="2">
        <v>2358.36</v>
      </c>
      <c r="J2229" s="2">
        <v>2742.12</v>
      </c>
      <c r="K2229" s="2">
        <v>383.76</v>
      </c>
      <c r="L2229" s="2">
        <v>0.14000000000000001</v>
      </c>
    </row>
    <row r="2230" spans="1:12" x14ac:dyDescent="0.25">
      <c r="A2230" s="2">
        <v>3</v>
      </c>
      <c r="B2230" s="2">
        <v>10237</v>
      </c>
      <c r="C2230" s="2" t="s">
        <v>635</v>
      </c>
      <c r="D2230" s="2">
        <v>20</v>
      </c>
      <c r="E2230" s="2">
        <v>78.92</v>
      </c>
      <c r="F2230" s="2">
        <v>34.17</v>
      </c>
      <c r="G2230" s="2">
        <v>81.36</v>
      </c>
      <c r="H2230" s="2">
        <v>683.4</v>
      </c>
      <c r="I2230" s="2">
        <v>1578.4</v>
      </c>
      <c r="J2230" s="2">
        <v>1627.2</v>
      </c>
      <c r="K2230" s="2">
        <v>48.8</v>
      </c>
      <c r="L2230" s="2">
        <v>0.03</v>
      </c>
    </row>
    <row r="2231" spans="1:12" x14ac:dyDescent="0.25">
      <c r="A2231" s="2">
        <v>3</v>
      </c>
      <c r="B2231" s="2">
        <v>10238</v>
      </c>
      <c r="C2231" s="2" t="s">
        <v>685</v>
      </c>
      <c r="D2231" s="2">
        <v>28</v>
      </c>
      <c r="E2231" s="2">
        <v>161.49</v>
      </c>
      <c r="F2231" s="2">
        <v>95.34</v>
      </c>
      <c r="G2231" s="2">
        <v>194.57</v>
      </c>
      <c r="H2231" s="2">
        <v>2669.52</v>
      </c>
      <c r="I2231" s="2">
        <v>4521.72</v>
      </c>
      <c r="J2231" s="2">
        <v>5447.96</v>
      </c>
      <c r="K2231" s="2">
        <v>926.24</v>
      </c>
      <c r="L2231" s="2">
        <v>0.17</v>
      </c>
    </row>
    <row r="2232" spans="1:12" x14ac:dyDescent="0.25">
      <c r="A2232" s="2">
        <v>3</v>
      </c>
      <c r="B2232" s="2">
        <v>10239</v>
      </c>
      <c r="C2232" s="2" t="s">
        <v>625</v>
      </c>
      <c r="D2232" s="2">
        <v>29</v>
      </c>
      <c r="E2232" s="2">
        <v>133.41</v>
      </c>
      <c r="F2232" s="2">
        <v>98.3</v>
      </c>
      <c r="G2232" s="2">
        <v>140.43</v>
      </c>
      <c r="H2232" s="2">
        <v>2850.7</v>
      </c>
      <c r="I2232" s="2">
        <v>3868.89</v>
      </c>
      <c r="J2232" s="2">
        <v>4072.47</v>
      </c>
      <c r="K2232" s="2">
        <v>203.58</v>
      </c>
      <c r="L2232" s="2">
        <v>0.05</v>
      </c>
    </row>
    <row r="2233" spans="1:12" x14ac:dyDescent="0.25">
      <c r="A2233" s="2">
        <v>3</v>
      </c>
      <c r="B2233" s="2">
        <v>10240</v>
      </c>
      <c r="C2233" s="2" t="s">
        <v>676</v>
      </c>
      <c r="D2233" s="2">
        <v>41</v>
      </c>
      <c r="E2233" s="2">
        <v>125.97</v>
      </c>
      <c r="F2233" s="2">
        <v>83.51</v>
      </c>
      <c r="G2233" s="2">
        <v>141.54</v>
      </c>
      <c r="H2233" s="2">
        <v>3423.91</v>
      </c>
      <c r="I2233" s="2">
        <v>5164.7700000000004</v>
      </c>
      <c r="J2233" s="2">
        <v>5803.14</v>
      </c>
      <c r="K2233" s="2">
        <v>638.37</v>
      </c>
      <c r="L2233" s="2">
        <v>0.11</v>
      </c>
    </row>
    <row r="2234" spans="1:12" x14ac:dyDescent="0.25">
      <c r="A2234" s="2">
        <v>3</v>
      </c>
      <c r="B2234" s="2">
        <v>10241</v>
      </c>
      <c r="C2234" s="2" t="s">
        <v>618</v>
      </c>
      <c r="D2234" s="2">
        <v>42</v>
      </c>
      <c r="E2234" s="2">
        <v>77.31</v>
      </c>
      <c r="F2234" s="2">
        <v>43.26</v>
      </c>
      <c r="G2234" s="2">
        <v>92.03</v>
      </c>
      <c r="H2234" s="2">
        <v>1816.92</v>
      </c>
      <c r="I2234" s="2">
        <v>3247.02</v>
      </c>
      <c r="J2234" s="2">
        <v>3865.26</v>
      </c>
      <c r="K2234" s="2">
        <v>618.24</v>
      </c>
      <c r="L2234" s="2">
        <v>0.16</v>
      </c>
    </row>
    <row r="2235" spans="1:12" x14ac:dyDescent="0.25">
      <c r="A2235" s="2">
        <v>3</v>
      </c>
      <c r="B2235" s="2">
        <v>10244</v>
      </c>
      <c r="C2235" s="2" t="s">
        <v>681</v>
      </c>
      <c r="D2235" s="2">
        <v>24</v>
      </c>
      <c r="E2235" s="2">
        <v>54.96</v>
      </c>
      <c r="F2235" s="2">
        <v>34.35</v>
      </c>
      <c r="G2235" s="2">
        <v>62.46</v>
      </c>
      <c r="H2235" s="2">
        <v>824.4</v>
      </c>
      <c r="I2235" s="2">
        <v>1319.04</v>
      </c>
      <c r="J2235" s="2">
        <v>1499.04</v>
      </c>
      <c r="K2235" s="2">
        <v>180</v>
      </c>
      <c r="L2235" s="2">
        <v>0.12</v>
      </c>
    </row>
    <row r="2236" spans="1:12" x14ac:dyDescent="0.25">
      <c r="A2236" s="2">
        <v>3</v>
      </c>
      <c r="B2236" s="2">
        <v>10245</v>
      </c>
      <c r="C2236" s="2" t="s">
        <v>678</v>
      </c>
      <c r="D2236" s="2">
        <v>21</v>
      </c>
      <c r="E2236" s="2">
        <v>111.39</v>
      </c>
      <c r="F2236" s="2">
        <v>84.76</v>
      </c>
      <c r="G2236" s="2">
        <v>121.08</v>
      </c>
      <c r="H2236" s="2">
        <v>1779.96</v>
      </c>
      <c r="I2236" s="2">
        <v>2339.19</v>
      </c>
      <c r="J2236" s="2">
        <v>2542.6799999999998</v>
      </c>
      <c r="K2236" s="2">
        <v>203.49</v>
      </c>
      <c r="L2236" s="2">
        <v>0.08</v>
      </c>
    </row>
    <row r="2237" spans="1:12" x14ac:dyDescent="0.25">
      <c r="A2237" s="2">
        <v>3</v>
      </c>
      <c r="B2237" s="2">
        <v>10246</v>
      </c>
      <c r="C2237" s="2" t="s">
        <v>657</v>
      </c>
      <c r="D2237" s="2">
        <v>22</v>
      </c>
      <c r="E2237" s="2">
        <v>113.44</v>
      </c>
      <c r="F2237" s="2">
        <v>68.290000000000006</v>
      </c>
      <c r="G2237" s="2">
        <v>115.75</v>
      </c>
      <c r="H2237" s="2">
        <v>1502.38</v>
      </c>
      <c r="I2237" s="2">
        <v>2495.6799999999998</v>
      </c>
      <c r="J2237" s="2">
        <v>2546.5</v>
      </c>
      <c r="K2237" s="2">
        <v>50.82</v>
      </c>
      <c r="L2237" s="2">
        <v>0.02</v>
      </c>
    </row>
    <row r="2238" spans="1:12" x14ac:dyDescent="0.25">
      <c r="A2238" s="2">
        <v>3</v>
      </c>
      <c r="B2238" s="2">
        <v>10247</v>
      </c>
      <c r="C2238" s="2" t="s">
        <v>621</v>
      </c>
      <c r="D2238" s="2">
        <v>25</v>
      </c>
      <c r="E2238" s="2">
        <v>140.5</v>
      </c>
      <c r="F2238" s="2">
        <v>89.14</v>
      </c>
      <c r="G2238" s="2">
        <v>151.08000000000001</v>
      </c>
      <c r="H2238" s="2">
        <v>2228.5</v>
      </c>
      <c r="I2238" s="2">
        <v>3512.5</v>
      </c>
      <c r="J2238" s="2">
        <v>3777</v>
      </c>
      <c r="K2238" s="2">
        <v>264.5</v>
      </c>
      <c r="L2238" s="2">
        <v>7.0000000000000007E-2</v>
      </c>
    </row>
    <row r="2239" spans="1:12" x14ac:dyDescent="0.25">
      <c r="A2239" s="2">
        <v>3</v>
      </c>
      <c r="B2239" s="2">
        <v>10248</v>
      </c>
      <c r="C2239" s="2" t="s">
        <v>646</v>
      </c>
      <c r="D2239" s="2">
        <v>20</v>
      </c>
      <c r="E2239" s="2">
        <v>126.48</v>
      </c>
      <c r="F2239" s="2">
        <v>85.68</v>
      </c>
      <c r="G2239" s="2">
        <v>136</v>
      </c>
      <c r="H2239" s="2">
        <v>1713.6</v>
      </c>
      <c r="I2239" s="2">
        <v>2529.6</v>
      </c>
      <c r="J2239" s="2">
        <v>2720</v>
      </c>
      <c r="K2239" s="2">
        <v>190.4</v>
      </c>
      <c r="L2239" s="2">
        <v>7.0000000000000007E-2</v>
      </c>
    </row>
    <row r="2240" spans="1:12" x14ac:dyDescent="0.25">
      <c r="A2240" s="2">
        <v>3</v>
      </c>
      <c r="B2240" s="2">
        <v>10249</v>
      </c>
      <c r="C2240" s="2" t="s">
        <v>602</v>
      </c>
      <c r="D2240" s="2">
        <v>32</v>
      </c>
      <c r="E2240" s="2">
        <v>49.16</v>
      </c>
      <c r="F2240" s="2">
        <v>32.770000000000003</v>
      </c>
      <c r="G2240" s="2">
        <v>49.66</v>
      </c>
      <c r="H2240" s="2">
        <v>1048.6400000000001</v>
      </c>
      <c r="I2240" s="2">
        <v>1573.12</v>
      </c>
      <c r="J2240" s="2">
        <v>1589.12</v>
      </c>
      <c r="K2240" s="2">
        <v>16</v>
      </c>
      <c r="L2240" s="2">
        <v>0.01</v>
      </c>
    </row>
    <row r="2241" spans="1:12" x14ac:dyDescent="0.25">
      <c r="A2241" s="2">
        <v>3</v>
      </c>
      <c r="B2241" s="2">
        <v>10250</v>
      </c>
      <c r="C2241" s="2" t="s">
        <v>690</v>
      </c>
      <c r="D2241" s="2">
        <v>44</v>
      </c>
      <c r="E2241" s="2">
        <v>98.48</v>
      </c>
      <c r="F2241" s="2">
        <v>59.33</v>
      </c>
      <c r="G2241" s="2">
        <v>118.65</v>
      </c>
      <c r="H2241" s="2">
        <v>2610.52</v>
      </c>
      <c r="I2241" s="2">
        <v>4333.12</v>
      </c>
      <c r="J2241" s="2">
        <v>5220.6000000000004</v>
      </c>
      <c r="K2241" s="2">
        <v>887.48</v>
      </c>
      <c r="L2241" s="2">
        <v>0.17</v>
      </c>
    </row>
    <row r="2242" spans="1:12" x14ac:dyDescent="0.25">
      <c r="A2242" s="2">
        <v>3</v>
      </c>
      <c r="B2242" s="2">
        <v>10251</v>
      </c>
      <c r="C2242" s="2" t="s">
        <v>665</v>
      </c>
      <c r="D2242" s="2">
        <v>50</v>
      </c>
      <c r="E2242" s="2">
        <v>91.29</v>
      </c>
      <c r="F2242" s="2">
        <v>60.86</v>
      </c>
      <c r="G2242" s="2">
        <v>112.7</v>
      </c>
      <c r="H2242" s="2">
        <v>3043</v>
      </c>
      <c r="I2242" s="2">
        <v>4564.5</v>
      </c>
      <c r="J2242" s="2">
        <v>5635</v>
      </c>
      <c r="K2242" s="2">
        <v>1070.5</v>
      </c>
      <c r="L2242" s="2">
        <v>0.19</v>
      </c>
    </row>
    <row r="2243" spans="1:12" x14ac:dyDescent="0.25">
      <c r="A2243" s="2">
        <v>3</v>
      </c>
      <c r="B2243" s="2">
        <v>10252</v>
      </c>
      <c r="C2243" s="2" t="s">
        <v>606</v>
      </c>
      <c r="D2243" s="2">
        <v>38</v>
      </c>
      <c r="E2243" s="2">
        <v>69.52</v>
      </c>
      <c r="F2243" s="2">
        <v>32.33</v>
      </c>
      <c r="G2243" s="2">
        <v>80.84</v>
      </c>
      <c r="H2243" s="2">
        <v>1228.54</v>
      </c>
      <c r="I2243" s="2">
        <v>2641.76</v>
      </c>
      <c r="J2243" s="2">
        <v>3071.92</v>
      </c>
      <c r="K2243" s="2">
        <v>430.16</v>
      </c>
      <c r="L2243" s="2">
        <v>0.14000000000000001</v>
      </c>
    </row>
    <row r="2244" spans="1:12" x14ac:dyDescent="0.25">
      <c r="A2244" s="2">
        <v>3</v>
      </c>
      <c r="B2244" s="2">
        <v>10253</v>
      </c>
      <c r="C2244" s="2" t="s">
        <v>677</v>
      </c>
      <c r="D2244" s="2">
        <v>31</v>
      </c>
      <c r="E2244" s="2">
        <v>139.87</v>
      </c>
      <c r="F2244" s="2">
        <v>62.16</v>
      </c>
      <c r="G2244" s="2">
        <v>141.28</v>
      </c>
      <c r="H2244" s="2">
        <v>1926.96</v>
      </c>
      <c r="I2244" s="2">
        <v>4335.97</v>
      </c>
      <c r="J2244" s="2">
        <v>4379.68</v>
      </c>
      <c r="K2244" s="2">
        <v>43.71</v>
      </c>
      <c r="L2244" s="2">
        <v>0.01</v>
      </c>
    </row>
    <row r="2245" spans="1:12" x14ac:dyDescent="0.25">
      <c r="A2245" s="2">
        <v>3</v>
      </c>
      <c r="B2245" s="2">
        <v>10254</v>
      </c>
      <c r="C2245" s="2" t="s">
        <v>669</v>
      </c>
      <c r="D2245" s="2">
        <v>20</v>
      </c>
      <c r="E2245" s="2">
        <v>39.799999999999997</v>
      </c>
      <c r="F2245" s="2">
        <v>21.75</v>
      </c>
      <c r="G2245" s="2">
        <v>41.03</v>
      </c>
      <c r="H2245" s="2">
        <v>435</v>
      </c>
      <c r="I2245" s="2">
        <v>796</v>
      </c>
      <c r="J2245" s="2">
        <v>820.6</v>
      </c>
      <c r="K2245" s="2">
        <v>24.6</v>
      </c>
      <c r="L2245" s="2">
        <v>0.03</v>
      </c>
    </row>
    <row r="2246" spans="1:12" x14ac:dyDescent="0.25">
      <c r="A2246" s="2">
        <v>3</v>
      </c>
      <c r="B2246" s="2">
        <v>10257</v>
      </c>
      <c r="C2246" s="2" t="s">
        <v>681</v>
      </c>
      <c r="D2246" s="2">
        <v>49</v>
      </c>
      <c r="E2246" s="2">
        <v>59.34</v>
      </c>
      <c r="F2246" s="2">
        <v>34.35</v>
      </c>
      <c r="G2246" s="2">
        <v>62.46</v>
      </c>
      <c r="H2246" s="2">
        <v>1683.15</v>
      </c>
      <c r="I2246" s="2">
        <v>2907.66</v>
      </c>
      <c r="J2246" s="2">
        <v>3060.54</v>
      </c>
      <c r="K2246" s="2">
        <v>152.88</v>
      </c>
      <c r="L2246" s="2">
        <v>0.05</v>
      </c>
    </row>
    <row r="2247" spans="1:12" x14ac:dyDescent="0.25">
      <c r="A2247" s="2">
        <v>3</v>
      </c>
      <c r="B2247" s="2">
        <v>10258</v>
      </c>
      <c r="C2247" s="2" t="s">
        <v>659</v>
      </c>
      <c r="D2247" s="2">
        <v>41</v>
      </c>
      <c r="E2247" s="2">
        <v>133.94</v>
      </c>
      <c r="F2247" s="2">
        <v>77.900000000000006</v>
      </c>
      <c r="G2247" s="2">
        <v>136.66999999999999</v>
      </c>
      <c r="H2247" s="2">
        <v>3193.9</v>
      </c>
      <c r="I2247" s="2">
        <v>5491.54</v>
      </c>
      <c r="J2247" s="2">
        <v>5603.47</v>
      </c>
      <c r="K2247" s="2">
        <v>111.93</v>
      </c>
      <c r="L2247" s="2">
        <v>0.02</v>
      </c>
    </row>
    <row r="2248" spans="1:12" x14ac:dyDescent="0.25">
      <c r="A2248" s="2">
        <v>3</v>
      </c>
      <c r="B2248" s="2">
        <v>10259</v>
      </c>
      <c r="C2248" s="2" t="s">
        <v>692</v>
      </c>
      <c r="D2248" s="2">
        <v>30</v>
      </c>
      <c r="E2248" s="2">
        <v>134.26</v>
      </c>
      <c r="F2248" s="2">
        <v>101.51</v>
      </c>
      <c r="G2248" s="2">
        <v>163.72999999999999</v>
      </c>
      <c r="H2248" s="2">
        <v>3045.3</v>
      </c>
      <c r="I2248" s="2">
        <v>4027.8</v>
      </c>
      <c r="J2248" s="2">
        <v>4911.8999999999996</v>
      </c>
      <c r="K2248" s="2">
        <v>884.1</v>
      </c>
      <c r="L2248" s="2">
        <v>0.18</v>
      </c>
    </row>
    <row r="2249" spans="1:12" x14ac:dyDescent="0.25">
      <c r="A2249" s="2">
        <v>3</v>
      </c>
      <c r="B2249" s="2">
        <v>10260</v>
      </c>
      <c r="C2249" s="2" t="s">
        <v>660</v>
      </c>
      <c r="D2249" s="2">
        <v>29</v>
      </c>
      <c r="E2249" s="2">
        <v>92.77</v>
      </c>
      <c r="F2249" s="2">
        <v>67.56</v>
      </c>
      <c r="G2249" s="2">
        <v>100.84</v>
      </c>
      <c r="H2249" s="2">
        <v>1959.24</v>
      </c>
      <c r="I2249" s="2">
        <v>2690.33</v>
      </c>
      <c r="J2249" s="2">
        <v>2924.36</v>
      </c>
      <c r="K2249" s="2">
        <v>234.03</v>
      </c>
      <c r="L2249" s="2">
        <v>0.08</v>
      </c>
    </row>
    <row r="2250" spans="1:12" x14ac:dyDescent="0.25">
      <c r="A2250" s="2">
        <v>3</v>
      </c>
      <c r="B2250" s="2">
        <v>10261</v>
      </c>
      <c r="C2250" s="2" t="s">
        <v>687</v>
      </c>
      <c r="D2250" s="2">
        <v>22</v>
      </c>
      <c r="E2250" s="2">
        <v>79.66</v>
      </c>
      <c r="F2250" s="2">
        <v>46.91</v>
      </c>
      <c r="G2250" s="2">
        <v>88.51</v>
      </c>
      <c r="H2250" s="2">
        <v>1032.02</v>
      </c>
      <c r="I2250" s="2">
        <v>1752.52</v>
      </c>
      <c r="J2250" s="2">
        <v>1947.22</v>
      </c>
      <c r="K2250" s="2">
        <v>194.7</v>
      </c>
      <c r="L2250" s="2">
        <v>0.1</v>
      </c>
    </row>
    <row r="2251" spans="1:12" x14ac:dyDescent="0.25">
      <c r="A2251" s="2">
        <v>3</v>
      </c>
      <c r="B2251" s="2">
        <v>10262</v>
      </c>
      <c r="C2251" s="2" t="s">
        <v>605</v>
      </c>
      <c r="D2251" s="2">
        <v>49</v>
      </c>
      <c r="E2251" s="2">
        <v>35.78</v>
      </c>
      <c r="F2251" s="2">
        <v>27.06</v>
      </c>
      <c r="G2251" s="2">
        <v>43.64</v>
      </c>
      <c r="H2251" s="2">
        <v>1325.94</v>
      </c>
      <c r="I2251" s="2">
        <v>1753.22</v>
      </c>
      <c r="J2251" s="2">
        <v>2138.36</v>
      </c>
      <c r="K2251" s="2">
        <v>385.14</v>
      </c>
      <c r="L2251" s="2">
        <v>0.18</v>
      </c>
    </row>
    <row r="2252" spans="1:12" x14ac:dyDescent="0.25">
      <c r="A2252" s="2">
        <v>3</v>
      </c>
      <c r="B2252" s="2">
        <v>10263</v>
      </c>
      <c r="C2252" s="2" t="s">
        <v>665</v>
      </c>
      <c r="D2252" s="2">
        <v>42</v>
      </c>
      <c r="E2252" s="2">
        <v>109.32</v>
      </c>
      <c r="F2252" s="2">
        <v>60.86</v>
      </c>
      <c r="G2252" s="2">
        <v>112.7</v>
      </c>
      <c r="H2252" s="2">
        <v>2556.12</v>
      </c>
      <c r="I2252" s="2">
        <v>4591.4399999999996</v>
      </c>
      <c r="J2252" s="2">
        <v>4733.3999999999996</v>
      </c>
      <c r="K2252" s="2">
        <v>141.96</v>
      </c>
      <c r="L2252" s="2">
        <v>0.03</v>
      </c>
    </row>
    <row r="2253" spans="1:12" x14ac:dyDescent="0.25">
      <c r="A2253" s="2">
        <v>3</v>
      </c>
      <c r="B2253" s="2">
        <v>10264</v>
      </c>
      <c r="C2253" s="2" t="s">
        <v>652</v>
      </c>
      <c r="D2253" s="2">
        <v>48</v>
      </c>
      <c r="E2253" s="2">
        <v>58.44</v>
      </c>
      <c r="F2253" s="2">
        <v>32.950000000000003</v>
      </c>
      <c r="G2253" s="2">
        <v>62.17</v>
      </c>
      <c r="H2253" s="2">
        <v>1581.6</v>
      </c>
      <c r="I2253" s="2">
        <v>2805.12</v>
      </c>
      <c r="J2253" s="2">
        <v>2984.16</v>
      </c>
      <c r="K2253" s="2">
        <v>179.04</v>
      </c>
      <c r="L2253" s="2">
        <v>0.06</v>
      </c>
    </row>
    <row r="2254" spans="1:12" x14ac:dyDescent="0.25">
      <c r="A2254" s="2">
        <v>3</v>
      </c>
      <c r="B2254" s="2">
        <v>10266</v>
      </c>
      <c r="C2254" s="2" t="s">
        <v>668</v>
      </c>
      <c r="D2254" s="2">
        <v>20</v>
      </c>
      <c r="E2254" s="2">
        <v>113.52</v>
      </c>
      <c r="F2254" s="2">
        <v>56.76</v>
      </c>
      <c r="G2254" s="2">
        <v>132</v>
      </c>
      <c r="H2254" s="2">
        <v>1135.2</v>
      </c>
      <c r="I2254" s="2">
        <v>2270.4</v>
      </c>
      <c r="J2254" s="2">
        <v>2640</v>
      </c>
      <c r="K2254" s="2">
        <v>369.6</v>
      </c>
      <c r="L2254" s="2">
        <v>0.14000000000000001</v>
      </c>
    </row>
    <row r="2255" spans="1:12" x14ac:dyDescent="0.25">
      <c r="A2255" s="2">
        <v>3</v>
      </c>
      <c r="B2255" s="2">
        <v>10267</v>
      </c>
      <c r="C2255" s="2" t="s">
        <v>686</v>
      </c>
      <c r="D2255" s="2">
        <v>38</v>
      </c>
      <c r="E2255" s="2">
        <v>76.33</v>
      </c>
      <c r="F2255" s="2">
        <v>47.25</v>
      </c>
      <c r="G2255" s="2">
        <v>90.87</v>
      </c>
      <c r="H2255" s="2">
        <v>1795.5</v>
      </c>
      <c r="I2255" s="2">
        <v>2900.54</v>
      </c>
      <c r="J2255" s="2">
        <v>3453.06</v>
      </c>
      <c r="K2255" s="2">
        <v>552.52</v>
      </c>
      <c r="L2255" s="2">
        <v>0.16</v>
      </c>
    </row>
    <row r="2256" spans="1:12" x14ac:dyDescent="0.25">
      <c r="A2256" s="2">
        <v>3</v>
      </c>
      <c r="B2256" s="2">
        <v>10268</v>
      </c>
      <c r="C2256" s="2" t="s">
        <v>655</v>
      </c>
      <c r="D2256" s="2">
        <v>49</v>
      </c>
      <c r="E2256" s="2">
        <v>93.49</v>
      </c>
      <c r="F2256" s="2">
        <v>60.62</v>
      </c>
      <c r="G2256" s="2">
        <v>102.74</v>
      </c>
      <c r="H2256" s="2">
        <v>2970.38</v>
      </c>
      <c r="I2256" s="2">
        <v>4581.01</v>
      </c>
      <c r="J2256" s="2">
        <v>5034.26</v>
      </c>
      <c r="K2256" s="2">
        <v>453.25</v>
      </c>
      <c r="L2256" s="2">
        <v>0.09</v>
      </c>
    </row>
    <row r="2257" spans="1:12" x14ac:dyDescent="0.25">
      <c r="A2257" s="2">
        <v>3</v>
      </c>
      <c r="B2257" s="2">
        <v>10270</v>
      </c>
      <c r="C2257" s="2" t="s">
        <v>678</v>
      </c>
      <c r="D2257" s="2">
        <v>38</v>
      </c>
      <c r="E2257" s="2">
        <v>107.76</v>
      </c>
      <c r="F2257" s="2">
        <v>84.76</v>
      </c>
      <c r="G2257" s="2">
        <v>121.08</v>
      </c>
      <c r="H2257" s="2">
        <v>3220.88</v>
      </c>
      <c r="I2257" s="2">
        <v>4094.88</v>
      </c>
      <c r="J2257" s="2">
        <v>4601.04</v>
      </c>
      <c r="K2257" s="2">
        <v>506.16</v>
      </c>
      <c r="L2257" s="2">
        <v>0.11</v>
      </c>
    </row>
    <row r="2258" spans="1:12" x14ac:dyDescent="0.25">
      <c r="A2258" s="2">
        <v>3</v>
      </c>
      <c r="B2258" s="2">
        <v>10271</v>
      </c>
      <c r="C2258" s="2" t="s">
        <v>657</v>
      </c>
      <c r="D2258" s="2">
        <v>34</v>
      </c>
      <c r="E2258" s="2">
        <v>93.76</v>
      </c>
      <c r="F2258" s="2">
        <v>68.290000000000006</v>
      </c>
      <c r="G2258" s="2">
        <v>115.75</v>
      </c>
      <c r="H2258" s="2">
        <v>2321.86</v>
      </c>
      <c r="I2258" s="2">
        <v>3187.84</v>
      </c>
      <c r="J2258" s="2">
        <v>3935.5</v>
      </c>
      <c r="K2258" s="2">
        <v>747.66</v>
      </c>
      <c r="L2258" s="2">
        <v>0.19</v>
      </c>
    </row>
    <row r="2259" spans="1:12" x14ac:dyDescent="0.25">
      <c r="A2259" s="2">
        <v>3</v>
      </c>
      <c r="B2259" s="2">
        <v>10272</v>
      </c>
      <c r="C2259" s="2" t="s">
        <v>621</v>
      </c>
      <c r="D2259" s="2">
        <v>27</v>
      </c>
      <c r="E2259" s="2">
        <v>123.89</v>
      </c>
      <c r="F2259" s="2">
        <v>89.14</v>
      </c>
      <c r="G2259" s="2">
        <v>151.08000000000001</v>
      </c>
      <c r="H2259" s="2">
        <v>2406.7800000000002</v>
      </c>
      <c r="I2259" s="2">
        <v>3345.03</v>
      </c>
      <c r="J2259" s="2">
        <v>4079.16</v>
      </c>
      <c r="K2259" s="2">
        <v>734.13</v>
      </c>
      <c r="L2259" s="2">
        <v>0.18</v>
      </c>
    </row>
    <row r="2260" spans="1:12" x14ac:dyDescent="0.25">
      <c r="A2260" s="2">
        <v>3</v>
      </c>
      <c r="B2260" s="2">
        <v>10274</v>
      </c>
      <c r="C2260" s="2" t="s">
        <v>612</v>
      </c>
      <c r="D2260" s="2">
        <v>24</v>
      </c>
      <c r="E2260" s="2">
        <v>65.09</v>
      </c>
      <c r="F2260" s="2">
        <v>26.3</v>
      </c>
      <c r="G2260" s="2">
        <v>65.75</v>
      </c>
      <c r="H2260" s="2">
        <v>631.20000000000005</v>
      </c>
      <c r="I2260" s="2">
        <v>1562.16</v>
      </c>
      <c r="J2260" s="2">
        <v>1578</v>
      </c>
      <c r="K2260" s="2">
        <v>15.84</v>
      </c>
      <c r="L2260" s="2">
        <v>0.01</v>
      </c>
    </row>
    <row r="2261" spans="1:12" x14ac:dyDescent="0.25">
      <c r="A2261" s="2">
        <v>3</v>
      </c>
      <c r="B2261" s="2">
        <v>10275</v>
      </c>
      <c r="C2261" s="2" t="s">
        <v>643</v>
      </c>
      <c r="D2261" s="2">
        <v>36</v>
      </c>
      <c r="E2261" s="2">
        <v>154.93</v>
      </c>
      <c r="F2261" s="2">
        <v>91.02</v>
      </c>
      <c r="G2261" s="2">
        <v>193.66</v>
      </c>
      <c r="H2261" s="2">
        <v>3276.72</v>
      </c>
      <c r="I2261" s="2">
        <v>5577.48</v>
      </c>
      <c r="J2261" s="2">
        <v>6971.76</v>
      </c>
      <c r="K2261" s="2">
        <v>1394.28</v>
      </c>
      <c r="L2261" s="2">
        <v>0.2</v>
      </c>
    </row>
    <row r="2262" spans="1:12" x14ac:dyDescent="0.25">
      <c r="A2262" s="2">
        <v>3</v>
      </c>
      <c r="B2262" s="2">
        <v>10276</v>
      </c>
      <c r="C2262" s="2" t="s">
        <v>685</v>
      </c>
      <c r="D2262" s="2">
        <v>50</v>
      </c>
      <c r="E2262" s="2">
        <v>184.84</v>
      </c>
      <c r="F2262" s="2">
        <v>95.34</v>
      </c>
      <c r="G2262" s="2">
        <v>194.57</v>
      </c>
      <c r="H2262" s="2">
        <v>4767</v>
      </c>
      <c r="I2262" s="2">
        <v>9242</v>
      </c>
      <c r="J2262" s="2">
        <v>9728.5</v>
      </c>
      <c r="K2262" s="2">
        <v>486.5</v>
      </c>
      <c r="L2262" s="2">
        <v>0.05</v>
      </c>
    </row>
    <row r="2263" spans="1:12" x14ac:dyDescent="0.25">
      <c r="A2263" s="2">
        <v>3</v>
      </c>
      <c r="B2263" s="2">
        <v>10278</v>
      </c>
      <c r="C2263" s="2" t="s">
        <v>668</v>
      </c>
      <c r="D2263" s="2">
        <v>39</v>
      </c>
      <c r="E2263" s="2">
        <v>117.48</v>
      </c>
      <c r="F2263" s="2">
        <v>56.76</v>
      </c>
      <c r="G2263" s="2">
        <v>132</v>
      </c>
      <c r="H2263" s="2">
        <v>2213.64</v>
      </c>
      <c r="I2263" s="2">
        <v>4581.72</v>
      </c>
      <c r="J2263" s="2">
        <v>5148</v>
      </c>
      <c r="K2263" s="2">
        <v>566.28</v>
      </c>
      <c r="L2263" s="2">
        <v>0.11</v>
      </c>
    </row>
    <row r="2264" spans="1:12" x14ac:dyDescent="0.25">
      <c r="A2264" s="2">
        <v>3</v>
      </c>
      <c r="B2264" s="2">
        <v>10279</v>
      </c>
      <c r="C2264" s="2" t="s">
        <v>686</v>
      </c>
      <c r="D2264" s="2">
        <v>49</v>
      </c>
      <c r="E2264" s="2">
        <v>76.33</v>
      </c>
      <c r="F2264" s="2">
        <v>47.25</v>
      </c>
      <c r="G2264" s="2">
        <v>90.87</v>
      </c>
      <c r="H2264" s="2">
        <v>2315.25</v>
      </c>
      <c r="I2264" s="2">
        <v>3740.17</v>
      </c>
      <c r="J2264" s="2">
        <v>4452.63</v>
      </c>
      <c r="K2264" s="2">
        <v>712.46</v>
      </c>
      <c r="L2264" s="2">
        <v>0.16</v>
      </c>
    </row>
    <row r="2265" spans="1:12" x14ac:dyDescent="0.25">
      <c r="A2265" s="2">
        <v>3</v>
      </c>
      <c r="B2265" s="2">
        <v>10280</v>
      </c>
      <c r="C2265" s="2" t="s">
        <v>608</v>
      </c>
      <c r="D2265" s="2">
        <v>46</v>
      </c>
      <c r="E2265" s="2">
        <v>82.06</v>
      </c>
      <c r="F2265" s="2">
        <v>60.78</v>
      </c>
      <c r="G2265" s="2">
        <v>101.31</v>
      </c>
      <c r="H2265" s="2">
        <v>2795.88</v>
      </c>
      <c r="I2265" s="2">
        <v>3774.76</v>
      </c>
      <c r="J2265" s="2">
        <v>4660.26</v>
      </c>
      <c r="K2265" s="2">
        <v>885.5</v>
      </c>
      <c r="L2265" s="2">
        <v>0.19</v>
      </c>
    </row>
    <row r="2266" spans="1:12" x14ac:dyDescent="0.25">
      <c r="A2266" s="2">
        <v>3</v>
      </c>
      <c r="B2266" s="2">
        <v>10281</v>
      </c>
      <c r="C2266" s="2" t="s">
        <v>650</v>
      </c>
      <c r="D2266" s="2">
        <v>31</v>
      </c>
      <c r="E2266" s="2">
        <v>44.91</v>
      </c>
      <c r="F2266" s="2">
        <v>25.98</v>
      </c>
      <c r="G2266" s="2">
        <v>54.11</v>
      </c>
      <c r="H2266" s="2">
        <v>805.38</v>
      </c>
      <c r="I2266" s="2">
        <v>1392.21</v>
      </c>
      <c r="J2266" s="2">
        <v>1677.41</v>
      </c>
      <c r="K2266" s="2">
        <v>285.2</v>
      </c>
      <c r="L2266" s="2">
        <v>0.17</v>
      </c>
    </row>
    <row r="2267" spans="1:12" x14ac:dyDescent="0.25">
      <c r="A2267" s="2">
        <v>3</v>
      </c>
      <c r="B2267" s="2">
        <v>10282</v>
      </c>
      <c r="C2267" s="2" t="s">
        <v>660</v>
      </c>
      <c r="D2267" s="2">
        <v>36</v>
      </c>
      <c r="E2267" s="2">
        <v>88.74</v>
      </c>
      <c r="F2267" s="2">
        <v>67.56</v>
      </c>
      <c r="G2267" s="2">
        <v>100.84</v>
      </c>
      <c r="H2267" s="2">
        <v>2432.16</v>
      </c>
      <c r="I2267" s="2">
        <v>3194.64</v>
      </c>
      <c r="J2267" s="2">
        <v>3630.24</v>
      </c>
      <c r="K2267" s="2">
        <v>435.6</v>
      </c>
      <c r="L2267" s="2">
        <v>0.12</v>
      </c>
    </row>
    <row r="2268" spans="1:12" x14ac:dyDescent="0.25">
      <c r="A2268" s="2">
        <v>3</v>
      </c>
      <c r="B2268" s="2">
        <v>10283</v>
      </c>
      <c r="C2268" s="2" t="s">
        <v>604</v>
      </c>
      <c r="D2268" s="2">
        <v>46</v>
      </c>
      <c r="E2268" s="2">
        <v>100.58</v>
      </c>
      <c r="F2268" s="2">
        <v>64.58</v>
      </c>
      <c r="G2268" s="2">
        <v>105.87</v>
      </c>
      <c r="H2268" s="2">
        <v>2970.68</v>
      </c>
      <c r="I2268" s="2">
        <v>4626.68</v>
      </c>
      <c r="J2268" s="2">
        <v>4870.0200000000004</v>
      </c>
      <c r="K2268" s="2">
        <v>243.34</v>
      </c>
      <c r="L2268" s="2">
        <v>0.05</v>
      </c>
    </row>
    <row r="2269" spans="1:12" x14ac:dyDescent="0.25">
      <c r="A2269" s="2">
        <v>3</v>
      </c>
      <c r="B2269" s="2">
        <v>10284</v>
      </c>
      <c r="C2269" s="2" t="s">
        <v>599</v>
      </c>
      <c r="D2269" s="2">
        <v>22</v>
      </c>
      <c r="E2269" s="2">
        <v>101.76</v>
      </c>
      <c r="F2269" s="2">
        <v>66.739999999999995</v>
      </c>
      <c r="G2269" s="2">
        <v>109.42</v>
      </c>
      <c r="H2269" s="2">
        <v>1468.28</v>
      </c>
      <c r="I2269" s="2">
        <v>2238.7199999999998</v>
      </c>
      <c r="J2269" s="2">
        <v>2407.2399999999998</v>
      </c>
      <c r="K2269" s="2">
        <v>168.52</v>
      </c>
      <c r="L2269" s="2">
        <v>7.0000000000000007E-2</v>
      </c>
    </row>
    <row r="2270" spans="1:12" x14ac:dyDescent="0.25">
      <c r="A2270" s="2">
        <v>3</v>
      </c>
      <c r="B2270" s="2">
        <v>10285</v>
      </c>
      <c r="C2270" s="2" t="s">
        <v>672</v>
      </c>
      <c r="D2270" s="2">
        <v>38</v>
      </c>
      <c r="E2270" s="2">
        <v>64.41</v>
      </c>
      <c r="F2270" s="2">
        <v>47.1</v>
      </c>
      <c r="G2270" s="2">
        <v>69.260000000000005</v>
      </c>
      <c r="H2270" s="2">
        <v>1789.8</v>
      </c>
      <c r="I2270" s="2">
        <v>2447.58</v>
      </c>
      <c r="J2270" s="2">
        <v>2631.88</v>
      </c>
      <c r="K2270" s="2">
        <v>184.3</v>
      </c>
      <c r="L2270" s="2">
        <v>7.0000000000000007E-2</v>
      </c>
    </row>
    <row r="2271" spans="1:12" x14ac:dyDescent="0.25">
      <c r="A2271" s="2">
        <v>3</v>
      </c>
      <c r="B2271" s="2">
        <v>10287</v>
      </c>
      <c r="C2271" s="2" t="s">
        <v>658</v>
      </c>
      <c r="D2271" s="2">
        <v>24</v>
      </c>
      <c r="E2271" s="2">
        <v>123.76</v>
      </c>
      <c r="F2271" s="2">
        <v>93.89</v>
      </c>
      <c r="G2271" s="2">
        <v>142.25</v>
      </c>
      <c r="H2271" s="2">
        <v>2253.36</v>
      </c>
      <c r="I2271" s="2">
        <v>2970.24</v>
      </c>
      <c r="J2271" s="2">
        <v>3414</v>
      </c>
      <c r="K2271" s="2">
        <v>443.76</v>
      </c>
      <c r="L2271" s="2">
        <v>0.13</v>
      </c>
    </row>
    <row r="2272" spans="1:12" x14ac:dyDescent="0.25">
      <c r="A2272" s="2">
        <v>3</v>
      </c>
      <c r="B2272" s="2">
        <v>10288</v>
      </c>
      <c r="C2272" s="2" t="s">
        <v>669</v>
      </c>
      <c r="D2272" s="2">
        <v>33</v>
      </c>
      <c r="E2272" s="2">
        <v>37.75</v>
      </c>
      <c r="F2272" s="2">
        <v>21.75</v>
      </c>
      <c r="G2272" s="2">
        <v>41.03</v>
      </c>
      <c r="H2272" s="2">
        <v>717.75</v>
      </c>
      <c r="I2272" s="2">
        <v>1245.75</v>
      </c>
      <c r="J2272" s="2">
        <v>1353.99</v>
      </c>
      <c r="K2272" s="2">
        <v>108.24</v>
      </c>
      <c r="L2272" s="2">
        <v>0.08</v>
      </c>
    </row>
    <row r="2273" spans="1:12" x14ac:dyDescent="0.25">
      <c r="A2273" s="2">
        <v>3</v>
      </c>
      <c r="B2273" s="2">
        <v>10289</v>
      </c>
      <c r="C2273" s="2" t="s">
        <v>689</v>
      </c>
      <c r="D2273" s="2">
        <v>43</v>
      </c>
      <c r="E2273" s="2">
        <v>141.75</v>
      </c>
      <c r="F2273" s="2">
        <v>72.56</v>
      </c>
      <c r="G2273" s="2">
        <v>168.75</v>
      </c>
      <c r="H2273" s="2">
        <v>3120.08</v>
      </c>
      <c r="I2273" s="2">
        <v>6095.25</v>
      </c>
      <c r="J2273" s="2">
        <v>7256.25</v>
      </c>
      <c r="K2273" s="2">
        <v>1161</v>
      </c>
      <c r="L2273" s="2">
        <v>0.16</v>
      </c>
    </row>
    <row r="2274" spans="1:12" x14ac:dyDescent="0.25">
      <c r="A2274" s="2">
        <v>3</v>
      </c>
      <c r="B2274" s="2">
        <v>10291</v>
      </c>
      <c r="C2274" s="2" t="s">
        <v>656</v>
      </c>
      <c r="D2274" s="2">
        <v>26</v>
      </c>
      <c r="E2274" s="2">
        <v>82.83</v>
      </c>
      <c r="F2274" s="2">
        <v>53.93</v>
      </c>
      <c r="G2274" s="2">
        <v>96.31</v>
      </c>
      <c r="H2274" s="2">
        <v>1402.18</v>
      </c>
      <c r="I2274" s="2">
        <v>2153.58</v>
      </c>
      <c r="J2274" s="2">
        <v>2504.06</v>
      </c>
      <c r="K2274" s="2">
        <v>350.48</v>
      </c>
      <c r="L2274" s="2">
        <v>0.14000000000000001</v>
      </c>
    </row>
    <row r="2275" spans="1:12" x14ac:dyDescent="0.25">
      <c r="A2275" s="2">
        <v>3</v>
      </c>
      <c r="B2275" s="2">
        <v>10292</v>
      </c>
      <c r="C2275" s="2" t="s">
        <v>611</v>
      </c>
      <c r="D2275" s="2">
        <v>31</v>
      </c>
      <c r="E2275" s="2">
        <v>59.65</v>
      </c>
      <c r="F2275" s="2">
        <v>26.72</v>
      </c>
      <c r="G2275" s="2">
        <v>62.14</v>
      </c>
      <c r="H2275" s="2">
        <v>828.32</v>
      </c>
      <c r="I2275" s="2">
        <v>1849.15</v>
      </c>
      <c r="J2275" s="2">
        <v>1926.34</v>
      </c>
      <c r="K2275" s="2">
        <v>77.19</v>
      </c>
      <c r="L2275" s="2">
        <v>0.04</v>
      </c>
    </row>
    <row r="2276" spans="1:12" x14ac:dyDescent="0.25">
      <c r="A2276" s="2">
        <v>3</v>
      </c>
      <c r="B2276" s="2">
        <v>10293</v>
      </c>
      <c r="C2276" s="2" t="s">
        <v>615</v>
      </c>
      <c r="D2276" s="2">
        <v>49</v>
      </c>
      <c r="E2276" s="2">
        <v>72.849999999999994</v>
      </c>
      <c r="F2276" s="2">
        <v>52.66</v>
      </c>
      <c r="G2276" s="2">
        <v>87.77</v>
      </c>
      <c r="H2276" s="2">
        <v>2580.34</v>
      </c>
      <c r="I2276" s="2">
        <v>3569.65</v>
      </c>
      <c r="J2276" s="2">
        <v>4300.7299999999996</v>
      </c>
      <c r="K2276" s="2">
        <v>731.08</v>
      </c>
      <c r="L2276" s="2">
        <v>0.17</v>
      </c>
    </row>
    <row r="2277" spans="1:12" x14ac:dyDescent="0.25">
      <c r="A2277" s="2">
        <v>3</v>
      </c>
      <c r="B2277" s="2">
        <v>10295</v>
      </c>
      <c r="C2277" s="2" t="s">
        <v>687</v>
      </c>
      <c r="D2277" s="2">
        <v>46</v>
      </c>
      <c r="E2277" s="2">
        <v>84.08</v>
      </c>
      <c r="F2277" s="2">
        <v>46.91</v>
      </c>
      <c r="G2277" s="2">
        <v>88.51</v>
      </c>
      <c r="H2277" s="2">
        <v>2157.86</v>
      </c>
      <c r="I2277" s="2">
        <v>3867.68</v>
      </c>
      <c r="J2277" s="2">
        <v>4071.46</v>
      </c>
      <c r="K2277" s="2">
        <v>203.78</v>
      </c>
      <c r="L2277" s="2">
        <v>0.05</v>
      </c>
    </row>
    <row r="2278" spans="1:12" x14ac:dyDescent="0.25">
      <c r="A2278" s="2">
        <v>3</v>
      </c>
      <c r="B2278" s="2">
        <v>10296</v>
      </c>
      <c r="C2278" s="2" t="s">
        <v>598</v>
      </c>
      <c r="D2278" s="2">
        <v>22</v>
      </c>
      <c r="E2278" s="2">
        <v>74.400000000000006</v>
      </c>
      <c r="F2278" s="2">
        <v>54.4</v>
      </c>
      <c r="G2278" s="2">
        <v>80</v>
      </c>
      <c r="H2278" s="2">
        <v>1196.8</v>
      </c>
      <c r="I2278" s="2">
        <v>1636.8</v>
      </c>
      <c r="J2278" s="2">
        <v>1760</v>
      </c>
      <c r="K2278" s="2">
        <v>123.2</v>
      </c>
      <c r="L2278" s="2">
        <v>7.0000000000000007E-2</v>
      </c>
    </row>
    <row r="2279" spans="1:12" x14ac:dyDescent="0.25">
      <c r="A2279" s="2">
        <v>3</v>
      </c>
      <c r="B2279" s="2">
        <v>10297</v>
      </c>
      <c r="C2279" s="2" t="s">
        <v>690</v>
      </c>
      <c r="D2279" s="2">
        <v>35</v>
      </c>
      <c r="E2279" s="2">
        <v>111.53</v>
      </c>
      <c r="F2279" s="2">
        <v>59.33</v>
      </c>
      <c r="G2279" s="2">
        <v>118.65</v>
      </c>
      <c r="H2279" s="2">
        <v>2076.5500000000002</v>
      </c>
      <c r="I2279" s="2">
        <v>3903.55</v>
      </c>
      <c r="J2279" s="2">
        <v>4152.75</v>
      </c>
      <c r="K2279" s="2">
        <v>249.2</v>
      </c>
      <c r="L2279" s="2">
        <v>0.06</v>
      </c>
    </row>
    <row r="2280" spans="1:12" x14ac:dyDescent="0.25">
      <c r="A2280" s="2">
        <v>3</v>
      </c>
      <c r="B2280" s="2">
        <v>10300</v>
      </c>
      <c r="C2280" s="2" t="s">
        <v>649</v>
      </c>
      <c r="D2280" s="2">
        <v>29</v>
      </c>
      <c r="E2280" s="2">
        <v>116.27</v>
      </c>
      <c r="F2280" s="2">
        <v>75.16</v>
      </c>
      <c r="G2280" s="2">
        <v>117.44</v>
      </c>
      <c r="H2280" s="2">
        <v>2179.64</v>
      </c>
      <c r="I2280" s="2">
        <v>3371.83</v>
      </c>
      <c r="J2280" s="2">
        <v>3405.76</v>
      </c>
      <c r="K2280" s="2">
        <v>33.93</v>
      </c>
      <c r="L2280" s="2">
        <v>0.01</v>
      </c>
    </row>
    <row r="2281" spans="1:12" x14ac:dyDescent="0.25">
      <c r="A2281" s="2">
        <v>3</v>
      </c>
      <c r="B2281" s="2">
        <v>10301</v>
      </c>
      <c r="C2281" s="2" t="s">
        <v>664</v>
      </c>
      <c r="D2281" s="2">
        <v>22</v>
      </c>
      <c r="E2281" s="2">
        <v>40.75</v>
      </c>
      <c r="F2281" s="2">
        <v>29.18</v>
      </c>
      <c r="G2281" s="2">
        <v>50.31</v>
      </c>
      <c r="H2281" s="2">
        <v>641.96</v>
      </c>
      <c r="I2281" s="2">
        <v>896.5</v>
      </c>
      <c r="J2281" s="2">
        <v>1106.82</v>
      </c>
      <c r="K2281" s="2">
        <v>210.32</v>
      </c>
      <c r="L2281" s="2">
        <v>0.19</v>
      </c>
    </row>
    <row r="2282" spans="1:12" x14ac:dyDescent="0.25">
      <c r="A2282" s="2">
        <v>3</v>
      </c>
      <c r="B2282" s="2">
        <v>10302</v>
      </c>
      <c r="C2282" s="2" t="s">
        <v>645</v>
      </c>
      <c r="D2282" s="2">
        <v>23</v>
      </c>
      <c r="E2282" s="2">
        <v>70.56</v>
      </c>
      <c r="F2282" s="2">
        <v>34.21</v>
      </c>
      <c r="G2282" s="2">
        <v>71.27</v>
      </c>
      <c r="H2282" s="2">
        <v>786.83</v>
      </c>
      <c r="I2282" s="2">
        <v>1622.88</v>
      </c>
      <c r="J2282" s="2">
        <v>1639.21</v>
      </c>
      <c r="K2282" s="2">
        <v>16.329999999999998</v>
      </c>
      <c r="L2282" s="2">
        <v>0.01</v>
      </c>
    </row>
    <row r="2283" spans="1:12" x14ac:dyDescent="0.25">
      <c r="A2283" s="2">
        <v>3</v>
      </c>
      <c r="B2283" s="2">
        <v>10304</v>
      </c>
      <c r="C2283" s="2" t="s">
        <v>659</v>
      </c>
      <c r="D2283" s="2">
        <v>39</v>
      </c>
      <c r="E2283" s="2">
        <v>117.54</v>
      </c>
      <c r="F2283" s="2">
        <v>77.900000000000006</v>
      </c>
      <c r="G2283" s="2">
        <v>136.66999999999999</v>
      </c>
      <c r="H2283" s="2">
        <v>3038.1</v>
      </c>
      <c r="I2283" s="2">
        <v>4584.0600000000004</v>
      </c>
      <c r="J2283" s="2">
        <v>5330.13</v>
      </c>
      <c r="K2283" s="2">
        <v>746.07</v>
      </c>
      <c r="L2283" s="2">
        <v>0.14000000000000001</v>
      </c>
    </row>
    <row r="2284" spans="1:12" x14ac:dyDescent="0.25">
      <c r="A2284" s="2">
        <v>3</v>
      </c>
      <c r="B2284" s="2">
        <v>10305</v>
      </c>
      <c r="C2284" s="2" t="s">
        <v>657</v>
      </c>
      <c r="D2284" s="2">
        <v>42</v>
      </c>
      <c r="E2284" s="2">
        <v>109.96</v>
      </c>
      <c r="F2284" s="2">
        <v>68.290000000000006</v>
      </c>
      <c r="G2284" s="2">
        <v>115.75</v>
      </c>
      <c r="H2284" s="2">
        <v>2868.18</v>
      </c>
      <c r="I2284" s="2">
        <v>4618.32</v>
      </c>
      <c r="J2284" s="2">
        <v>4861.5</v>
      </c>
      <c r="K2284" s="2">
        <v>243.18</v>
      </c>
      <c r="L2284" s="2">
        <v>0.05</v>
      </c>
    </row>
    <row r="2285" spans="1:12" x14ac:dyDescent="0.25">
      <c r="A2285" s="2">
        <v>3</v>
      </c>
      <c r="B2285" s="2">
        <v>10306</v>
      </c>
      <c r="C2285" s="2" t="s">
        <v>679</v>
      </c>
      <c r="D2285" s="2">
        <v>50</v>
      </c>
      <c r="E2285" s="2">
        <v>61.34</v>
      </c>
      <c r="F2285" s="2">
        <v>34</v>
      </c>
      <c r="G2285" s="2">
        <v>66.67</v>
      </c>
      <c r="H2285" s="2">
        <v>1700</v>
      </c>
      <c r="I2285" s="2">
        <v>3067</v>
      </c>
      <c r="J2285" s="2">
        <v>3333.5</v>
      </c>
      <c r="K2285" s="2">
        <v>266.5</v>
      </c>
      <c r="L2285" s="2">
        <v>0.08</v>
      </c>
    </row>
    <row r="2286" spans="1:12" x14ac:dyDescent="0.25">
      <c r="A2286" s="2">
        <v>3</v>
      </c>
      <c r="B2286" s="2">
        <v>10307</v>
      </c>
      <c r="C2286" s="2" t="s">
        <v>612</v>
      </c>
      <c r="D2286" s="2">
        <v>22</v>
      </c>
      <c r="E2286" s="2">
        <v>64.44</v>
      </c>
      <c r="F2286" s="2">
        <v>26.3</v>
      </c>
      <c r="G2286" s="2">
        <v>65.75</v>
      </c>
      <c r="H2286" s="2">
        <v>578.6</v>
      </c>
      <c r="I2286" s="2">
        <v>1417.68</v>
      </c>
      <c r="J2286" s="2">
        <v>1446.5</v>
      </c>
      <c r="K2286" s="2">
        <v>28.82</v>
      </c>
      <c r="L2286" s="2">
        <v>0.02</v>
      </c>
    </row>
    <row r="2287" spans="1:12" x14ac:dyDescent="0.25">
      <c r="A2287" s="2">
        <v>3</v>
      </c>
      <c r="B2287" s="2">
        <v>10308</v>
      </c>
      <c r="C2287" s="2" t="s">
        <v>651</v>
      </c>
      <c r="D2287" s="2">
        <v>34</v>
      </c>
      <c r="E2287" s="2">
        <v>48.46</v>
      </c>
      <c r="F2287" s="2">
        <v>24.23</v>
      </c>
      <c r="G2287" s="2">
        <v>60.57</v>
      </c>
      <c r="H2287" s="2">
        <v>823.82</v>
      </c>
      <c r="I2287" s="2">
        <v>1647.64</v>
      </c>
      <c r="J2287" s="2">
        <v>2059.38</v>
      </c>
      <c r="K2287" s="2">
        <v>411.74</v>
      </c>
      <c r="L2287" s="2">
        <v>0.2</v>
      </c>
    </row>
    <row r="2288" spans="1:12" x14ac:dyDescent="0.25">
      <c r="A2288" s="2">
        <v>3</v>
      </c>
      <c r="B2288" s="2">
        <v>10309</v>
      </c>
      <c r="C2288" s="2" t="s">
        <v>613</v>
      </c>
      <c r="D2288" s="2">
        <v>50</v>
      </c>
      <c r="E2288" s="2">
        <v>93.89</v>
      </c>
      <c r="F2288" s="2">
        <v>56.13</v>
      </c>
      <c r="G2288" s="2">
        <v>102.05</v>
      </c>
      <c r="H2288" s="2">
        <v>2806.5</v>
      </c>
      <c r="I2288" s="2">
        <v>4694.5</v>
      </c>
      <c r="J2288" s="2">
        <v>5102.5</v>
      </c>
      <c r="K2288" s="2">
        <v>408</v>
      </c>
      <c r="L2288" s="2">
        <v>0.08</v>
      </c>
    </row>
    <row r="2289" spans="1:12" x14ac:dyDescent="0.25">
      <c r="A2289" s="2">
        <v>3</v>
      </c>
      <c r="B2289" s="2">
        <v>10310</v>
      </c>
      <c r="C2289" s="2" t="s">
        <v>592</v>
      </c>
      <c r="D2289" s="2">
        <v>48</v>
      </c>
      <c r="E2289" s="2">
        <v>159.18</v>
      </c>
      <c r="F2289" s="2">
        <v>77.900000000000006</v>
      </c>
      <c r="G2289" s="2">
        <v>169.34</v>
      </c>
      <c r="H2289" s="2">
        <v>3739.2</v>
      </c>
      <c r="I2289" s="2">
        <v>7640.64</v>
      </c>
      <c r="J2289" s="2">
        <v>8128.32</v>
      </c>
      <c r="K2289" s="2">
        <v>487.68</v>
      </c>
      <c r="L2289" s="2">
        <v>0.06</v>
      </c>
    </row>
    <row r="2290" spans="1:12" x14ac:dyDescent="0.25">
      <c r="A2290" s="2">
        <v>3</v>
      </c>
      <c r="B2290" s="2">
        <v>10311</v>
      </c>
      <c r="C2290" s="2" t="s">
        <v>636</v>
      </c>
      <c r="D2290" s="2">
        <v>43</v>
      </c>
      <c r="E2290" s="2">
        <v>116.27</v>
      </c>
      <c r="F2290" s="2">
        <v>72.819999999999993</v>
      </c>
      <c r="G2290" s="2">
        <v>117.44</v>
      </c>
      <c r="H2290" s="2">
        <v>3131.26</v>
      </c>
      <c r="I2290" s="2">
        <v>4999.6099999999997</v>
      </c>
      <c r="J2290" s="2">
        <v>5049.92</v>
      </c>
      <c r="K2290" s="2">
        <v>50.31</v>
      </c>
      <c r="L2290" s="2">
        <v>0.01</v>
      </c>
    </row>
    <row r="2291" spans="1:12" x14ac:dyDescent="0.25">
      <c r="A2291" s="2">
        <v>3</v>
      </c>
      <c r="B2291" s="2">
        <v>10313</v>
      </c>
      <c r="C2291" s="2" t="s">
        <v>592</v>
      </c>
      <c r="D2291" s="2">
        <v>25</v>
      </c>
      <c r="E2291" s="2">
        <v>143.94</v>
      </c>
      <c r="F2291" s="2">
        <v>77.900000000000006</v>
      </c>
      <c r="G2291" s="2">
        <v>169.34</v>
      </c>
      <c r="H2291" s="2">
        <v>1947.5</v>
      </c>
      <c r="I2291" s="2">
        <v>3598.5</v>
      </c>
      <c r="J2291" s="2">
        <v>4233.5</v>
      </c>
      <c r="K2291" s="2">
        <v>635</v>
      </c>
      <c r="L2291" s="2">
        <v>0.15</v>
      </c>
    </row>
    <row r="2292" spans="1:12" x14ac:dyDescent="0.25">
      <c r="A2292" s="2">
        <v>3</v>
      </c>
      <c r="B2292" s="2">
        <v>10314</v>
      </c>
      <c r="C2292" s="2" t="s">
        <v>660</v>
      </c>
      <c r="D2292" s="2">
        <v>23</v>
      </c>
      <c r="E2292" s="2">
        <v>84.71</v>
      </c>
      <c r="F2292" s="2">
        <v>67.56</v>
      </c>
      <c r="G2292" s="2">
        <v>100.84</v>
      </c>
      <c r="H2292" s="2">
        <v>1553.88</v>
      </c>
      <c r="I2292" s="2">
        <v>1948.33</v>
      </c>
      <c r="J2292" s="2">
        <v>2319.3200000000002</v>
      </c>
      <c r="K2292" s="2">
        <v>370.99</v>
      </c>
      <c r="L2292" s="2">
        <v>0.16</v>
      </c>
    </row>
    <row r="2293" spans="1:12" x14ac:dyDescent="0.25">
      <c r="A2293" s="2">
        <v>3</v>
      </c>
      <c r="B2293" s="2">
        <v>10315</v>
      </c>
      <c r="C2293" s="2" t="s">
        <v>622</v>
      </c>
      <c r="D2293" s="2">
        <v>31</v>
      </c>
      <c r="E2293" s="2">
        <v>99.17</v>
      </c>
      <c r="F2293" s="2">
        <v>51.09</v>
      </c>
      <c r="G2293" s="2">
        <v>100.17</v>
      </c>
      <c r="H2293" s="2">
        <v>1583.79</v>
      </c>
      <c r="I2293" s="2">
        <v>3074.27</v>
      </c>
      <c r="J2293" s="2">
        <v>3105.27</v>
      </c>
      <c r="K2293" s="2">
        <v>31</v>
      </c>
      <c r="L2293" s="2">
        <v>0.01</v>
      </c>
    </row>
    <row r="2294" spans="1:12" x14ac:dyDescent="0.25">
      <c r="A2294" s="2">
        <v>3</v>
      </c>
      <c r="B2294" s="2">
        <v>10316</v>
      </c>
      <c r="C2294" s="2" t="s">
        <v>605</v>
      </c>
      <c r="D2294" s="2">
        <v>34</v>
      </c>
      <c r="E2294" s="2">
        <v>36.659999999999997</v>
      </c>
      <c r="F2294" s="2">
        <v>27.06</v>
      </c>
      <c r="G2294" s="2">
        <v>43.64</v>
      </c>
      <c r="H2294" s="2">
        <v>920.04</v>
      </c>
      <c r="I2294" s="2">
        <v>1246.44</v>
      </c>
      <c r="J2294" s="2">
        <v>1483.76</v>
      </c>
      <c r="K2294" s="2">
        <v>237.32</v>
      </c>
      <c r="L2294" s="2">
        <v>0.16</v>
      </c>
    </row>
    <row r="2295" spans="1:12" x14ac:dyDescent="0.25">
      <c r="A2295" s="2">
        <v>3</v>
      </c>
      <c r="B2295" s="2">
        <v>10318</v>
      </c>
      <c r="C2295" s="2" t="s">
        <v>643</v>
      </c>
      <c r="D2295" s="2">
        <v>37</v>
      </c>
      <c r="E2295" s="2">
        <v>189.79</v>
      </c>
      <c r="F2295" s="2">
        <v>91.02</v>
      </c>
      <c r="G2295" s="2">
        <v>193.66</v>
      </c>
      <c r="H2295" s="2">
        <v>3367.74</v>
      </c>
      <c r="I2295" s="2">
        <v>7022.23</v>
      </c>
      <c r="J2295" s="2">
        <v>7165.42</v>
      </c>
      <c r="K2295" s="2">
        <v>143.19</v>
      </c>
      <c r="L2295" s="2">
        <v>0.02</v>
      </c>
    </row>
    <row r="2296" spans="1:12" x14ac:dyDescent="0.25">
      <c r="A2296" s="2">
        <v>3</v>
      </c>
      <c r="B2296" s="2">
        <v>10319</v>
      </c>
      <c r="C2296" s="2" t="s">
        <v>633</v>
      </c>
      <c r="D2296" s="2">
        <v>45</v>
      </c>
      <c r="E2296" s="2">
        <v>120.53</v>
      </c>
      <c r="F2296" s="2">
        <v>69.930000000000007</v>
      </c>
      <c r="G2296" s="2">
        <v>148.80000000000001</v>
      </c>
      <c r="H2296" s="2">
        <v>3146.85</v>
      </c>
      <c r="I2296" s="2">
        <v>5423.85</v>
      </c>
      <c r="J2296" s="2">
        <v>6696</v>
      </c>
      <c r="K2296" s="2">
        <v>1272.1500000000001</v>
      </c>
      <c r="L2296" s="2">
        <v>0.19</v>
      </c>
    </row>
    <row r="2297" spans="1:12" x14ac:dyDescent="0.25">
      <c r="A2297" s="2">
        <v>3</v>
      </c>
      <c r="B2297" s="2">
        <v>10320</v>
      </c>
      <c r="C2297" s="2" t="s">
        <v>685</v>
      </c>
      <c r="D2297" s="2">
        <v>31</v>
      </c>
      <c r="E2297" s="2">
        <v>184.84</v>
      </c>
      <c r="F2297" s="2">
        <v>95.34</v>
      </c>
      <c r="G2297" s="2">
        <v>194.57</v>
      </c>
      <c r="H2297" s="2">
        <v>2955.54</v>
      </c>
      <c r="I2297" s="2">
        <v>5730.04</v>
      </c>
      <c r="J2297" s="2">
        <v>6031.67</v>
      </c>
      <c r="K2297" s="2">
        <v>301.63</v>
      </c>
      <c r="L2297" s="2">
        <v>0.05</v>
      </c>
    </row>
    <row r="2298" spans="1:12" x14ac:dyDescent="0.25">
      <c r="A2298" s="2">
        <v>3</v>
      </c>
      <c r="B2298" s="2">
        <v>10321</v>
      </c>
      <c r="C2298" s="2" t="s">
        <v>607</v>
      </c>
      <c r="D2298" s="2">
        <v>30</v>
      </c>
      <c r="E2298" s="2">
        <v>68.349999999999994</v>
      </c>
      <c r="F2298" s="2">
        <v>49.24</v>
      </c>
      <c r="G2298" s="2">
        <v>73.489999999999995</v>
      </c>
      <c r="H2298" s="2">
        <v>1477.2</v>
      </c>
      <c r="I2298" s="2">
        <v>2050.5</v>
      </c>
      <c r="J2298" s="2">
        <v>2204.6999999999998</v>
      </c>
      <c r="K2298" s="2">
        <v>154.19999999999999</v>
      </c>
      <c r="L2298" s="2">
        <v>7.0000000000000007E-2</v>
      </c>
    </row>
    <row r="2299" spans="1:12" x14ac:dyDescent="0.25">
      <c r="A2299" s="2">
        <v>3</v>
      </c>
      <c r="B2299" s="2">
        <v>10322</v>
      </c>
      <c r="C2299" s="2" t="s">
        <v>600</v>
      </c>
      <c r="D2299" s="2">
        <v>20</v>
      </c>
      <c r="E2299" s="2">
        <v>26.55</v>
      </c>
      <c r="F2299" s="2">
        <v>22.57</v>
      </c>
      <c r="G2299" s="2">
        <v>33.19</v>
      </c>
      <c r="H2299" s="2">
        <v>451.4</v>
      </c>
      <c r="I2299" s="2">
        <v>531</v>
      </c>
      <c r="J2299" s="2">
        <v>663.8</v>
      </c>
      <c r="K2299" s="2">
        <v>132.80000000000001</v>
      </c>
      <c r="L2299" s="2">
        <v>0.2</v>
      </c>
    </row>
    <row r="2300" spans="1:12" x14ac:dyDescent="0.25">
      <c r="A2300" s="2">
        <v>3</v>
      </c>
      <c r="B2300" s="2">
        <v>10324</v>
      </c>
      <c r="C2300" s="2" t="s">
        <v>638</v>
      </c>
      <c r="D2300" s="2">
        <v>33</v>
      </c>
      <c r="E2300" s="2">
        <v>95.44</v>
      </c>
      <c r="F2300" s="2">
        <v>57.46</v>
      </c>
      <c r="G2300" s="2">
        <v>97.39</v>
      </c>
      <c r="H2300" s="2">
        <v>1896.18</v>
      </c>
      <c r="I2300" s="2">
        <v>3149.52</v>
      </c>
      <c r="J2300" s="2">
        <v>3213.87</v>
      </c>
      <c r="K2300" s="2">
        <v>64.349999999999994</v>
      </c>
      <c r="L2300" s="2">
        <v>0.02</v>
      </c>
    </row>
    <row r="2301" spans="1:12" x14ac:dyDescent="0.25">
      <c r="A2301" s="2">
        <v>3</v>
      </c>
      <c r="B2301" s="2">
        <v>10325</v>
      </c>
      <c r="C2301" s="2" t="s">
        <v>650</v>
      </c>
      <c r="D2301" s="2">
        <v>38</v>
      </c>
      <c r="E2301" s="2">
        <v>44.37</v>
      </c>
      <c r="F2301" s="2">
        <v>25.98</v>
      </c>
      <c r="G2301" s="2">
        <v>54.11</v>
      </c>
      <c r="H2301" s="2">
        <v>987.24</v>
      </c>
      <c r="I2301" s="2">
        <v>1686.06</v>
      </c>
      <c r="J2301" s="2">
        <v>2056.1799999999998</v>
      </c>
      <c r="K2301" s="2">
        <v>370.12</v>
      </c>
      <c r="L2301" s="2">
        <v>0.18</v>
      </c>
    </row>
    <row r="2302" spans="1:12" x14ac:dyDescent="0.25">
      <c r="A2302" s="2">
        <v>3</v>
      </c>
      <c r="B2302" s="2">
        <v>10326</v>
      </c>
      <c r="C2302" s="2" t="s">
        <v>687</v>
      </c>
      <c r="D2302" s="2">
        <v>41</v>
      </c>
      <c r="E2302" s="2">
        <v>86.74</v>
      </c>
      <c r="F2302" s="2">
        <v>46.91</v>
      </c>
      <c r="G2302" s="2">
        <v>88.51</v>
      </c>
      <c r="H2302" s="2">
        <v>1923.31</v>
      </c>
      <c r="I2302" s="2">
        <v>3556.34</v>
      </c>
      <c r="J2302" s="2">
        <v>3628.91</v>
      </c>
      <c r="K2302" s="2">
        <v>72.569999999999993</v>
      </c>
      <c r="L2302" s="2">
        <v>0.02</v>
      </c>
    </row>
    <row r="2303" spans="1:12" x14ac:dyDescent="0.25">
      <c r="A2303" s="2">
        <v>3</v>
      </c>
      <c r="B2303" s="2">
        <v>10327</v>
      </c>
      <c r="C2303" s="2" t="s">
        <v>589</v>
      </c>
      <c r="D2303" s="2">
        <v>37</v>
      </c>
      <c r="E2303" s="2">
        <v>83.42</v>
      </c>
      <c r="F2303" s="2">
        <v>53.63</v>
      </c>
      <c r="G2303" s="2">
        <v>99.31</v>
      </c>
      <c r="H2303" s="2">
        <v>1984.31</v>
      </c>
      <c r="I2303" s="2">
        <v>3086.54</v>
      </c>
      <c r="J2303" s="2">
        <v>3674.47</v>
      </c>
      <c r="K2303" s="2">
        <v>587.92999999999995</v>
      </c>
      <c r="L2303" s="2">
        <v>0.16</v>
      </c>
    </row>
    <row r="2304" spans="1:12" x14ac:dyDescent="0.25">
      <c r="A2304" s="2">
        <v>3</v>
      </c>
      <c r="B2304" s="2">
        <v>10328</v>
      </c>
      <c r="C2304" s="2" t="s">
        <v>662</v>
      </c>
      <c r="D2304" s="2">
        <v>35</v>
      </c>
      <c r="E2304" s="2">
        <v>55.96</v>
      </c>
      <c r="F2304" s="2">
        <v>29.34</v>
      </c>
      <c r="G2304" s="2">
        <v>68.239999999999995</v>
      </c>
      <c r="H2304" s="2">
        <v>1026.9000000000001</v>
      </c>
      <c r="I2304" s="2">
        <v>1958.6</v>
      </c>
      <c r="J2304" s="2">
        <v>2388.4</v>
      </c>
      <c r="K2304" s="2">
        <v>429.8</v>
      </c>
      <c r="L2304" s="2">
        <v>0.18</v>
      </c>
    </row>
    <row r="2305" spans="1:12" x14ac:dyDescent="0.25">
      <c r="A2305" s="2">
        <v>3</v>
      </c>
      <c r="B2305" s="2">
        <v>10329</v>
      </c>
      <c r="C2305" s="2" t="s">
        <v>643</v>
      </c>
      <c r="D2305" s="2">
        <v>26</v>
      </c>
      <c r="E2305" s="2">
        <v>164.61</v>
      </c>
      <c r="F2305" s="2">
        <v>91.02</v>
      </c>
      <c r="G2305" s="2">
        <v>193.66</v>
      </c>
      <c r="H2305" s="2">
        <v>2366.52</v>
      </c>
      <c r="I2305" s="2">
        <v>4279.8599999999997</v>
      </c>
      <c r="J2305" s="2">
        <v>5035.16</v>
      </c>
      <c r="K2305" s="2">
        <v>755.3</v>
      </c>
      <c r="L2305" s="2">
        <v>0.15</v>
      </c>
    </row>
    <row r="2306" spans="1:12" x14ac:dyDescent="0.25">
      <c r="A2306" s="2">
        <v>3</v>
      </c>
      <c r="B2306" s="2">
        <v>10330</v>
      </c>
      <c r="C2306" s="2" t="s">
        <v>666</v>
      </c>
      <c r="D2306" s="2">
        <v>37</v>
      </c>
      <c r="E2306" s="2">
        <v>136.69999999999999</v>
      </c>
      <c r="F2306" s="2">
        <v>73.489999999999995</v>
      </c>
      <c r="G2306" s="2">
        <v>146.99</v>
      </c>
      <c r="H2306" s="2">
        <v>2719.13</v>
      </c>
      <c r="I2306" s="2">
        <v>5057.8999999999996</v>
      </c>
      <c r="J2306" s="2">
        <v>5438.63</v>
      </c>
      <c r="K2306" s="2">
        <v>380.73</v>
      </c>
      <c r="L2306" s="2">
        <v>7.0000000000000007E-2</v>
      </c>
    </row>
    <row r="2307" spans="1:12" x14ac:dyDescent="0.25">
      <c r="A2307" s="2">
        <v>3</v>
      </c>
      <c r="B2307" s="2">
        <v>10331</v>
      </c>
      <c r="C2307" s="2" t="s">
        <v>673</v>
      </c>
      <c r="D2307" s="2">
        <v>28</v>
      </c>
      <c r="E2307" s="2">
        <v>33.39</v>
      </c>
      <c r="F2307" s="2">
        <v>24.14</v>
      </c>
      <c r="G2307" s="2">
        <v>40.229999999999997</v>
      </c>
      <c r="H2307" s="2">
        <v>675.92</v>
      </c>
      <c r="I2307" s="2">
        <v>934.92</v>
      </c>
      <c r="J2307" s="2">
        <v>1126.44</v>
      </c>
      <c r="K2307" s="2">
        <v>191.52</v>
      </c>
      <c r="L2307" s="2">
        <v>0.17</v>
      </c>
    </row>
    <row r="2308" spans="1:12" x14ac:dyDescent="0.25">
      <c r="A2308" s="2">
        <v>3</v>
      </c>
      <c r="B2308" s="2">
        <v>10332</v>
      </c>
      <c r="C2308" s="2" t="s">
        <v>645</v>
      </c>
      <c r="D2308" s="2">
        <v>21</v>
      </c>
      <c r="E2308" s="2">
        <v>70.56</v>
      </c>
      <c r="F2308" s="2">
        <v>34.21</v>
      </c>
      <c r="G2308" s="2">
        <v>71.27</v>
      </c>
      <c r="H2308" s="2">
        <v>718.41</v>
      </c>
      <c r="I2308" s="2">
        <v>1481.76</v>
      </c>
      <c r="J2308" s="2">
        <v>1496.67</v>
      </c>
      <c r="K2308" s="2">
        <v>14.91</v>
      </c>
      <c r="L2308" s="2">
        <v>0.01</v>
      </c>
    </row>
    <row r="2309" spans="1:12" x14ac:dyDescent="0.25">
      <c r="A2309" s="2">
        <v>3</v>
      </c>
      <c r="B2309" s="2">
        <v>10333</v>
      </c>
      <c r="C2309" s="2" t="s">
        <v>585</v>
      </c>
      <c r="D2309" s="2">
        <v>26</v>
      </c>
      <c r="E2309" s="2">
        <v>188.58</v>
      </c>
      <c r="F2309" s="2">
        <v>98.58</v>
      </c>
      <c r="G2309" s="2">
        <v>214.3</v>
      </c>
      <c r="H2309" s="2">
        <v>2563.08</v>
      </c>
      <c r="I2309" s="2">
        <v>4903.08</v>
      </c>
      <c r="J2309" s="2">
        <v>5571.8</v>
      </c>
      <c r="K2309" s="2">
        <v>668.72</v>
      </c>
      <c r="L2309" s="2">
        <v>0.12</v>
      </c>
    </row>
    <row r="2310" spans="1:12" x14ac:dyDescent="0.25">
      <c r="A2310" s="2">
        <v>3</v>
      </c>
      <c r="B2310" s="2">
        <v>10334</v>
      </c>
      <c r="C2310" s="2" t="s">
        <v>592</v>
      </c>
      <c r="D2310" s="2">
        <v>20</v>
      </c>
      <c r="E2310" s="2">
        <v>147.33000000000001</v>
      </c>
      <c r="F2310" s="2">
        <v>77.900000000000006</v>
      </c>
      <c r="G2310" s="2">
        <v>169.34</v>
      </c>
      <c r="H2310" s="2">
        <v>1558</v>
      </c>
      <c r="I2310" s="2">
        <v>2946.6</v>
      </c>
      <c r="J2310" s="2">
        <v>3386.8</v>
      </c>
      <c r="K2310" s="2">
        <v>440.2</v>
      </c>
      <c r="L2310" s="2">
        <v>0.13</v>
      </c>
    </row>
    <row r="2311" spans="1:12" x14ac:dyDescent="0.25">
      <c r="A2311" s="2">
        <v>3</v>
      </c>
      <c r="B2311" s="2">
        <v>10335</v>
      </c>
      <c r="C2311" s="2" t="s">
        <v>650</v>
      </c>
      <c r="D2311" s="2">
        <v>40</v>
      </c>
      <c r="E2311" s="2">
        <v>49.78</v>
      </c>
      <c r="F2311" s="2">
        <v>25.98</v>
      </c>
      <c r="G2311" s="2">
        <v>54.11</v>
      </c>
      <c r="H2311" s="2">
        <v>1039.2</v>
      </c>
      <c r="I2311" s="2">
        <v>1991.2</v>
      </c>
      <c r="J2311" s="2">
        <v>2164.4</v>
      </c>
      <c r="K2311" s="2">
        <v>173.2</v>
      </c>
      <c r="L2311" s="2">
        <v>0.08</v>
      </c>
    </row>
    <row r="2312" spans="1:12" x14ac:dyDescent="0.25">
      <c r="A2312" s="2">
        <v>3</v>
      </c>
      <c r="B2312" s="2">
        <v>10336</v>
      </c>
      <c r="C2312" s="2" t="s">
        <v>620</v>
      </c>
      <c r="D2312" s="2">
        <v>38</v>
      </c>
      <c r="E2312" s="2">
        <v>95.99</v>
      </c>
      <c r="F2312" s="2">
        <v>55.7</v>
      </c>
      <c r="G2312" s="2">
        <v>118.5</v>
      </c>
      <c r="H2312" s="2">
        <v>2116.6</v>
      </c>
      <c r="I2312" s="2">
        <v>3647.62</v>
      </c>
      <c r="J2312" s="2">
        <v>4503</v>
      </c>
      <c r="K2312" s="2">
        <v>855.38</v>
      </c>
      <c r="L2312" s="2">
        <v>0.19</v>
      </c>
    </row>
    <row r="2313" spans="1:12" x14ac:dyDescent="0.25">
      <c r="A2313" s="2">
        <v>3</v>
      </c>
      <c r="B2313" s="2">
        <v>10337</v>
      </c>
      <c r="C2313" s="2" t="s">
        <v>627</v>
      </c>
      <c r="D2313" s="2">
        <v>36</v>
      </c>
      <c r="E2313" s="2">
        <v>140.75</v>
      </c>
      <c r="F2313" s="2">
        <v>91.92</v>
      </c>
      <c r="G2313" s="2">
        <v>143.62</v>
      </c>
      <c r="H2313" s="2">
        <v>3309.12</v>
      </c>
      <c r="I2313" s="2">
        <v>5067</v>
      </c>
      <c r="J2313" s="2">
        <v>5170.32</v>
      </c>
      <c r="K2313" s="2">
        <v>103.32</v>
      </c>
      <c r="L2313" s="2">
        <v>0.02</v>
      </c>
    </row>
    <row r="2314" spans="1:12" x14ac:dyDescent="0.25">
      <c r="A2314" s="2">
        <v>3</v>
      </c>
      <c r="B2314" s="2">
        <v>10338</v>
      </c>
      <c r="C2314" s="2" t="s">
        <v>671</v>
      </c>
      <c r="D2314" s="2">
        <v>28</v>
      </c>
      <c r="E2314" s="2">
        <v>80.86</v>
      </c>
      <c r="F2314" s="2">
        <v>51.61</v>
      </c>
      <c r="G2314" s="2">
        <v>86.02</v>
      </c>
      <c r="H2314" s="2">
        <v>1445.08</v>
      </c>
      <c r="I2314" s="2">
        <v>2264.08</v>
      </c>
      <c r="J2314" s="2">
        <v>2408.56</v>
      </c>
      <c r="K2314" s="2">
        <v>144.47999999999999</v>
      </c>
      <c r="L2314" s="2">
        <v>0.06</v>
      </c>
    </row>
    <row r="2315" spans="1:12" x14ac:dyDescent="0.25">
      <c r="A2315" s="2">
        <v>3</v>
      </c>
      <c r="B2315" s="2">
        <v>10339</v>
      </c>
      <c r="C2315" s="2" t="s">
        <v>643</v>
      </c>
      <c r="D2315" s="2">
        <v>39</v>
      </c>
      <c r="E2315" s="2">
        <v>178.17</v>
      </c>
      <c r="F2315" s="2">
        <v>91.02</v>
      </c>
      <c r="G2315" s="2">
        <v>193.66</v>
      </c>
      <c r="H2315" s="2">
        <v>3549.78</v>
      </c>
      <c r="I2315" s="2">
        <v>6948.63</v>
      </c>
      <c r="J2315" s="2">
        <v>7552.74</v>
      </c>
      <c r="K2315" s="2">
        <v>604.11</v>
      </c>
      <c r="L2315" s="2">
        <v>0.08</v>
      </c>
    </row>
    <row r="2316" spans="1:12" x14ac:dyDescent="0.25">
      <c r="A2316" s="2">
        <v>3</v>
      </c>
      <c r="B2316" s="2">
        <v>10340</v>
      </c>
      <c r="C2316" s="2" t="s">
        <v>595</v>
      </c>
      <c r="D2316" s="2">
        <v>39</v>
      </c>
      <c r="E2316" s="2">
        <v>67.41</v>
      </c>
      <c r="F2316" s="2">
        <v>33.020000000000003</v>
      </c>
      <c r="G2316" s="2">
        <v>68.790000000000006</v>
      </c>
      <c r="H2316" s="2">
        <v>1287.78</v>
      </c>
      <c r="I2316" s="2">
        <v>2628.99</v>
      </c>
      <c r="J2316" s="2">
        <v>2682.81</v>
      </c>
      <c r="K2316" s="2">
        <v>53.82</v>
      </c>
      <c r="L2316" s="2">
        <v>0.02</v>
      </c>
    </row>
    <row r="2317" spans="1:12" x14ac:dyDescent="0.25">
      <c r="A2317" s="2">
        <v>3</v>
      </c>
      <c r="B2317" s="2">
        <v>10341</v>
      </c>
      <c r="C2317" s="2" t="s">
        <v>635</v>
      </c>
      <c r="D2317" s="2">
        <v>38</v>
      </c>
      <c r="E2317" s="2">
        <v>78.11</v>
      </c>
      <c r="F2317" s="2">
        <v>34.17</v>
      </c>
      <c r="G2317" s="2">
        <v>81.36</v>
      </c>
      <c r="H2317" s="2">
        <v>1298.46</v>
      </c>
      <c r="I2317" s="2">
        <v>2968.18</v>
      </c>
      <c r="J2317" s="2">
        <v>3091.68</v>
      </c>
      <c r="K2317" s="2">
        <v>123.5</v>
      </c>
      <c r="L2317" s="2">
        <v>0.04</v>
      </c>
    </row>
    <row r="2318" spans="1:12" x14ac:dyDescent="0.25">
      <c r="A2318" s="2">
        <v>3</v>
      </c>
      <c r="B2318" s="2">
        <v>10342</v>
      </c>
      <c r="C2318" s="2" t="s">
        <v>658</v>
      </c>
      <c r="D2318" s="2">
        <v>22</v>
      </c>
      <c r="E2318" s="2">
        <v>115.22</v>
      </c>
      <c r="F2318" s="2">
        <v>93.89</v>
      </c>
      <c r="G2318" s="2">
        <v>142.25</v>
      </c>
      <c r="H2318" s="2">
        <v>2065.58</v>
      </c>
      <c r="I2318" s="2">
        <v>2534.84</v>
      </c>
      <c r="J2318" s="2">
        <v>3129.5</v>
      </c>
      <c r="K2318" s="2">
        <v>594.66</v>
      </c>
      <c r="L2318" s="2">
        <v>0.19</v>
      </c>
    </row>
    <row r="2319" spans="1:12" x14ac:dyDescent="0.25">
      <c r="A2319" s="2">
        <v>3</v>
      </c>
      <c r="B2319" s="2">
        <v>10343</v>
      </c>
      <c r="C2319" s="2" t="s">
        <v>668</v>
      </c>
      <c r="D2319" s="2">
        <v>25</v>
      </c>
      <c r="E2319" s="2">
        <v>118.8</v>
      </c>
      <c r="F2319" s="2">
        <v>56.76</v>
      </c>
      <c r="G2319" s="2">
        <v>132</v>
      </c>
      <c r="H2319" s="2">
        <v>1419</v>
      </c>
      <c r="I2319" s="2">
        <v>2970</v>
      </c>
      <c r="J2319" s="2">
        <v>3300</v>
      </c>
      <c r="K2319" s="2">
        <v>330</v>
      </c>
      <c r="L2319" s="2">
        <v>0.1</v>
      </c>
    </row>
    <row r="2320" spans="1:12" x14ac:dyDescent="0.25">
      <c r="A2320" s="2">
        <v>3</v>
      </c>
      <c r="B2320" s="2">
        <v>10344</v>
      </c>
      <c r="C2320" s="2" t="s">
        <v>610</v>
      </c>
      <c r="D2320" s="2">
        <v>30</v>
      </c>
      <c r="E2320" s="2">
        <v>118.23</v>
      </c>
      <c r="F2320" s="2">
        <v>58.48</v>
      </c>
      <c r="G2320" s="2">
        <v>127.13</v>
      </c>
      <c r="H2320" s="2">
        <v>1754.4</v>
      </c>
      <c r="I2320" s="2">
        <v>3546.9</v>
      </c>
      <c r="J2320" s="2">
        <v>3813.9</v>
      </c>
      <c r="K2320" s="2">
        <v>267</v>
      </c>
      <c r="L2320" s="2">
        <v>7.0000000000000007E-2</v>
      </c>
    </row>
    <row r="2321" spans="1:12" x14ac:dyDescent="0.25">
      <c r="A2321" s="2">
        <v>3</v>
      </c>
      <c r="B2321" s="2">
        <v>10346</v>
      </c>
      <c r="C2321" s="2" t="s">
        <v>655</v>
      </c>
      <c r="D2321" s="2">
        <v>42</v>
      </c>
      <c r="E2321" s="2">
        <v>88.36</v>
      </c>
      <c r="F2321" s="2">
        <v>60.62</v>
      </c>
      <c r="G2321" s="2">
        <v>102.74</v>
      </c>
      <c r="H2321" s="2">
        <v>2546.04</v>
      </c>
      <c r="I2321" s="2">
        <v>3711.12</v>
      </c>
      <c r="J2321" s="2">
        <v>4315.08</v>
      </c>
      <c r="K2321" s="2">
        <v>603.96</v>
      </c>
      <c r="L2321" s="2">
        <v>0.14000000000000001</v>
      </c>
    </row>
    <row r="2322" spans="1:12" x14ac:dyDescent="0.25">
      <c r="A2322" s="2">
        <v>3</v>
      </c>
      <c r="B2322" s="2">
        <v>10347</v>
      </c>
      <c r="C2322" s="2" t="s">
        <v>659</v>
      </c>
      <c r="D2322" s="2">
        <v>29</v>
      </c>
      <c r="E2322" s="2">
        <v>132.57</v>
      </c>
      <c r="F2322" s="2">
        <v>77.900000000000006</v>
      </c>
      <c r="G2322" s="2">
        <v>136.66999999999999</v>
      </c>
      <c r="H2322" s="2">
        <v>2259.1</v>
      </c>
      <c r="I2322" s="2">
        <v>3844.53</v>
      </c>
      <c r="J2322" s="2">
        <v>3963.43</v>
      </c>
      <c r="K2322" s="2">
        <v>118.9</v>
      </c>
      <c r="L2322" s="2">
        <v>0.03</v>
      </c>
    </row>
    <row r="2323" spans="1:12" x14ac:dyDescent="0.25">
      <c r="A2323" s="2">
        <v>3</v>
      </c>
      <c r="B2323" s="2">
        <v>10348</v>
      </c>
      <c r="C2323" s="2" t="s">
        <v>656</v>
      </c>
      <c r="D2323" s="2">
        <v>42</v>
      </c>
      <c r="E2323" s="2">
        <v>90.53</v>
      </c>
      <c r="F2323" s="2">
        <v>53.93</v>
      </c>
      <c r="G2323" s="2">
        <v>96.31</v>
      </c>
      <c r="H2323" s="2">
        <v>2265.06</v>
      </c>
      <c r="I2323" s="2">
        <v>3802.26</v>
      </c>
      <c r="J2323" s="2">
        <v>4045.02</v>
      </c>
      <c r="K2323" s="2">
        <v>242.76</v>
      </c>
      <c r="L2323" s="2">
        <v>0.06</v>
      </c>
    </row>
    <row r="2324" spans="1:12" x14ac:dyDescent="0.25">
      <c r="A2324" s="2">
        <v>3</v>
      </c>
      <c r="B2324" s="2">
        <v>10349</v>
      </c>
      <c r="C2324" s="2" t="s">
        <v>667</v>
      </c>
      <c r="D2324" s="2">
        <v>36</v>
      </c>
      <c r="E2324" s="2">
        <v>31.47</v>
      </c>
      <c r="F2324" s="2">
        <v>15.91</v>
      </c>
      <c r="G2324" s="2">
        <v>35.36</v>
      </c>
      <c r="H2324" s="2">
        <v>572.76</v>
      </c>
      <c r="I2324" s="2">
        <v>1132.92</v>
      </c>
      <c r="J2324" s="2">
        <v>1272.96</v>
      </c>
      <c r="K2324" s="2">
        <v>140.04</v>
      </c>
      <c r="L2324" s="2">
        <v>0.11</v>
      </c>
    </row>
    <row r="2325" spans="1:12" x14ac:dyDescent="0.25">
      <c r="A2325" s="2">
        <v>3</v>
      </c>
      <c r="B2325" s="2">
        <v>10350</v>
      </c>
      <c r="C2325" s="2" t="s">
        <v>615</v>
      </c>
      <c r="D2325" s="2">
        <v>30</v>
      </c>
      <c r="E2325" s="2">
        <v>70.22</v>
      </c>
      <c r="F2325" s="2">
        <v>52.66</v>
      </c>
      <c r="G2325" s="2">
        <v>87.77</v>
      </c>
      <c r="H2325" s="2">
        <v>1579.8</v>
      </c>
      <c r="I2325" s="2">
        <v>2106.6</v>
      </c>
      <c r="J2325" s="2">
        <v>2633.1</v>
      </c>
      <c r="K2325" s="2">
        <v>526.5</v>
      </c>
      <c r="L2325" s="2">
        <v>0.2</v>
      </c>
    </row>
    <row r="2326" spans="1:12" x14ac:dyDescent="0.25">
      <c r="A2326" s="2">
        <v>3</v>
      </c>
      <c r="B2326" s="2">
        <v>10352</v>
      </c>
      <c r="C2326" s="2" t="s">
        <v>631</v>
      </c>
      <c r="D2326" s="2">
        <v>23</v>
      </c>
      <c r="E2326" s="2">
        <v>75.13</v>
      </c>
      <c r="F2326" s="2">
        <v>39.83</v>
      </c>
      <c r="G2326" s="2">
        <v>90.52</v>
      </c>
      <c r="H2326" s="2">
        <v>916.09</v>
      </c>
      <c r="I2326" s="2">
        <v>1727.99</v>
      </c>
      <c r="J2326" s="2">
        <v>2081.96</v>
      </c>
      <c r="K2326" s="2">
        <v>353.97</v>
      </c>
      <c r="L2326" s="2">
        <v>0.17</v>
      </c>
    </row>
    <row r="2327" spans="1:12" x14ac:dyDescent="0.25">
      <c r="A2327" s="2">
        <v>3</v>
      </c>
      <c r="B2327" s="2">
        <v>10353</v>
      </c>
      <c r="C2327" s="2" t="s">
        <v>641</v>
      </c>
      <c r="D2327" s="2">
        <v>35</v>
      </c>
      <c r="E2327" s="2">
        <v>69.55</v>
      </c>
      <c r="F2327" s="2">
        <v>36.229999999999997</v>
      </c>
      <c r="G2327" s="2">
        <v>72.45</v>
      </c>
      <c r="H2327" s="2">
        <v>1268.05</v>
      </c>
      <c r="I2327" s="2">
        <v>2434.25</v>
      </c>
      <c r="J2327" s="2">
        <v>2535.75</v>
      </c>
      <c r="K2327" s="2">
        <v>101.5</v>
      </c>
      <c r="L2327" s="2">
        <v>0.04</v>
      </c>
    </row>
    <row r="2328" spans="1:12" x14ac:dyDescent="0.25">
      <c r="A2328" s="2">
        <v>3</v>
      </c>
      <c r="B2328" s="2">
        <v>10354</v>
      </c>
      <c r="C2328" s="2" t="s">
        <v>643</v>
      </c>
      <c r="D2328" s="2">
        <v>42</v>
      </c>
      <c r="E2328" s="2">
        <v>178.17</v>
      </c>
      <c r="F2328" s="2">
        <v>91.02</v>
      </c>
      <c r="G2328" s="2">
        <v>193.66</v>
      </c>
      <c r="H2328" s="2">
        <v>3822.84</v>
      </c>
      <c r="I2328" s="2">
        <v>7483.14</v>
      </c>
      <c r="J2328" s="2">
        <v>8133.72</v>
      </c>
      <c r="K2328" s="2">
        <v>650.58000000000004</v>
      </c>
      <c r="L2328" s="2">
        <v>0.08</v>
      </c>
    </row>
    <row r="2329" spans="1:12" x14ac:dyDescent="0.25">
      <c r="A2329" s="2">
        <v>3</v>
      </c>
      <c r="B2329" s="2">
        <v>10355</v>
      </c>
      <c r="C2329" s="2" t="s">
        <v>672</v>
      </c>
      <c r="D2329" s="2">
        <v>41</v>
      </c>
      <c r="E2329" s="2">
        <v>56.1</v>
      </c>
      <c r="F2329" s="2">
        <v>47.1</v>
      </c>
      <c r="G2329" s="2">
        <v>69.260000000000005</v>
      </c>
      <c r="H2329" s="2">
        <v>1931.1</v>
      </c>
      <c r="I2329" s="2">
        <v>2300.1</v>
      </c>
      <c r="J2329" s="2">
        <v>2839.66</v>
      </c>
      <c r="K2329" s="2">
        <v>539.55999999999995</v>
      </c>
      <c r="L2329" s="2">
        <v>0.19</v>
      </c>
    </row>
    <row r="2330" spans="1:12" x14ac:dyDescent="0.25">
      <c r="A2330" s="2">
        <v>3</v>
      </c>
      <c r="B2330" s="2">
        <v>10356</v>
      </c>
      <c r="C2330" s="2" t="s">
        <v>610</v>
      </c>
      <c r="D2330" s="2">
        <v>29</v>
      </c>
      <c r="E2330" s="2">
        <v>106.79</v>
      </c>
      <c r="F2330" s="2">
        <v>58.48</v>
      </c>
      <c r="G2330" s="2">
        <v>127.13</v>
      </c>
      <c r="H2330" s="2">
        <v>1695.92</v>
      </c>
      <c r="I2330" s="2">
        <v>3096.91</v>
      </c>
      <c r="J2330" s="2">
        <v>3686.77</v>
      </c>
      <c r="K2330" s="2">
        <v>589.86</v>
      </c>
      <c r="L2330" s="2">
        <v>0.16</v>
      </c>
    </row>
    <row r="2331" spans="1:12" x14ac:dyDescent="0.25">
      <c r="A2331" s="2">
        <v>3</v>
      </c>
      <c r="B2331" s="2">
        <v>10357</v>
      </c>
      <c r="C2331" s="2" t="s">
        <v>626</v>
      </c>
      <c r="D2331" s="2">
        <v>25</v>
      </c>
      <c r="E2331" s="2">
        <v>84.33</v>
      </c>
      <c r="F2331" s="2">
        <v>57.54</v>
      </c>
      <c r="G2331" s="2">
        <v>99.21</v>
      </c>
      <c r="H2331" s="2">
        <v>1438.5</v>
      </c>
      <c r="I2331" s="2">
        <v>2108.25</v>
      </c>
      <c r="J2331" s="2">
        <v>2480.25</v>
      </c>
      <c r="K2331" s="2">
        <v>372</v>
      </c>
      <c r="L2331" s="2">
        <v>0.15</v>
      </c>
    </row>
    <row r="2332" spans="1:12" x14ac:dyDescent="0.25">
      <c r="A2332" s="2">
        <v>3</v>
      </c>
      <c r="B2332" s="2">
        <v>10358</v>
      </c>
      <c r="C2332" s="2" t="s">
        <v>601</v>
      </c>
      <c r="D2332" s="2">
        <v>27</v>
      </c>
      <c r="E2332" s="2">
        <v>85.98</v>
      </c>
      <c r="F2332" s="2">
        <v>46.53</v>
      </c>
      <c r="G2332" s="2">
        <v>101.15</v>
      </c>
      <c r="H2332" s="2">
        <v>1256.31</v>
      </c>
      <c r="I2332" s="2">
        <v>2321.46</v>
      </c>
      <c r="J2332" s="2">
        <v>2731.05</v>
      </c>
      <c r="K2332" s="2">
        <v>409.59</v>
      </c>
      <c r="L2332" s="2">
        <v>0.15</v>
      </c>
    </row>
    <row r="2333" spans="1:12" x14ac:dyDescent="0.25">
      <c r="A2333" s="2">
        <v>3</v>
      </c>
      <c r="B2333" s="2">
        <v>10359</v>
      </c>
      <c r="C2333" s="2" t="s">
        <v>650</v>
      </c>
      <c r="D2333" s="2">
        <v>36</v>
      </c>
      <c r="E2333" s="2">
        <v>45.45</v>
      </c>
      <c r="F2333" s="2">
        <v>25.98</v>
      </c>
      <c r="G2333" s="2">
        <v>54.11</v>
      </c>
      <c r="H2333" s="2">
        <v>935.28</v>
      </c>
      <c r="I2333" s="2">
        <v>1636.2</v>
      </c>
      <c r="J2333" s="2">
        <v>1947.96</v>
      </c>
      <c r="K2333" s="2">
        <v>311.76</v>
      </c>
      <c r="L2333" s="2">
        <v>0.16</v>
      </c>
    </row>
    <row r="2334" spans="1:12" x14ac:dyDescent="0.25">
      <c r="A2334" s="2">
        <v>3</v>
      </c>
      <c r="B2334" s="2">
        <v>10360</v>
      </c>
      <c r="C2334" s="2" t="s">
        <v>687</v>
      </c>
      <c r="D2334" s="2">
        <v>36</v>
      </c>
      <c r="E2334" s="2">
        <v>70.81</v>
      </c>
      <c r="F2334" s="2">
        <v>46.91</v>
      </c>
      <c r="G2334" s="2">
        <v>88.51</v>
      </c>
      <c r="H2334" s="2">
        <v>1688.76</v>
      </c>
      <c r="I2334" s="2">
        <v>2549.16</v>
      </c>
      <c r="J2334" s="2">
        <v>3186.36</v>
      </c>
      <c r="K2334" s="2">
        <v>637.20000000000005</v>
      </c>
      <c r="L2334" s="2">
        <v>0.2</v>
      </c>
    </row>
    <row r="2335" spans="1:12" x14ac:dyDescent="0.25">
      <c r="A2335" s="2">
        <v>3</v>
      </c>
      <c r="B2335" s="2">
        <v>10361</v>
      </c>
      <c r="C2335" s="2" t="s">
        <v>605</v>
      </c>
      <c r="D2335" s="2">
        <v>33</v>
      </c>
      <c r="E2335" s="2">
        <v>35.78</v>
      </c>
      <c r="F2335" s="2">
        <v>27.06</v>
      </c>
      <c r="G2335" s="2">
        <v>43.64</v>
      </c>
      <c r="H2335" s="2">
        <v>892.98</v>
      </c>
      <c r="I2335" s="2">
        <v>1180.74</v>
      </c>
      <c r="J2335" s="2">
        <v>1440.12</v>
      </c>
      <c r="K2335" s="2">
        <v>259.38</v>
      </c>
      <c r="L2335" s="2">
        <v>0.18</v>
      </c>
    </row>
    <row r="2336" spans="1:12" x14ac:dyDescent="0.25">
      <c r="A2336" s="2">
        <v>3</v>
      </c>
      <c r="B2336" s="2">
        <v>10362</v>
      </c>
      <c r="C2336" s="2" t="s">
        <v>651</v>
      </c>
      <c r="D2336" s="2">
        <v>23</v>
      </c>
      <c r="E2336" s="2">
        <v>53.91</v>
      </c>
      <c r="F2336" s="2">
        <v>24.23</v>
      </c>
      <c r="G2336" s="2">
        <v>60.57</v>
      </c>
      <c r="H2336" s="2">
        <v>557.29</v>
      </c>
      <c r="I2336" s="2">
        <v>1239.93</v>
      </c>
      <c r="J2336" s="2">
        <v>1393.11</v>
      </c>
      <c r="K2336" s="2">
        <v>153.18</v>
      </c>
      <c r="L2336" s="2">
        <v>0.11</v>
      </c>
    </row>
    <row r="2337" spans="1:12" x14ac:dyDescent="0.25">
      <c r="A2337" s="2">
        <v>3</v>
      </c>
      <c r="B2337" s="2">
        <v>10363</v>
      </c>
      <c r="C2337" s="2" t="s">
        <v>685</v>
      </c>
      <c r="D2337" s="2">
        <v>33</v>
      </c>
      <c r="E2337" s="2">
        <v>180.95</v>
      </c>
      <c r="F2337" s="2">
        <v>95.34</v>
      </c>
      <c r="G2337" s="2">
        <v>194.57</v>
      </c>
      <c r="H2337" s="2">
        <v>3146.22</v>
      </c>
      <c r="I2337" s="2">
        <v>5971.35</v>
      </c>
      <c r="J2337" s="2">
        <v>6420.81</v>
      </c>
      <c r="K2337" s="2">
        <v>449.46</v>
      </c>
      <c r="L2337" s="2">
        <v>7.0000000000000007E-2</v>
      </c>
    </row>
    <row r="2338" spans="1:12" x14ac:dyDescent="0.25">
      <c r="A2338" s="2">
        <v>3</v>
      </c>
      <c r="B2338" s="2">
        <v>10365</v>
      </c>
      <c r="C2338" s="2" t="s">
        <v>613</v>
      </c>
      <c r="D2338" s="2">
        <v>22</v>
      </c>
      <c r="E2338" s="2">
        <v>82.66</v>
      </c>
      <c r="F2338" s="2">
        <v>56.13</v>
      </c>
      <c r="G2338" s="2">
        <v>102.05</v>
      </c>
      <c r="H2338" s="2">
        <v>1234.8599999999999</v>
      </c>
      <c r="I2338" s="2">
        <v>1818.52</v>
      </c>
      <c r="J2338" s="2">
        <v>2245.1</v>
      </c>
      <c r="K2338" s="2">
        <v>426.58</v>
      </c>
      <c r="L2338" s="2">
        <v>0.19</v>
      </c>
    </row>
    <row r="2339" spans="1:12" x14ac:dyDescent="0.25">
      <c r="A2339" s="2">
        <v>3</v>
      </c>
      <c r="B2339" s="2">
        <v>10366</v>
      </c>
      <c r="C2339" s="2" t="s">
        <v>658</v>
      </c>
      <c r="D2339" s="2">
        <v>34</v>
      </c>
      <c r="E2339" s="2">
        <v>116.65</v>
      </c>
      <c r="F2339" s="2">
        <v>93.89</v>
      </c>
      <c r="G2339" s="2">
        <v>142.25</v>
      </c>
      <c r="H2339" s="2">
        <v>3192.26</v>
      </c>
      <c r="I2339" s="2">
        <v>3966.1</v>
      </c>
      <c r="J2339" s="2">
        <v>4836.5</v>
      </c>
      <c r="K2339" s="2">
        <v>870.4</v>
      </c>
      <c r="L2339" s="2">
        <v>0.18</v>
      </c>
    </row>
    <row r="2340" spans="1:12" x14ac:dyDescent="0.25">
      <c r="A2340" s="2">
        <v>3</v>
      </c>
      <c r="B2340" s="2">
        <v>10367</v>
      </c>
      <c r="C2340" s="2" t="s">
        <v>680</v>
      </c>
      <c r="D2340" s="2">
        <v>37</v>
      </c>
      <c r="E2340" s="2">
        <v>144.5</v>
      </c>
      <c r="F2340" s="2">
        <v>86.7</v>
      </c>
      <c r="G2340" s="2">
        <v>170</v>
      </c>
      <c r="H2340" s="2">
        <v>3207.9</v>
      </c>
      <c r="I2340" s="2">
        <v>5346.5</v>
      </c>
      <c r="J2340" s="2">
        <v>6290</v>
      </c>
      <c r="K2340" s="2">
        <v>943.5</v>
      </c>
      <c r="L2340" s="2">
        <v>0.15</v>
      </c>
    </row>
    <row r="2341" spans="1:12" x14ac:dyDescent="0.25">
      <c r="A2341" s="2">
        <v>3</v>
      </c>
      <c r="B2341" s="2">
        <v>10368</v>
      </c>
      <c r="C2341" s="2" t="s">
        <v>669</v>
      </c>
      <c r="D2341" s="2">
        <v>46</v>
      </c>
      <c r="E2341" s="2">
        <v>36.520000000000003</v>
      </c>
      <c r="F2341" s="2">
        <v>21.75</v>
      </c>
      <c r="G2341" s="2">
        <v>41.03</v>
      </c>
      <c r="H2341" s="2">
        <v>1000.5</v>
      </c>
      <c r="I2341" s="2">
        <v>1679.92</v>
      </c>
      <c r="J2341" s="2">
        <v>1887.38</v>
      </c>
      <c r="K2341" s="2">
        <v>207.46</v>
      </c>
      <c r="L2341" s="2">
        <v>0.11</v>
      </c>
    </row>
    <row r="2342" spans="1:12" x14ac:dyDescent="0.25">
      <c r="A2342" s="2">
        <v>3</v>
      </c>
      <c r="B2342" s="2">
        <v>10369</v>
      </c>
      <c r="C2342" s="2" t="s">
        <v>638</v>
      </c>
      <c r="D2342" s="2">
        <v>40</v>
      </c>
      <c r="E2342" s="2">
        <v>93.49</v>
      </c>
      <c r="F2342" s="2">
        <v>57.46</v>
      </c>
      <c r="G2342" s="2">
        <v>97.39</v>
      </c>
      <c r="H2342" s="2">
        <v>2298.4</v>
      </c>
      <c r="I2342" s="2">
        <v>3739.6</v>
      </c>
      <c r="J2342" s="2">
        <v>3895.6</v>
      </c>
      <c r="K2342" s="2">
        <v>156</v>
      </c>
      <c r="L2342" s="2">
        <v>0.04</v>
      </c>
    </row>
    <row r="2343" spans="1:12" x14ac:dyDescent="0.25">
      <c r="A2343" s="2">
        <v>3</v>
      </c>
      <c r="B2343" s="2">
        <v>10370</v>
      </c>
      <c r="C2343" s="2" t="s">
        <v>693</v>
      </c>
      <c r="D2343" s="2">
        <v>25</v>
      </c>
      <c r="E2343" s="2">
        <v>63.99</v>
      </c>
      <c r="F2343" s="2">
        <v>33.61</v>
      </c>
      <c r="G2343" s="2">
        <v>64.64</v>
      </c>
      <c r="H2343" s="2">
        <v>840.25</v>
      </c>
      <c r="I2343" s="2">
        <v>1599.75</v>
      </c>
      <c r="J2343" s="2">
        <v>1616</v>
      </c>
      <c r="K2343" s="2">
        <v>16.25</v>
      </c>
      <c r="L2343" s="2">
        <v>0.01</v>
      </c>
    </row>
    <row r="2344" spans="1:12" x14ac:dyDescent="0.25">
      <c r="A2344" s="2">
        <v>3</v>
      </c>
      <c r="B2344" s="2">
        <v>10371</v>
      </c>
      <c r="C2344" s="2" t="s">
        <v>601</v>
      </c>
      <c r="D2344" s="2">
        <v>34</v>
      </c>
      <c r="E2344" s="2">
        <v>83.95</v>
      </c>
      <c r="F2344" s="2">
        <v>46.53</v>
      </c>
      <c r="G2344" s="2">
        <v>101.15</v>
      </c>
      <c r="H2344" s="2">
        <v>1582.02</v>
      </c>
      <c r="I2344" s="2">
        <v>2854.3</v>
      </c>
      <c r="J2344" s="2">
        <v>3439.1</v>
      </c>
      <c r="K2344" s="2">
        <v>584.79999999999995</v>
      </c>
      <c r="L2344" s="2">
        <v>0.17</v>
      </c>
    </row>
    <row r="2345" spans="1:12" x14ac:dyDescent="0.25">
      <c r="A2345" s="2">
        <v>3</v>
      </c>
      <c r="B2345" s="2">
        <v>10372</v>
      </c>
      <c r="C2345" s="2" t="s">
        <v>587</v>
      </c>
      <c r="D2345" s="2">
        <v>28</v>
      </c>
      <c r="E2345" s="2">
        <v>131.13</v>
      </c>
      <c r="F2345" s="2">
        <v>68.3</v>
      </c>
      <c r="G2345" s="2">
        <v>136.59</v>
      </c>
      <c r="H2345" s="2">
        <v>1912.4</v>
      </c>
      <c r="I2345" s="2">
        <v>3671.64</v>
      </c>
      <c r="J2345" s="2">
        <v>3824.52</v>
      </c>
      <c r="K2345" s="2">
        <v>152.88</v>
      </c>
      <c r="L2345" s="2">
        <v>0.04</v>
      </c>
    </row>
    <row r="2346" spans="1:12" x14ac:dyDescent="0.25">
      <c r="A2346" s="2">
        <v>3</v>
      </c>
      <c r="B2346" s="2">
        <v>10373</v>
      </c>
      <c r="C2346" s="2" t="s">
        <v>646</v>
      </c>
      <c r="D2346" s="2">
        <v>39</v>
      </c>
      <c r="E2346" s="2">
        <v>118.32</v>
      </c>
      <c r="F2346" s="2">
        <v>85.68</v>
      </c>
      <c r="G2346" s="2">
        <v>136</v>
      </c>
      <c r="H2346" s="2">
        <v>3341.52</v>
      </c>
      <c r="I2346" s="2">
        <v>4614.4799999999996</v>
      </c>
      <c r="J2346" s="2">
        <v>5304</v>
      </c>
      <c r="K2346" s="2">
        <v>689.52</v>
      </c>
      <c r="L2346" s="2">
        <v>0.13</v>
      </c>
    </row>
    <row r="2347" spans="1:12" x14ac:dyDescent="0.25">
      <c r="A2347" s="2">
        <v>3</v>
      </c>
      <c r="B2347" s="2">
        <v>10374</v>
      </c>
      <c r="C2347" s="2" t="s">
        <v>599</v>
      </c>
      <c r="D2347" s="2">
        <v>46</v>
      </c>
      <c r="E2347" s="2">
        <v>107.23</v>
      </c>
      <c r="F2347" s="2">
        <v>66.739999999999995</v>
      </c>
      <c r="G2347" s="2">
        <v>109.42</v>
      </c>
      <c r="H2347" s="2">
        <v>3070.04</v>
      </c>
      <c r="I2347" s="2">
        <v>4932.58</v>
      </c>
      <c r="J2347" s="2">
        <v>5033.32</v>
      </c>
      <c r="K2347" s="2">
        <v>100.74</v>
      </c>
      <c r="L2347" s="2">
        <v>0.02</v>
      </c>
    </row>
    <row r="2348" spans="1:12" x14ac:dyDescent="0.25">
      <c r="A2348" s="2">
        <v>3</v>
      </c>
      <c r="B2348" s="2">
        <v>10375</v>
      </c>
      <c r="C2348" s="2" t="s">
        <v>603</v>
      </c>
      <c r="D2348" s="2">
        <v>37</v>
      </c>
      <c r="E2348" s="2">
        <v>87.9</v>
      </c>
      <c r="F2348" s="2">
        <v>66.92</v>
      </c>
      <c r="G2348" s="2">
        <v>99.89</v>
      </c>
      <c r="H2348" s="2">
        <v>2476.04</v>
      </c>
      <c r="I2348" s="2">
        <v>3252.3</v>
      </c>
      <c r="J2348" s="2">
        <v>3695.93</v>
      </c>
      <c r="K2348" s="2">
        <v>443.63</v>
      </c>
      <c r="L2348" s="2">
        <v>0.12</v>
      </c>
    </row>
    <row r="2349" spans="1:12" x14ac:dyDescent="0.25">
      <c r="A2349" s="2">
        <v>3</v>
      </c>
      <c r="B2349" s="2">
        <v>10377</v>
      </c>
      <c r="C2349" s="2" t="s">
        <v>592</v>
      </c>
      <c r="D2349" s="2">
        <v>39</v>
      </c>
      <c r="E2349" s="2">
        <v>143.94</v>
      </c>
      <c r="F2349" s="2">
        <v>77.900000000000006</v>
      </c>
      <c r="G2349" s="2">
        <v>169.34</v>
      </c>
      <c r="H2349" s="2">
        <v>3038.1</v>
      </c>
      <c r="I2349" s="2">
        <v>5613.66</v>
      </c>
      <c r="J2349" s="2">
        <v>6604.26</v>
      </c>
      <c r="K2349" s="2">
        <v>990.6</v>
      </c>
      <c r="L2349" s="2">
        <v>0.15</v>
      </c>
    </row>
    <row r="2350" spans="1:12" x14ac:dyDescent="0.25">
      <c r="A2350" s="2">
        <v>3</v>
      </c>
      <c r="B2350" s="2">
        <v>10378</v>
      </c>
      <c r="C2350" s="2" t="s">
        <v>625</v>
      </c>
      <c r="D2350" s="2">
        <v>33</v>
      </c>
      <c r="E2350" s="2">
        <v>129.19999999999999</v>
      </c>
      <c r="F2350" s="2">
        <v>98.3</v>
      </c>
      <c r="G2350" s="2">
        <v>140.43</v>
      </c>
      <c r="H2350" s="2">
        <v>3243.9</v>
      </c>
      <c r="I2350" s="2">
        <v>4263.6000000000004</v>
      </c>
      <c r="J2350" s="2">
        <v>4634.1899999999996</v>
      </c>
      <c r="K2350" s="2">
        <v>370.59</v>
      </c>
      <c r="L2350" s="2">
        <v>0.08</v>
      </c>
    </row>
    <row r="2351" spans="1:12" x14ac:dyDescent="0.25">
      <c r="A2351" s="2">
        <v>3</v>
      </c>
      <c r="B2351" s="2">
        <v>10379</v>
      </c>
      <c r="C2351" s="2" t="s">
        <v>664</v>
      </c>
      <c r="D2351" s="2">
        <v>32</v>
      </c>
      <c r="E2351" s="2">
        <v>48.8</v>
      </c>
      <c r="F2351" s="2">
        <v>29.18</v>
      </c>
      <c r="G2351" s="2">
        <v>50.31</v>
      </c>
      <c r="H2351" s="2">
        <v>933.76</v>
      </c>
      <c r="I2351" s="2">
        <v>1561.6</v>
      </c>
      <c r="J2351" s="2">
        <v>1609.92</v>
      </c>
      <c r="K2351" s="2">
        <v>48.32</v>
      </c>
      <c r="L2351" s="2">
        <v>0.03</v>
      </c>
    </row>
    <row r="2352" spans="1:12" x14ac:dyDescent="0.25">
      <c r="A2352" s="2">
        <v>3</v>
      </c>
      <c r="B2352" s="2">
        <v>10380</v>
      </c>
      <c r="C2352" s="2" t="s">
        <v>607</v>
      </c>
      <c r="D2352" s="2">
        <v>34</v>
      </c>
      <c r="E2352" s="2">
        <v>66.88</v>
      </c>
      <c r="F2352" s="2">
        <v>49.24</v>
      </c>
      <c r="G2352" s="2">
        <v>73.489999999999995</v>
      </c>
      <c r="H2352" s="2">
        <v>1674.16</v>
      </c>
      <c r="I2352" s="2">
        <v>2273.92</v>
      </c>
      <c r="J2352" s="2">
        <v>2498.66</v>
      </c>
      <c r="K2352" s="2">
        <v>224.74</v>
      </c>
      <c r="L2352" s="2">
        <v>0.09</v>
      </c>
    </row>
    <row r="2353" spans="1:12" x14ac:dyDescent="0.25">
      <c r="A2353" s="2">
        <v>3</v>
      </c>
      <c r="B2353" s="2">
        <v>10381</v>
      </c>
      <c r="C2353" s="2" t="s">
        <v>585</v>
      </c>
      <c r="D2353" s="2">
        <v>36</v>
      </c>
      <c r="E2353" s="2">
        <v>182.16</v>
      </c>
      <c r="F2353" s="2">
        <v>98.58</v>
      </c>
      <c r="G2353" s="2">
        <v>214.3</v>
      </c>
      <c r="H2353" s="2">
        <v>3548.88</v>
      </c>
      <c r="I2353" s="2">
        <v>6557.76</v>
      </c>
      <c r="J2353" s="2">
        <v>7714.8</v>
      </c>
      <c r="K2353" s="2">
        <v>1157.04</v>
      </c>
      <c r="L2353" s="2">
        <v>0.15</v>
      </c>
    </row>
    <row r="2354" spans="1:12" x14ac:dyDescent="0.25">
      <c r="A2354" s="2">
        <v>3</v>
      </c>
      <c r="B2354" s="2">
        <v>10382</v>
      </c>
      <c r="C2354" s="2" t="s">
        <v>629</v>
      </c>
      <c r="D2354" s="2">
        <v>20</v>
      </c>
      <c r="E2354" s="2">
        <v>120.12</v>
      </c>
      <c r="F2354" s="2">
        <v>61.34</v>
      </c>
      <c r="G2354" s="2">
        <v>127.79</v>
      </c>
      <c r="H2354" s="2">
        <v>1226.8</v>
      </c>
      <c r="I2354" s="2">
        <v>2402.4</v>
      </c>
      <c r="J2354" s="2">
        <v>2555.8000000000002</v>
      </c>
      <c r="K2354" s="2">
        <v>153.4</v>
      </c>
      <c r="L2354" s="2">
        <v>0.06</v>
      </c>
    </row>
    <row r="2355" spans="1:12" x14ac:dyDescent="0.25">
      <c r="A2355" s="2">
        <v>3</v>
      </c>
      <c r="B2355" s="2">
        <v>10383</v>
      </c>
      <c r="C2355" s="2" t="s">
        <v>667</v>
      </c>
      <c r="D2355" s="2">
        <v>40</v>
      </c>
      <c r="E2355" s="2">
        <v>33.24</v>
      </c>
      <c r="F2355" s="2">
        <v>15.91</v>
      </c>
      <c r="G2355" s="2">
        <v>35.36</v>
      </c>
      <c r="H2355" s="2">
        <v>636.4</v>
      </c>
      <c r="I2355" s="2">
        <v>1329.6</v>
      </c>
      <c r="J2355" s="2">
        <v>1414.4</v>
      </c>
      <c r="K2355" s="2">
        <v>84.8</v>
      </c>
      <c r="L2355" s="2">
        <v>0.06</v>
      </c>
    </row>
    <row r="2356" spans="1:12" x14ac:dyDescent="0.25">
      <c r="A2356" s="2">
        <v>3</v>
      </c>
      <c r="B2356" s="2">
        <v>10384</v>
      </c>
      <c r="C2356" s="2" t="s">
        <v>630</v>
      </c>
      <c r="D2356" s="2">
        <v>28</v>
      </c>
      <c r="E2356" s="2">
        <v>114.29</v>
      </c>
      <c r="F2356" s="2">
        <v>82.34</v>
      </c>
      <c r="G2356" s="2">
        <v>122.89</v>
      </c>
      <c r="H2356" s="2">
        <v>2305.52</v>
      </c>
      <c r="I2356" s="2">
        <v>3200.12</v>
      </c>
      <c r="J2356" s="2">
        <v>3440.92</v>
      </c>
      <c r="K2356" s="2">
        <v>240.8</v>
      </c>
      <c r="L2356" s="2">
        <v>7.0000000000000007E-2</v>
      </c>
    </row>
    <row r="2357" spans="1:12" x14ac:dyDescent="0.25">
      <c r="A2357" s="2">
        <v>3</v>
      </c>
      <c r="B2357" s="2">
        <v>10386</v>
      </c>
      <c r="C2357" s="2" t="s">
        <v>589</v>
      </c>
      <c r="D2357" s="2">
        <v>30</v>
      </c>
      <c r="E2357" s="2">
        <v>80.44</v>
      </c>
      <c r="F2357" s="2">
        <v>53.63</v>
      </c>
      <c r="G2357" s="2">
        <v>99.31</v>
      </c>
      <c r="H2357" s="2">
        <v>1608.9</v>
      </c>
      <c r="I2357" s="2">
        <v>2413.1999999999998</v>
      </c>
      <c r="J2357" s="2">
        <v>2979.3</v>
      </c>
      <c r="K2357" s="2">
        <v>566.1</v>
      </c>
      <c r="L2357" s="2">
        <v>0.19</v>
      </c>
    </row>
    <row r="2358" spans="1:12" x14ac:dyDescent="0.25">
      <c r="A2358" s="2">
        <v>3</v>
      </c>
      <c r="B2358" s="2">
        <v>10388</v>
      </c>
      <c r="C2358" s="2" t="s">
        <v>690</v>
      </c>
      <c r="D2358" s="2">
        <v>50</v>
      </c>
      <c r="E2358" s="2">
        <v>111.53</v>
      </c>
      <c r="F2358" s="2">
        <v>59.33</v>
      </c>
      <c r="G2358" s="2">
        <v>118.65</v>
      </c>
      <c r="H2358" s="2">
        <v>2966.5</v>
      </c>
      <c r="I2358" s="2">
        <v>5576.5</v>
      </c>
      <c r="J2358" s="2">
        <v>5932.5</v>
      </c>
      <c r="K2358" s="2">
        <v>356</v>
      </c>
      <c r="L2358" s="2">
        <v>0.06</v>
      </c>
    </row>
    <row r="2359" spans="1:12" x14ac:dyDescent="0.25">
      <c r="A2359" s="2">
        <v>3</v>
      </c>
      <c r="B2359" s="2">
        <v>10389</v>
      </c>
      <c r="C2359" s="2" t="s">
        <v>644</v>
      </c>
      <c r="D2359" s="2">
        <v>49</v>
      </c>
      <c r="E2359" s="2">
        <v>63.91</v>
      </c>
      <c r="F2359" s="2">
        <v>53.9</v>
      </c>
      <c r="G2359" s="2">
        <v>77</v>
      </c>
      <c r="H2359" s="2">
        <v>2641.1</v>
      </c>
      <c r="I2359" s="2">
        <v>3131.59</v>
      </c>
      <c r="J2359" s="2">
        <v>3773</v>
      </c>
      <c r="K2359" s="2">
        <v>641.41</v>
      </c>
      <c r="L2359" s="2">
        <v>0.17</v>
      </c>
    </row>
    <row r="2360" spans="1:12" x14ac:dyDescent="0.25">
      <c r="A2360" s="2">
        <v>3</v>
      </c>
      <c r="B2360" s="2">
        <v>10390</v>
      </c>
      <c r="C2360" s="2" t="s">
        <v>633</v>
      </c>
      <c r="D2360" s="2">
        <v>49</v>
      </c>
      <c r="E2360" s="2">
        <v>122.02</v>
      </c>
      <c r="F2360" s="2">
        <v>69.930000000000007</v>
      </c>
      <c r="G2360" s="2">
        <v>148.80000000000001</v>
      </c>
      <c r="H2360" s="2">
        <v>3426.57</v>
      </c>
      <c r="I2360" s="2">
        <v>5978.98</v>
      </c>
      <c r="J2360" s="2">
        <v>7291.2</v>
      </c>
      <c r="K2360" s="2">
        <v>1312.22</v>
      </c>
      <c r="L2360" s="2">
        <v>0.18</v>
      </c>
    </row>
    <row r="2361" spans="1:12" x14ac:dyDescent="0.25">
      <c r="A2361" s="2">
        <v>3</v>
      </c>
      <c r="B2361" s="2">
        <v>10391</v>
      </c>
      <c r="C2361" s="2" t="s">
        <v>634</v>
      </c>
      <c r="D2361" s="2">
        <v>42</v>
      </c>
      <c r="E2361" s="2">
        <v>47.44</v>
      </c>
      <c r="F2361" s="2">
        <v>24.26</v>
      </c>
      <c r="G2361" s="2">
        <v>53.91</v>
      </c>
      <c r="H2361" s="2">
        <v>1018.92</v>
      </c>
      <c r="I2361" s="2">
        <v>1992.48</v>
      </c>
      <c r="J2361" s="2">
        <v>2264.2199999999998</v>
      </c>
      <c r="K2361" s="2">
        <v>271.74</v>
      </c>
      <c r="L2361" s="2">
        <v>0.12</v>
      </c>
    </row>
    <row r="2362" spans="1:12" x14ac:dyDescent="0.25">
      <c r="A2362" s="2">
        <v>3</v>
      </c>
      <c r="B2362" s="2">
        <v>10392</v>
      </c>
      <c r="C2362" s="2" t="s">
        <v>681</v>
      </c>
      <c r="D2362" s="2">
        <v>37</v>
      </c>
      <c r="E2362" s="2">
        <v>61.21</v>
      </c>
      <c r="F2362" s="2">
        <v>34.35</v>
      </c>
      <c r="G2362" s="2">
        <v>62.46</v>
      </c>
      <c r="H2362" s="2">
        <v>1270.95</v>
      </c>
      <c r="I2362" s="2">
        <v>2264.77</v>
      </c>
      <c r="J2362" s="2">
        <v>2311.02</v>
      </c>
      <c r="K2362" s="2">
        <v>46.25</v>
      </c>
      <c r="L2362" s="2">
        <v>0.02</v>
      </c>
    </row>
    <row r="2363" spans="1:12" x14ac:dyDescent="0.25">
      <c r="A2363" s="2">
        <v>3</v>
      </c>
      <c r="B2363" s="2">
        <v>10393</v>
      </c>
      <c r="C2363" s="2" t="s">
        <v>638</v>
      </c>
      <c r="D2363" s="2">
        <v>33</v>
      </c>
      <c r="E2363" s="2">
        <v>88.62</v>
      </c>
      <c r="F2363" s="2">
        <v>57.46</v>
      </c>
      <c r="G2363" s="2">
        <v>97.39</v>
      </c>
      <c r="H2363" s="2">
        <v>1896.18</v>
      </c>
      <c r="I2363" s="2">
        <v>2924.46</v>
      </c>
      <c r="J2363" s="2">
        <v>3213.87</v>
      </c>
      <c r="K2363" s="2">
        <v>289.41000000000003</v>
      </c>
      <c r="L2363" s="2">
        <v>0.09</v>
      </c>
    </row>
    <row r="2364" spans="1:12" x14ac:dyDescent="0.25">
      <c r="A2364" s="2">
        <v>3</v>
      </c>
      <c r="B2364" s="2">
        <v>10394</v>
      </c>
      <c r="C2364" s="2" t="s">
        <v>650</v>
      </c>
      <c r="D2364" s="2">
        <v>36</v>
      </c>
      <c r="E2364" s="2">
        <v>47.08</v>
      </c>
      <c r="F2364" s="2">
        <v>25.98</v>
      </c>
      <c r="G2364" s="2">
        <v>54.11</v>
      </c>
      <c r="H2364" s="2">
        <v>935.28</v>
      </c>
      <c r="I2364" s="2">
        <v>1694.88</v>
      </c>
      <c r="J2364" s="2">
        <v>1947.96</v>
      </c>
      <c r="K2364" s="2">
        <v>253.08</v>
      </c>
      <c r="L2364" s="2">
        <v>0.13</v>
      </c>
    </row>
    <row r="2365" spans="1:12" x14ac:dyDescent="0.25">
      <c r="A2365" s="2">
        <v>3</v>
      </c>
      <c r="B2365" s="2">
        <v>10395</v>
      </c>
      <c r="C2365" s="2" t="s">
        <v>675</v>
      </c>
      <c r="D2365" s="2">
        <v>45</v>
      </c>
      <c r="E2365" s="2">
        <v>57.99</v>
      </c>
      <c r="F2365" s="2">
        <v>37.49</v>
      </c>
      <c r="G2365" s="2">
        <v>58.58</v>
      </c>
      <c r="H2365" s="2">
        <v>1687.05</v>
      </c>
      <c r="I2365" s="2">
        <v>2609.5500000000002</v>
      </c>
      <c r="J2365" s="2">
        <v>2636.1</v>
      </c>
      <c r="K2365" s="2">
        <v>26.55</v>
      </c>
      <c r="L2365" s="2">
        <v>0.01</v>
      </c>
    </row>
    <row r="2366" spans="1:12" x14ac:dyDescent="0.25">
      <c r="A2366" s="2">
        <v>3</v>
      </c>
      <c r="B2366" s="2">
        <v>10396</v>
      </c>
      <c r="C2366" s="2" t="s">
        <v>593</v>
      </c>
      <c r="D2366" s="2">
        <v>33</v>
      </c>
      <c r="E2366" s="2">
        <v>155.72</v>
      </c>
      <c r="F2366" s="2">
        <v>83.05</v>
      </c>
      <c r="G2366" s="2">
        <v>173.02</v>
      </c>
      <c r="H2366" s="2">
        <v>2740.65</v>
      </c>
      <c r="I2366" s="2">
        <v>5138.76</v>
      </c>
      <c r="J2366" s="2">
        <v>5709.66</v>
      </c>
      <c r="K2366" s="2">
        <v>570.9</v>
      </c>
      <c r="L2366" s="2">
        <v>0.1</v>
      </c>
    </row>
    <row r="2367" spans="1:12" x14ac:dyDescent="0.25">
      <c r="A2367" s="2">
        <v>3</v>
      </c>
      <c r="B2367" s="2">
        <v>10397</v>
      </c>
      <c r="C2367" s="2" t="s">
        <v>622</v>
      </c>
      <c r="D2367" s="2">
        <v>48</v>
      </c>
      <c r="E2367" s="2">
        <v>86.15</v>
      </c>
      <c r="F2367" s="2">
        <v>51.09</v>
      </c>
      <c r="G2367" s="2">
        <v>100.17</v>
      </c>
      <c r="H2367" s="2">
        <v>2452.3200000000002</v>
      </c>
      <c r="I2367" s="2">
        <v>4135.2</v>
      </c>
      <c r="J2367" s="2">
        <v>4808.16</v>
      </c>
      <c r="K2367" s="2">
        <v>672.96</v>
      </c>
      <c r="L2367" s="2">
        <v>0.14000000000000001</v>
      </c>
    </row>
    <row r="2368" spans="1:12" x14ac:dyDescent="0.25">
      <c r="A2368" s="2">
        <v>3</v>
      </c>
      <c r="B2368" s="2">
        <v>10398</v>
      </c>
      <c r="C2368" s="2" t="s">
        <v>682</v>
      </c>
      <c r="D2368" s="2">
        <v>28</v>
      </c>
      <c r="E2368" s="2">
        <v>60.29</v>
      </c>
      <c r="F2368" s="2">
        <v>34.25</v>
      </c>
      <c r="G2368" s="2">
        <v>68.510000000000005</v>
      </c>
      <c r="H2368" s="2">
        <v>959</v>
      </c>
      <c r="I2368" s="2">
        <v>1688.12</v>
      </c>
      <c r="J2368" s="2">
        <v>1918.28</v>
      </c>
      <c r="K2368" s="2">
        <v>230.16</v>
      </c>
      <c r="L2368" s="2">
        <v>0.12</v>
      </c>
    </row>
    <row r="2369" spans="1:12" x14ac:dyDescent="0.25">
      <c r="A2369" s="2">
        <v>3</v>
      </c>
      <c r="B2369" s="2">
        <v>10399</v>
      </c>
      <c r="C2369" s="2" t="s">
        <v>665</v>
      </c>
      <c r="D2369" s="2">
        <v>57</v>
      </c>
      <c r="E2369" s="2">
        <v>104.81</v>
      </c>
      <c r="F2369" s="2">
        <v>60.86</v>
      </c>
      <c r="G2369" s="2">
        <v>112.7</v>
      </c>
      <c r="H2369" s="2">
        <v>3469.02</v>
      </c>
      <c r="I2369" s="2">
        <v>5974.17</v>
      </c>
      <c r="J2369" s="2">
        <v>6423.9</v>
      </c>
      <c r="K2369" s="2">
        <v>449.73</v>
      </c>
      <c r="L2369" s="2">
        <v>7.0000000000000007E-2</v>
      </c>
    </row>
    <row r="2370" spans="1:12" x14ac:dyDescent="0.25">
      <c r="A2370" s="2">
        <v>3</v>
      </c>
      <c r="B2370" s="2">
        <v>10400</v>
      </c>
      <c r="C2370" s="2" t="s">
        <v>612</v>
      </c>
      <c r="D2370" s="2">
        <v>38</v>
      </c>
      <c r="E2370" s="2">
        <v>59.18</v>
      </c>
      <c r="F2370" s="2">
        <v>26.3</v>
      </c>
      <c r="G2370" s="2">
        <v>65.75</v>
      </c>
      <c r="H2370" s="2">
        <v>999.4</v>
      </c>
      <c r="I2370" s="2">
        <v>2248.84</v>
      </c>
      <c r="J2370" s="2">
        <v>2498.5</v>
      </c>
      <c r="K2370" s="2">
        <v>249.66</v>
      </c>
      <c r="L2370" s="2">
        <v>0.1</v>
      </c>
    </row>
    <row r="2371" spans="1:12" x14ac:dyDescent="0.25">
      <c r="A2371" s="2">
        <v>3</v>
      </c>
      <c r="B2371" s="2">
        <v>10401</v>
      </c>
      <c r="C2371" s="2" t="s">
        <v>640</v>
      </c>
      <c r="D2371" s="2">
        <v>42</v>
      </c>
      <c r="E2371" s="2">
        <v>75.19</v>
      </c>
      <c r="F2371" s="2">
        <v>49</v>
      </c>
      <c r="G2371" s="2">
        <v>84.48</v>
      </c>
      <c r="H2371" s="2">
        <v>2058</v>
      </c>
      <c r="I2371" s="2">
        <v>3157.98</v>
      </c>
      <c r="J2371" s="2">
        <v>3548.16</v>
      </c>
      <c r="K2371" s="2">
        <v>390.18</v>
      </c>
      <c r="L2371" s="2">
        <v>0.11</v>
      </c>
    </row>
    <row r="2372" spans="1:12" x14ac:dyDescent="0.25">
      <c r="A2372" s="2">
        <v>3</v>
      </c>
      <c r="B2372" s="2">
        <v>10402</v>
      </c>
      <c r="C2372" s="2" t="s">
        <v>684</v>
      </c>
      <c r="D2372" s="2">
        <v>59</v>
      </c>
      <c r="E2372" s="2">
        <v>61.7</v>
      </c>
      <c r="F2372" s="2">
        <v>37.32</v>
      </c>
      <c r="G2372" s="2">
        <v>76.17</v>
      </c>
      <c r="H2372" s="2">
        <v>2201.88</v>
      </c>
      <c r="I2372" s="2">
        <v>3640.3</v>
      </c>
      <c r="J2372" s="2">
        <v>4494.03</v>
      </c>
      <c r="K2372" s="2">
        <v>853.73</v>
      </c>
      <c r="L2372" s="2">
        <v>0.19</v>
      </c>
    </row>
    <row r="2373" spans="1:12" x14ac:dyDescent="0.25">
      <c r="A2373" s="2">
        <v>3</v>
      </c>
      <c r="B2373" s="2">
        <v>10403</v>
      </c>
      <c r="C2373" s="2" t="s">
        <v>635</v>
      </c>
      <c r="D2373" s="2">
        <v>31</v>
      </c>
      <c r="E2373" s="2">
        <v>65.09</v>
      </c>
      <c r="F2373" s="2">
        <v>34.17</v>
      </c>
      <c r="G2373" s="2">
        <v>81.36</v>
      </c>
      <c r="H2373" s="2">
        <v>1059.27</v>
      </c>
      <c r="I2373" s="2">
        <v>2017.79</v>
      </c>
      <c r="J2373" s="2">
        <v>2522.16</v>
      </c>
      <c r="K2373" s="2">
        <v>504.37</v>
      </c>
      <c r="L2373" s="2">
        <v>0.2</v>
      </c>
    </row>
    <row r="2374" spans="1:12" x14ac:dyDescent="0.25">
      <c r="A2374" s="2">
        <v>3</v>
      </c>
      <c r="B2374" s="2">
        <v>10404</v>
      </c>
      <c r="C2374" s="2" t="s">
        <v>685</v>
      </c>
      <c r="D2374" s="2">
        <v>64</v>
      </c>
      <c r="E2374" s="2">
        <v>163.44</v>
      </c>
      <c r="F2374" s="2">
        <v>95.34</v>
      </c>
      <c r="G2374" s="2">
        <v>194.57</v>
      </c>
      <c r="H2374" s="2">
        <v>6101.76</v>
      </c>
      <c r="I2374" s="2">
        <v>10460.16</v>
      </c>
      <c r="J2374" s="2">
        <v>12452.48</v>
      </c>
      <c r="K2374" s="2">
        <v>1992.32</v>
      </c>
      <c r="L2374" s="2">
        <v>0.16</v>
      </c>
    </row>
    <row r="2375" spans="1:12" x14ac:dyDescent="0.25">
      <c r="A2375" s="2">
        <v>3</v>
      </c>
      <c r="B2375" s="2">
        <v>10405</v>
      </c>
      <c r="C2375" s="2" t="s">
        <v>625</v>
      </c>
      <c r="D2375" s="2">
        <v>76</v>
      </c>
      <c r="E2375" s="2">
        <v>127.79</v>
      </c>
      <c r="F2375" s="2">
        <v>98.3</v>
      </c>
      <c r="G2375" s="2">
        <v>140.43</v>
      </c>
      <c r="H2375" s="2">
        <v>7470.8</v>
      </c>
      <c r="I2375" s="2">
        <v>9712.0400000000009</v>
      </c>
      <c r="J2375" s="2">
        <v>10672.68</v>
      </c>
      <c r="K2375" s="2">
        <v>960.64</v>
      </c>
      <c r="L2375" s="2">
        <v>0.09</v>
      </c>
    </row>
    <row r="2376" spans="1:12" x14ac:dyDescent="0.25">
      <c r="A2376" s="2">
        <v>3</v>
      </c>
      <c r="B2376" s="2">
        <v>10406</v>
      </c>
      <c r="C2376" s="2" t="s">
        <v>676</v>
      </c>
      <c r="D2376" s="2">
        <v>61</v>
      </c>
      <c r="E2376" s="2">
        <v>124.56</v>
      </c>
      <c r="F2376" s="2">
        <v>83.51</v>
      </c>
      <c r="G2376" s="2">
        <v>141.54</v>
      </c>
      <c r="H2376" s="2">
        <v>5094.1099999999997</v>
      </c>
      <c r="I2376" s="2">
        <v>7598.16</v>
      </c>
      <c r="J2376" s="2">
        <v>8633.94</v>
      </c>
      <c r="K2376" s="2">
        <v>1035.78</v>
      </c>
      <c r="L2376" s="2">
        <v>0.12</v>
      </c>
    </row>
    <row r="2377" spans="1:12" x14ac:dyDescent="0.25">
      <c r="A2377" s="2">
        <v>3</v>
      </c>
      <c r="B2377" s="2">
        <v>10407</v>
      </c>
      <c r="C2377" s="2" t="s">
        <v>618</v>
      </c>
      <c r="D2377" s="2">
        <v>6</v>
      </c>
      <c r="E2377" s="2">
        <v>91.11</v>
      </c>
      <c r="F2377" s="2">
        <v>43.26</v>
      </c>
      <c r="G2377" s="2">
        <v>92.03</v>
      </c>
      <c r="H2377" s="2">
        <v>259.56</v>
      </c>
      <c r="I2377" s="2">
        <v>546.66</v>
      </c>
      <c r="J2377" s="2">
        <v>552.17999999999995</v>
      </c>
      <c r="K2377" s="2">
        <v>5.52</v>
      </c>
      <c r="L2377" s="2">
        <v>0.01</v>
      </c>
    </row>
    <row r="2378" spans="1:12" x14ac:dyDescent="0.25">
      <c r="A2378" s="2">
        <v>3</v>
      </c>
      <c r="B2378" s="2">
        <v>10410</v>
      </c>
      <c r="C2378" s="2" t="s">
        <v>681</v>
      </c>
      <c r="D2378" s="2">
        <v>53</v>
      </c>
      <c r="E2378" s="2">
        <v>49.97</v>
      </c>
      <c r="F2378" s="2">
        <v>34.35</v>
      </c>
      <c r="G2378" s="2">
        <v>62.46</v>
      </c>
      <c r="H2378" s="2">
        <v>1820.55</v>
      </c>
      <c r="I2378" s="2">
        <v>2648.41</v>
      </c>
      <c r="J2378" s="2">
        <v>3310.38</v>
      </c>
      <c r="K2378" s="2">
        <v>661.97</v>
      </c>
      <c r="L2378" s="2">
        <v>0.2</v>
      </c>
    </row>
    <row r="2379" spans="1:12" x14ac:dyDescent="0.25">
      <c r="A2379" s="2">
        <v>3</v>
      </c>
      <c r="B2379" s="2">
        <v>10411</v>
      </c>
      <c r="C2379" s="2" t="s">
        <v>678</v>
      </c>
      <c r="D2379" s="2">
        <v>46</v>
      </c>
      <c r="E2379" s="2">
        <v>106.55</v>
      </c>
      <c r="F2379" s="2">
        <v>84.76</v>
      </c>
      <c r="G2379" s="2">
        <v>121.08</v>
      </c>
      <c r="H2379" s="2">
        <v>3898.96</v>
      </c>
      <c r="I2379" s="2">
        <v>4901.3</v>
      </c>
      <c r="J2379" s="2">
        <v>5569.68</v>
      </c>
      <c r="K2379" s="2">
        <v>668.38</v>
      </c>
      <c r="L2379" s="2">
        <v>0.12</v>
      </c>
    </row>
    <row r="2380" spans="1:12" x14ac:dyDescent="0.25">
      <c r="A2380" s="2">
        <v>3</v>
      </c>
      <c r="B2380" s="2">
        <v>10412</v>
      </c>
      <c r="C2380" s="2" t="s">
        <v>657</v>
      </c>
      <c r="D2380" s="2">
        <v>26</v>
      </c>
      <c r="E2380" s="2">
        <v>105.33</v>
      </c>
      <c r="F2380" s="2">
        <v>68.290000000000006</v>
      </c>
      <c r="G2380" s="2">
        <v>115.75</v>
      </c>
      <c r="H2380" s="2">
        <v>1775.54</v>
      </c>
      <c r="I2380" s="2">
        <v>2738.58</v>
      </c>
      <c r="J2380" s="2">
        <v>3009.5</v>
      </c>
      <c r="K2380" s="2">
        <v>270.92</v>
      </c>
      <c r="L2380" s="2">
        <v>0.09</v>
      </c>
    </row>
    <row r="2381" spans="1:12" x14ac:dyDescent="0.25">
      <c r="A2381" s="2">
        <v>3</v>
      </c>
      <c r="B2381" s="2">
        <v>10413</v>
      </c>
      <c r="C2381" s="2" t="s">
        <v>621</v>
      </c>
      <c r="D2381" s="2">
        <v>47</v>
      </c>
      <c r="E2381" s="2">
        <v>145.04</v>
      </c>
      <c r="F2381" s="2">
        <v>89.14</v>
      </c>
      <c r="G2381" s="2">
        <v>151.08000000000001</v>
      </c>
      <c r="H2381" s="2">
        <v>4189.58</v>
      </c>
      <c r="I2381" s="2">
        <v>6816.88</v>
      </c>
      <c r="J2381" s="2">
        <v>7100.76</v>
      </c>
      <c r="K2381" s="2">
        <v>283.88</v>
      </c>
      <c r="L2381" s="2">
        <v>0.04</v>
      </c>
    </row>
    <row r="2382" spans="1:12" x14ac:dyDescent="0.25">
      <c r="A2382" s="2">
        <v>3</v>
      </c>
      <c r="B2382" s="2">
        <v>10414</v>
      </c>
      <c r="C2382" s="2" t="s">
        <v>646</v>
      </c>
      <c r="D2382" s="2">
        <v>49</v>
      </c>
      <c r="E2382" s="2">
        <v>114.24</v>
      </c>
      <c r="F2382" s="2">
        <v>85.68</v>
      </c>
      <c r="G2382" s="2">
        <v>136</v>
      </c>
      <c r="H2382" s="2">
        <v>4198.32</v>
      </c>
      <c r="I2382" s="2">
        <v>5597.76</v>
      </c>
      <c r="J2382" s="2">
        <v>6664</v>
      </c>
      <c r="K2382" s="2">
        <v>1066.24</v>
      </c>
      <c r="L2382" s="2">
        <v>0.16</v>
      </c>
    </row>
    <row r="2383" spans="1:12" x14ac:dyDescent="0.25">
      <c r="A2383" s="2">
        <v>3</v>
      </c>
      <c r="B2383" s="2">
        <v>10415</v>
      </c>
      <c r="C2383" s="2" t="s">
        <v>602</v>
      </c>
      <c r="D2383" s="2">
        <v>42</v>
      </c>
      <c r="E2383" s="2">
        <v>43.2</v>
      </c>
      <c r="F2383" s="2">
        <v>32.770000000000003</v>
      </c>
      <c r="G2383" s="2">
        <v>49.66</v>
      </c>
      <c r="H2383" s="2">
        <v>1376.34</v>
      </c>
      <c r="I2383" s="2">
        <v>1814.4</v>
      </c>
      <c r="J2383" s="2">
        <v>2085.7199999999998</v>
      </c>
      <c r="K2383" s="2">
        <v>271.32</v>
      </c>
      <c r="L2383" s="2">
        <v>0.13</v>
      </c>
    </row>
    <row r="2384" spans="1:12" x14ac:dyDescent="0.25">
      <c r="A2384" s="2">
        <v>3</v>
      </c>
      <c r="B2384" s="2">
        <v>10416</v>
      </c>
      <c r="C2384" s="2" t="s">
        <v>690</v>
      </c>
      <c r="D2384" s="2">
        <v>41</v>
      </c>
      <c r="E2384" s="2">
        <v>98.48</v>
      </c>
      <c r="F2384" s="2">
        <v>59.33</v>
      </c>
      <c r="G2384" s="2">
        <v>118.65</v>
      </c>
      <c r="H2384" s="2">
        <v>2432.5300000000002</v>
      </c>
      <c r="I2384" s="2">
        <v>4037.68</v>
      </c>
      <c r="J2384" s="2">
        <v>4864.6499999999996</v>
      </c>
      <c r="K2384" s="2">
        <v>826.97</v>
      </c>
      <c r="L2384" s="2">
        <v>0.17</v>
      </c>
    </row>
    <row r="2385" spans="1:12" x14ac:dyDescent="0.25">
      <c r="A2385" s="2">
        <v>3</v>
      </c>
      <c r="B2385" s="2">
        <v>10417</v>
      </c>
      <c r="C2385" s="2" t="s">
        <v>665</v>
      </c>
      <c r="D2385" s="2">
        <v>35</v>
      </c>
      <c r="E2385" s="2">
        <v>109.32</v>
      </c>
      <c r="F2385" s="2">
        <v>60.86</v>
      </c>
      <c r="G2385" s="2">
        <v>112.7</v>
      </c>
      <c r="H2385" s="2">
        <v>2130.1</v>
      </c>
      <c r="I2385" s="2">
        <v>3826.2</v>
      </c>
      <c r="J2385" s="2">
        <v>3944.5</v>
      </c>
      <c r="K2385" s="2">
        <v>118.3</v>
      </c>
      <c r="L2385" s="2">
        <v>0.03</v>
      </c>
    </row>
    <row r="2386" spans="1:12" x14ac:dyDescent="0.25">
      <c r="A2386" s="2">
        <v>3</v>
      </c>
      <c r="B2386" s="2">
        <v>10418</v>
      </c>
      <c r="C2386" s="2" t="s">
        <v>606</v>
      </c>
      <c r="D2386" s="2">
        <v>10</v>
      </c>
      <c r="E2386" s="2">
        <v>66.290000000000006</v>
      </c>
      <c r="F2386" s="2">
        <v>32.33</v>
      </c>
      <c r="G2386" s="2">
        <v>80.84</v>
      </c>
      <c r="H2386" s="2">
        <v>323.3</v>
      </c>
      <c r="I2386" s="2">
        <v>662.9</v>
      </c>
      <c r="J2386" s="2">
        <v>808.4</v>
      </c>
      <c r="K2386" s="2">
        <v>145.5</v>
      </c>
      <c r="L2386" s="2">
        <v>0.18</v>
      </c>
    </row>
    <row r="2387" spans="1:12" x14ac:dyDescent="0.25">
      <c r="A2387" s="2">
        <v>3</v>
      </c>
      <c r="B2387" s="2">
        <v>10419</v>
      </c>
      <c r="C2387" s="2" t="s">
        <v>677</v>
      </c>
      <c r="D2387" s="2">
        <v>43</v>
      </c>
      <c r="E2387" s="2">
        <v>114.44</v>
      </c>
      <c r="F2387" s="2">
        <v>62.16</v>
      </c>
      <c r="G2387" s="2">
        <v>141.28</v>
      </c>
      <c r="H2387" s="2">
        <v>2672.88</v>
      </c>
      <c r="I2387" s="2">
        <v>4920.92</v>
      </c>
      <c r="J2387" s="2">
        <v>6075.04</v>
      </c>
      <c r="K2387" s="2">
        <v>1154.1199999999999</v>
      </c>
      <c r="L2387" s="2">
        <v>0.19</v>
      </c>
    </row>
    <row r="2388" spans="1:12" x14ac:dyDescent="0.25">
      <c r="A2388" s="2">
        <v>3</v>
      </c>
      <c r="B2388" s="2">
        <v>10420</v>
      </c>
      <c r="C2388" s="2" t="s">
        <v>669</v>
      </c>
      <c r="D2388" s="2">
        <v>15</v>
      </c>
      <c r="E2388" s="2">
        <v>35.29</v>
      </c>
      <c r="F2388" s="2">
        <v>21.75</v>
      </c>
      <c r="G2388" s="2">
        <v>41.03</v>
      </c>
      <c r="H2388" s="2">
        <v>326.25</v>
      </c>
      <c r="I2388" s="2">
        <v>529.35</v>
      </c>
      <c r="J2388" s="2">
        <v>615.45000000000005</v>
      </c>
      <c r="K2388" s="2">
        <v>86.1</v>
      </c>
      <c r="L2388" s="2">
        <v>0.14000000000000001</v>
      </c>
    </row>
    <row r="2389" spans="1:12" x14ac:dyDescent="0.25">
      <c r="A2389" s="2">
        <v>3</v>
      </c>
      <c r="B2389" s="2">
        <v>10423</v>
      </c>
      <c r="C2389" s="2" t="s">
        <v>681</v>
      </c>
      <c r="D2389" s="2">
        <v>31</v>
      </c>
      <c r="E2389" s="2">
        <v>56.21</v>
      </c>
      <c r="F2389" s="2">
        <v>34.35</v>
      </c>
      <c r="G2389" s="2">
        <v>62.46</v>
      </c>
      <c r="H2389" s="2">
        <v>1064.8499999999999</v>
      </c>
      <c r="I2389" s="2">
        <v>1742.51</v>
      </c>
      <c r="J2389" s="2">
        <v>1936.26</v>
      </c>
      <c r="K2389" s="2">
        <v>193.75</v>
      </c>
      <c r="L2389" s="2">
        <v>0.1</v>
      </c>
    </row>
    <row r="2390" spans="1:12" x14ac:dyDescent="0.25">
      <c r="A2390" s="2">
        <v>3</v>
      </c>
      <c r="B2390" s="2">
        <v>10424</v>
      </c>
      <c r="C2390" s="2" t="s">
        <v>659</v>
      </c>
      <c r="D2390" s="2">
        <v>49</v>
      </c>
      <c r="E2390" s="2">
        <v>121.64</v>
      </c>
      <c r="F2390" s="2">
        <v>77.900000000000006</v>
      </c>
      <c r="G2390" s="2">
        <v>136.66999999999999</v>
      </c>
      <c r="H2390" s="2">
        <v>3817.1</v>
      </c>
      <c r="I2390" s="2">
        <v>5960.36</v>
      </c>
      <c r="J2390" s="2">
        <v>6696.83</v>
      </c>
      <c r="K2390" s="2">
        <v>736.47</v>
      </c>
      <c r="L2390" s="2">
        <v>0.11</v>
      </c>
    </row>
    <row r="2391" spans="1:12" x14ac:dyDescent="0.25">
      <c r="A2391" s="2">
        <v>3</v>
      </c>
      <c r="B2391" s="2">
        <v>10425</v>
      </c>
      <c r="C2391" s="2" t="s">
        <v>692</v>
      </c>
      <c r="D2391" s="2">
        <v>28</v>
      </c>
      <c r="E2391" s="2">
        <v>147.36000000000001</v>
      </c>
      <c r="F2391" s="2">
        <v>101.51</v>
      </c>
      <c r="G2391" s="2">
        <v>163.72999999999999</v>
      </c>
      <c r="H2391" s="2">
        <v>2842.28</v>
      </c>
      <c r="I2391" s="2">
        <v>4126.08</v>
      </c>
      <c r="J2391" s="2">
        <v>4584.4399999999996</v>
      </c>
      <c r="K2391" s="2">
        <v>458.36</v>
      </c>
      <c r="L2391" s="2">
        <v>0.1</v>
      </c>
    </row>
    <row r="2392" spans="1:12" x14ac:dyDescent="0.25">
      <c r="A2392" s="2">
        <v>2</v>
      </c>
      <c r="B2392" s="2">
        <v>10107</v>
      </c>
      <c r="C2392" s="2" t="s">
        <v>616</v>
      </c>
      <c r="D2392" s="2">
        <v>30</v>
      </c>
      <c r="E2392" s="2">
        <v>81.349999999999994</v>
      </c>
      <c r="F2392" s="2">
        <v>48.81</v>
      </c>
      <c r="G2392" s="2">
        <v>95.7</v>
      </c>
      <c r="H2392" s="2">
        <v>1464.3</v>
      </c>
      <c r="I2392" s="2">
        <v>2440.5</v>
      </c>
      <c r="J2392" s="2">
        <v>2871</v>
      </c>
      <c r="K2392" s="2">
        <v>430.5</v>
      </c>
      <c r="L2392" s="2">
        <v>0.15</v>
      </c>
    </row>
    <row r="2393" spans="1:12" x14ac:dyDescent="0.25">
      <c r="A2393" s="2">
        <v>2</v>
      </c>
      <c r="B2393" s="2">
        <v>10100</v>
      </c>
      <c r="C2393" s="2" t="s">
        <v>617</v>
      </c>
      <c r="D2393" s="2">
        <v>50</v>
      </c>
      <c r="E2393" s="2">
        <v>55.09</v>
      </c>
      <c r="F2393" s="2">
        <v>33.299999999999997</v>
      </c>
      <c r="G2393" s="2">
        <v>60.54</v>
      </c>
      <c r="H2393" s="2">
        <v>1665</v>
      </c>
      <c r="I2393" s="2">
        <v>2754.5</v>
      </c>
      <c r="J2393" s="2">
        <v>3027</v>
      </c>
      <c r="K2393" s="2">
        <v>272.5</v>
      </c>
      <c r="L2393" s="2">
        <v>0.09</v>
      </c>
    </row>
    <row r="2394" spans="1:12" x14ac:dyDescent="0.25">
      <c r="A2394" s="2">
        <v>2</v>
      </c>
      <c r="B2394" s="2">
        <v>10105</v>
      </c>
      <c r="C2394" s="2" t="s">
        <v>646</v>
      </c>
      <c r="D2394" s="2">
        <v>50</v>
      </c>
      <c r="E2394" s="2">
        <v>127.84</v>
      </c>
      <c r="F2394" s="2">
        <v>85.68</v>
      </c>
      <c r="G2394" s="2">
        <v>136</v>
      </c>
      <c r="H2394" s="2">
        <v>4284</v>
      </c>
      <c r="I2394" s="2">
        <v>6392</v>
      </c>
      <c r="J2394" s="2">
        <v>6800</v>
      </c>
      <c r="K2394" s="2">
        <v>408</v>
      </c>
      <c r="L2394" s="2">
        <v>0.06</v>
      </c>
    </row>
    <row r="2395" spans="1:12" x14ac:dyDescent="0.25">
      <c r="A2395" s="2">
        <v>2</v>
      </c>
      <c r="B2395" s="2">
        <v>10101</v>
      </c>
      <c r="C2395" s="2" t="s">
        <v>619</v>
      </c>
      <c r="D2395" s="2">
        <v>46</v>
      </c>
      <c r="E2395" s="2">
        <v>44.35</v>
      </c>
      <c r="F2395" s="2">
        <v>20.61</v>
      </c>
      <c r="G2395" s="2">
        <v>44.8</v>
      </c>
      <c r="H2395" s="2">
        <v>948.06</v>
      </c>
      <c r="I2395" s="2">
        <v>2040.1</v>
      </c>
      <c r="J2395" s="2">
        <v>2060.8000000000002</v>
      </c>
      <c r="K2395" s="2">
        <v>20.7</v>
      </c>
      <c r="L2395" s="2">
        <v>0.01</v>
      </c>
    </row>
    <row r="2396" spans="1:12" x14ac:dyDescent="0.25">
      <c r="A2396" s="2">
        <v>2</v>
      </c>
      <c r="B2396" s="2">
        <v>10102</v>
      </c>
      <c r="C2396" s="2" t="s">
        <v>655</v>
      </c>
      <c r="D2396" s="2">
        <v>39</v>
      </c>
      <c r="E2396" s="2">
        <v>95.55</v>
      </c>
      <c r="F2396" s="2">
        <v>60.62</v>
      </c>
      <c r="G2396" s="2">
        <v>102.74</v>
      </c>
      <c r="H2396" s="2">
        <v>2364.1799999999998</v>
      </c>
      <c r="I2396" s="2">
        <v>3726.45</v>
      </c>
      <c r="J2396" s="2">
        <v>4006.86</v>
      </c>
      <c r="K2396" s="2">
        <v>280.41000000000003</v>
      </c>
      <c r="L2396" s="2">
        <v>7.0000000000000007E-2</v>
      </c>
    </row>
    <row r="2397" spans="1:12" x14ac:dyDescent="0.25">
      <c r="A2397" s="2">
        <v>2</v>
      </c>
      <c r="B2397" s="2">
        <v>10103</v>
      </c>
      <c r="C2397" s="2" t="s">
        <v>609</v>
      </c>
      <c r="D2397" s="2">
        <v>22</v>
      </c>
      <c r="E2397" s="2">
        <v>58.34</v>
      </c>
      <c r="F2397" s="2">
        <v>24.92</v>
      </c>
      <c r="G2397" s="2">
        <v>60.77</v>
      </c>
      <c r="H2397" s="2">
        <v>548.24</v>
      </c>
      <c r="I2397" s="2">
        <v>1283.48</v>
      </c>
      <c r="J2397" s="2">
        <v>1336.94</v>
      </c>
      <c r="K2397" s="2">
        <v>53.46</v>
      </c>
      <c r="L2397" s="2">
        <v>0.04</v>
      </c>
    </row>
    <row r="2398" spans="1:12" x14ac:dyDescent="0.25">
      <c r="A2398" s="2">
        <v>2</v>
      </c>
      <c r="B2398" s="2">
        <v>10108</v>
      </c>
      <c r="C2398" s="2" t="s">
        <v>644</v>
      </c>
      <c r="D2398" s="2">
        <v>38</v>
      </c>
      <c r="E2398" s="2">
        <v>67.760000000000005</v>
      </c>
      <c r="F2398" s="2">
        <v>53.9</v>
      </c>
      <c r="G2398" s="2">
        <v>77</v>
      </c>
      <c r="H2398" s="2">
        <v>2048.1999999999998</v>
      </c>
      <c r="I2398" s="2">
        <v>2574.88</v>
      </c>
      <c r="J2398" s="2">
        <v>2926</v>
      </c>
      <c r="K2398" s="2">
        <v>351.12</v>
      </c>
      <c r="L2398" s="2">
        <v>0.12</v>
      </c>
    </row>
    <row r="2399" spans="1:12" x14ac:dyDescent="0.25">
      <c r="A2399" s="2">
        <v>2</v>
      </c>
      <c r="B2399" s="2">
        <v>10106</v>
      </c>
      <c r="C2399" s="2" t="s">
        <v>640</v>
      </c>
      <c r="D2399" s="2">
        <v>34</v>
      </c>
      <c r="E2399" s="2">
        <v>81.099999999999994</v>
      </c>
      <c r="F2399" s="2">
        <v>49</v>
      </c>
      <c r="G2399" s="2">
        <v>84.48</v>
      </c>
      <c r="H2399" s="2">
        <v>1666</v>
      </c>
      <c r="I2399" s="2">
        <v>2757.4</v>
      </c>
      <c r="J2399" s="2">
        <v>2872.32</v>
      </c>
      <c r="K2399" s="2">
        <v>114.92</v>
      </c>
      <c r="L2399" s="2">
        <v>0.04</v>
      </c>
    </row>
    <row r="2400" spans="1:12" x14ac:dyDescent="0.25">
      <c r="A2400" s="2">
        <v>2</v>
      </c>
      <c r="B2400" s="2">
        <v>10104</v>
      </c>
      <c r="C2400" s="2" t="s">
        <v>675</v>
      </c>
      <c r="D2400" s="2">
        <v>32</v>
      </c>
      <c r="E2400" s="2">
        <v>53.31</v>
      </c>
      <c r="F2400" s="2">
        <v>37.49</v>
      </c>
      <c r="G2400" s="2">
        <v>58.58</v>
      </c>
      <c r="H2400" s="2">
        <v>1199.68</v>
      </c>
      <c r="I2400" s="2">
        <v>1705.92</v>
      </c>
      <c r="J2400" s="2">
        <v>1874.56</v>
      </c>
      <c r="K2400" s="2">
        <v>168.64</v>
      </c>
      <c r="L2400" s="2">
        <v>0.09</v>
      </c>
    </row>
    <row r="2401" spans="1:12" x14ac:dyDescent="0.25">
      <c r="A2401" s="2">
        <v>2</v>
      </c>
      <c r="B2401" s="2">
        <v>10109</v>
      </c>
      <c r="C2401" s="2" t="s">
        <v>677</v>
      </c>
      <c r="D2401" s="2">
        <v>47</v>
      </c>
      <c r="E2401" s="2">
        <v>125.74</v>
      </c>
      <c r="F2401" s="2">
        <v>62.16</v>
      </c>
      <c r="G2401" s="2">
        <v>141.28</v>
      </c>
      <c r="H2401" s="2">
        <v>2921.52</v>
      </c>
      <c r="I2401" s="2">
        <v>5909.78</v>
      </c>
      <c r="J2401" s="2">
        <v>6640.16</v>
      </c>
      <c r="K2401" s="2">
        <v>730.38</v>
      </c>
      <c r="L2401" s="2">
        <v>0.11</v>
      </c>
    </row>
    <row r="2402" spans="1:12" x14ac:dyDescent="0.25">
      <c r="A2402" s="2">
        <v>2</v>
      </c>
      <c r="B2402" s="2">
        <v>10110</v>
      </c>
      <c r="C2402" s="2" t="s">
        <v>619</v>
      </c>
      <c r="D2402" s="2">
        <v>39</v>
      </c>
      <c r="E2402" s="2">
        <v>40.770000000000003</v>
      </c>
      <c r="F2402" s="2">
        <v>20.61</v>
      </c>
      <c r="G2402" s="2">
        <v>44.8</v>
      </c>
      <c r="H2402" s="2">
        <v>803.79</v>
      </c>
      <c r="I2402" s="2">
        <v>1590.03</v>
      </c>
      <c r="J2402" s="2">
        <v>1747.2</v>
      </c>
      <c r="K2402" s="2">
        <v>157.16999999999999</v>
      </c>
      <c r="L2402" s="2">
        <v>0.09</v>
      </c>
    </row>
    <row r="2403" spans="1:12" x14ac:dyDescent="0.25">
      <c r="A2403" s="2">
        <v>2</v>
      </c>
      <c r="B2403" s="2">
        <v>10111</v>
      </c>
      <c r="C2403" s="2" t="s">
        <v>681</v>
      </c>
      <c r="D2403" s="2">
        <v>28</v>
      </c>
      <c r="E2403" s="2">
        <v>53.09</v>
      </c>
      <c r="F2403" s="2">
        <v>34.35</v>
      </c>
      <c r="G2403" s="2">
        <v>62.46</v>
      </c>
      <c r="H2403" s="2">
        <v>961.8</v>
      </c>
      <c r="I2403" s="2">
        <v>1486.52</v>
      </c>
      <c r="J2403" s="2">
        <v>1748.88</v>
      </c>
      <c r="K2403" s="2">
        <v>262.36</v>
      </c>
      <c r="L2403" s="2">
        <v>0.15</v>
      </c>
    </row>
    <row r="2404" spans="1:12" x14ac:dyDescent="0.25">
      <c r="A2404" s="2">
        <v>2</v>
      </c>
      <c r="B2404" s="2">
        <v>10112</v>
      </c>
      <c r="C2404" s="2" t="s">
        <v>608</v>
      </c>
      <c r="D2404" s="2">
        <v>23</v>
      </c>
      <c r="E2404" s="2">
        <v>85.1</v>
      </c>
      <c r="F2404" s="2">
        <v>60.78</v>
      </c>
      <c r="G2404" s="2">
        <v>101.31</v>
      </c>
      <c r="H2404" s="2">
        <v>1397.94</v>
      </c>
      <c r="I2404" s="2">
        <v>1957.3</v>
      </c>
      <c r="J2404" s="2">
        <v>2330.13</v>
      </c>
      <c r="K2404" s="2">
        <v>372.83</v>
      </c>
      <c r="L2404" s="2">
        <v>0.16</v>
      </c>
    </row>
    <row r="2405" spans="1:12" x14ac:dyDescent="0.25">
      <c r="A2405" s="2">
        <v>2</v>
      </c>
      <c r="B2405" s="2">
        <v>10113</v>
      </c>
      <c r="C2405" s="2" t="s">
        <v>659</v>
      </c>
      <c r="D2405" s="2">
        <v>21</v>
      </c>
      <c r="E2405" s="2">
        <v>121.64</v>
      </c>
      <c r="F2405" s="2">
        <v>77.900000000000006</v>
      </c>
      <c r="G2405" s="2">
        <v>136.66999999999999</v>
      </c>
      <c r="H2405" s="2">
        <v>1635.9</v>
      </c>
      <c r="I2405" s="2">
        <v>2554.44</v>
      </c>
      <c r="J2405" s="2">
        <v>2870.07</v>
      </c>
      <c r="K2405" s="2">
        <v>315.63</v>
      </c>
      <c r="L2405" s="2">
        <v>0.11</v>
      </c>
    </row>
    <row r="2406" spans="1:12" x14ac:dyDescent="0.25">
      <c r="A2406" s="2">
        <v>2</v>
      </c>
      <c r="B2406" s="2">
        <v>10114</v>
      </c>
      <c r="C2406" s="2" t="s">
        <v>650</v>
      </c>
      <c r="D2406" s="2">
        <v>28</v>
      </c>
      <c r="E2406" s="2">
        <v>43.83</v>
      </c>
      <c r="F2406" s="2">
        <v>25.98</v>
      </c>
      <c r="G2406" s="2">
        <v>54.11</v>
      </c>
      <c r="H2406" s="2">
        <v>727.44</v>
      </c>
      <c r="I2406" s="2">
        <v>1227.24</v>
      </c>
      <c r="J2406" s="2">
        <v>1515.08</v>
      </c>
      <c r="K2406" s="2">
        <v>287.83999999999997</v>
      </c>
      <c r="L2406" s="2">
        <v>0.19</v>
      </c>
    </row>
    <row r="2407" spans="1:12" x14ac:dyDescent="0.25">
      <c r="A2407" s="2">
        <v>2</v>
      </c>
      <c r="B2407" s="2">
        <v>10115</v>
      </c>
      <c r="C2407" s="2" t="s">
        <v>628</v>
      </c>
      <c r="D2407" s="2">
        <v>47</v>
      </c>
      <c r="E2407" s="2">
        <v>56.64</v>
      </c>
      <c r="F2407" s="2">
        <v>32.369999999999997</v>
      </c>
      <c r="G2407" s="2">
        <v>57.8</v>
      </c>
      <c r="H2407" s="2">
        <v>1521.39</v>
      </c>
      <c r="I2407" s="2">
        <v>2662.08</v>
      </c>
      <c r="J2407" s="2">
        <v>2716.6</v>
      </c>
      <c r="K2407" s="2">
        <v>54.52</v>
      </c>
      <c r="L2407" s="2">
        <v>0.02</v>
      </c>
    </row>
    <row r="2408" spans="1:12" x14ac:dyDescent="0.25">
      <c r="A2408" s="2">
        <v>2</v>
      </c>
      <c r="B2408" s="2">
        <v>10117</v>
      </c>
      <c r="C2408" s="2" t="s">
        <v>670</v>
      </c>
      <c r="D2408" s="2">
        <v>50</v>
      </c>
      <c r="E2408" s="2">
        <v>52.42</v>
      </c>
      <c r="F2408" s="2">
        <v>33.299999999999997</v>
      </c>
      <c r="G2408" s="2">
        <v>54.6</v>
      </c>
      <c r="H2408" s="2">
        <v>1665</v>
      </c>
      <c r="I2408" s="2">
        <v>2621</v>
      </c>
      <c r="J2408" s="2">
        <v>2730</v>
      </c>
      <c r="K2408" s="2">
        <v>109</v>
      </c>
      <c r="L2408" s="2">
        <v>0.04</v>
      </c>
    </row>
    <row r="2409" spans="1:12" x14ac:dyDescent="0.25">
      <c r="A2409" s="2">
        <v>2</v>
      </c>
      <c r="B2409" s="2">
        <v>10119</v>
      </c>
      <c r="C2409" s="2" t="s">
        <v>662</v>
      </c>
      <c r="D2409" s="2">
        <v>28</v>
      </c>
      <c r="E2409" s="2">
        <v>62.1</v>
      </c>
      <c r="F2409" s="2">
        <v>29.34</v>
      </c>
      <c r="G2409" s="2">
        <v>68.239999999999995</v>
      </c>
      <c r="H2409" s="2">
        <v>821.52</v>
      </c>
      <c r="I2409" s="2">
        <v>1738.8</v>
      </c>
      <c r="J2409" s="2">
        <v>1910.72</v>
      </c>
      <c r="K2409" s="2">
        <v>171.92</v>
      </c>
      <c r="L2409" s="2">
        <v>0.09</v>
      </c>
    </row>
    <row r="2410" spans="1:12" x14ac:dyDescent="0.25">
      <c r="A2410" s="2">
        <v>2</v>
      </c>
      <c r="B2410" s="2">
        <v>10120</v>
      </c>
      <c r="C2410" s="2" t="s">
        <v>643</v>
      </c>
      <c r="D2410" s="2">
        <v>46</v>
      </c>
      <c r="E2410" s="2">
        <v>158.80000000000001</v>
      </c>
      <c r="F2410" s="2">
        <v>91.02</v>
      </c>
      <c r="G2410" s="2">
        <v>193.66</v>
      </c>
      <c r="H2410" s="2">
        <v>4186.92</v>
      </c>
      <c r="I2410" s="2">
        <v>7304.8</v>
      </c>
      <c r="J2410" s="2">
        <v>8908.36</v>
      </c>
      <c r="K2410" s="2">
        <v>1603.56</v>
      </c>
      <c r="L2410" s="2">
        <v>0.18</v>
      </c>
    </row>
    <row r="2411" spans="1:12" x14ac:dyDescent="0.25">
      <c r="A2411" s="2">
        <v>2</v>
      </c>
      <c r="B2411" s="2">
        <v>10121</v>
      </c>
      <c r="C2411" s="2" t="s">
        <v>672</v>
      </c>
      <c r="D2411" s="2">
        <v>32</v>
      </c>
      <c r="E2411" s="2">
        <v>58.18</v>
      </c>
      <c r="F2411" s="2">
        <v>47.1</v>
      </c>
      <c r="G2411" s="2">
        <v>69.260000000000005</v>
      </c>
      <c r="H2411" s="2">
        <v>1507.2</v>
      </c>
      <c r="I2411" s="2">
        <v>1861.76</v>
      </c>
      <c r="J2411" s="2">
        <v>2216.3200000000002</v>
      </c>
      <c r="K2411" s="2">
        <v>354.56</v>
      </c>
      <c r="L2411" s="2">
        <v>0.16</v>
      </c>
    </row>
    <row r="2412" spans="1:12" x14ac:dyDescent="0.25">
      <c r="A2412" s="2">
        <v>2</v>
      </c>
      <c r="B2412" s="2">
        <v>10122</v>
      </c>
      <c r="C2412" s="2" t="s">
        <v>676</v>
      </c>
      <c r="D2412" s="2">
        <v>34</v>
      </c>
      <c r="E2412" s="2">
        <v>114.65</v>
      </c>
      <c r="F2412" s="2">
        <v>83.51</v>
      </c>
      <c r="G2412" s="2">
        <v>141.54</v>
      </c>
      <c r="H2412" s="2">
        <v>2839.34</v>
      </c>
      <c r="I2412" s="2">
        <v>3898.1</v>
      </c>
      <c r="J2412" s="2">
        <v>4812.3599999999997</v>
      </c>
      <c r="K2412" s="2">
        <v>914.26</v>
      </c>
      <c r="L2412" s="2">
        <v>0.19</v>
      </c>
    </row>
    <row r="2413" spans="1:12" x14ac:dyDescent="0.25">
      <c r="A2413" s="2">
        <v>2</v>
      </c>
      <c r="B2413" s="2">
        <v>10123</v>
      </c>
      <c r="C2413" s="2" t="s">
        <v>614</v>
      </c>
      <c r="D2413" s="2">
        <v>26</v>
      </c>
      <c r="E2413" s="2">
        <v>120.71</v>
      </c>
      <c r="F2413" s="2">
        <v>65.959999999999994</v>
      </c>
      <c r="G2413" s="2">
        <v>124.44</v>
      </c>
      <c r="H2413" s="2">
        <v>1714.96</v>
      </c>
      <c r="I2413" s="2">
        <v>3138.46</v>
      </c>
      <c r="J2413" s="2">
        <v>3235.44</v>
      </c>
      <c r="K2413" s="2">
        <v>96.98</v>
      </c>
      <c r="L2413" s="2">
        <v>0.03</v>
      </c>
    </row>
    <row r="2414" spans="1:12" x14ac:dyDescent="0.25">
      <c r="A2414" s="2">
        <v>2</v>
      </c>
      <c r="B2414" s="2">
        <v>10124</v>
      </c>
      <c r="C2414" s="2" t="s">
        <v>600</v>
      </c>
      <c r="D2414" s="2">
        <v>45</v>
      </c>
      <c r="E2414" s="2">
        <v>30.53</v>
      </c>
      <c r="F2414" s="2">
        <v>22.57</v>
      </c>
      <c r="G2414" s="2">
        <v>33.19</v>
      </c>
      <c r="H2414" s="2">
        <v>1015.65</v>
      </c>
      <c r="I2414" s="2">
        <v>1373.85</v>
      </c>
      <c r="J2414" s="2">
        <v>1493.55</v>
      </c>
      <c r="K2414" s="2">
        <v>119.7</v>
      </c>
      <c r="L2414" s="2">
        <v>0.08</v>
      </c>
    </row>
    <row r="2415" spans="1:12" x14ac:dyDescent="0.25">
      <c r="A2415" s="2">
        <v>2</v>
      </c>
      <c r="B2415" s="2">
        <v>10125</v>
      </c>
      <c r="C2415" s="2" t="s">
        <v>689</v>
      </c>
      <c r="D2415" s="2">
        <v>34</v>
      </c>
      <c r="E2415" s="2">
        <v>138.38</v>
      </c>
      <c r="F2415" s="2">
        <v>72.56</v>
      </c>
      <c r="G2415" s="2">
        <v>168.75</v>
      </c>
      <c r="H2415" s="2">
        <v>2467.04</v>
      </c>
      <c r="I2415" s="2">
        <v>4704.92</v>
      </c>
      <c r="J2415" s="2">
        <v>5737.5</v>
      </c>
      <c r="K2415" s="2">
        <v>1032.58</v>
      </c>
      <c r="L2415" s="2">
        <v>0.18</v>
      </c>
    </row>
    <row r="2416" spans="1:12" x14ac:dyDescent="0.25">
      <c r="A2416" s="2">
        <v>2</v>
      </c>
      <c r="B2416" s="2">
        <v>10126</v>
      </c>
      <c r="C2416" s="2" t="s">
        <v>609</v>
      </c>
      <c r="D2416" s="2">
        <v>43</v>
      </c>
      <c r="E2416" s="2">
        <v>51.05</v>
      </c>
      <c r="F2416" s="2">
        <v>24.92</v>
      </c>
      <c r="G2416" s="2">
        <v>60.77</v>
      </c>
      <c r="H2416" s="2">
        <v>1071.56</v>
      </c>
      <c r="I2416" s="2">
        <v>2195.15</v>
      </c>
      <c r="J2416" s="2">
        <v>2613.11</v>
      </c>
      <c r="K2416" s="2">
        <v>417.96</v>
      </c>
      <c r="L2416" s="2">
        <v>0.16</v>
      </c>
    </row>
    <row r="2417" spans="1:12" x14ac:dyDescent="0.25">
      <c r="A2417" s="2">
        <v>2</v>
      </c>
      <c r="B2417" s="2">
        <v>10127</v>
      </c>
      <c r="C2417" s="2" t="s">
        <v>661</v>
      </c>
      <c r="D2417" s="2">
        <v>46</v>
      </c>
      <c r="E2417" s="2">
        <v>193.25</v>
      </c>
      <c r="F2417" s="2">
        <v>95.59</v>
      </c>
      <c r="G2417" s="2">
        <v>207.8</v>
      </c>
      <c r="H2417" s="2">
        <v>4397.1400000000003</v>
      </c>
      <c r="I2417" s="2">
        <v>8889.5</v>
      </c>
      <c r="J2417" s="2">
        <v>9558.7999999999993</v>
      </c>
      <c r="K2417" s="2">
        <v>669.3</v>
      </c>
      <c r="L2417" s="2">
        <v>7.0000000000000007E-2</v>
      </c>
    </row>
    <row r="2418" spans="1:12" x14ac:dyDescent="0.25">
      <c r="A2418" s="2">
        <v>2</v>
      </c>
      <c r="B2418" s="2">
        <v>10128</v>
      </c>
      <c r="C2418" s="2" t="s">
        <v>587</v>
      </c>
      <c r="D2418" s="2">
        <v>41</v>
      </c>
      <c r="E2418" s="2">
        <v>120.2</v>
      </c>
      <c r="F2418" s="2">
        <v>68.3</v>
      </c>
      <c r="G2418" s="2">
        <v>136.59</v>
      </c>
      <c r="H2418" s="2">
        <v>2800.3</v>
      </c>
      <c r="I2418" s="2">
        <v>4928.2</v>
      </c>
      <c r="J2418" s="2">
        <v>5600.19</v>
      </c>
      <c r="K2418" s="2">
        <v>671.99</v>
      </c>
      <c r="L2418" s="2">
        <v>0.12</v>
      </c>
    </row>
    <row r="2419" spans="1:12" x14ac:dyDescent="0.25">
      <c r="A2419" s="2">
        <v>2</v>
      </c>
      <c r="B2419" s="2">
        <v>10129</v>
      </c>
      <c r="C2419" s="2" t="s">
        <v>646</v>
      </c>
      <c r="D2419" s="2">
        <v>33</v>
      </c>
      <c r="E2419" s="2">
        <v>123.76</v>
      </c>
      <c r="F2419" s="2">
        <v>85.68</v>
      </c>
      <c r="G2419" s="2">
        <v>136</v>
      </c>
      <c r="H2419" s="2">
        <v>2827.44</v>
      </c>
      <c r="I2419" s="2">
        <v>4084.08</v>
      </c>
      <c r="J2419" s="2">
        <v>4488</v>
      </c>
      <c r="K2419" s="2">
        <v>403.92</v>
      </c>
      <c r="L2419" s="2">
        <v>0.09</v>
      </c>
    </row>
    <row r="2420" spans="1:12" x14ac:dyDescent="0.25">
      <c r="A2420" s="2">
        <v>2</v>
      </c>
      <c r="B2420" s="2">
        <v>10130</v>
      </c>
      <c r="C2420" s="2" t="s">
        <v>671</v>
      </c>
      <c r="D2420" s="2">
        <v>40</v>
      </c>
      <c r="E2420" s="2">
        <v>68.819999999999993</v>
      </c>
      <c r="F2420" s="2">
        <v>51.61</v>
      </c>
      <c r="G2420" s="2">
        <v>86.02</v>
      </c>
      <c r="H2420" s="2">
        <v>2064.4</v>
      </c>
      <c r="I2420" s="2">
        <v>2752.8</v>
      </c>
      <c r="J2420" s="2">
        <v>3440.8</v>
      </c>
      <c r="K2420" s="2">
        <v>688</v>
      </c>
      <c r="L2420" s="2">
        <v>0.2</v>
      </c>
    </row>
    <row r="2421" spans="1:12" x14ac:dyDescent="0.25">
      <c r="A2421" s="2">
        <v>2</v>
      </c>
      <c r="B2421" s="2">
        <v>10131</v>
      </c>
      <c r="C2421" s="2" t="s">
        <v>623</v>
      </c>
      <c r="D2421" s="2">
        <v>26</v>
      </c>
      <c r="E2421" s="2">
        <v>63.67</v>
      </c>
      <c r="F2421" s="2">
        <v>36.270000000000003</v>
      </c>
      <c r="G2421" s="2">
        <v>74.03</v>
      </c>
      <c r="H2421" s="2">
        <v>943.02</v>
      </c>
      <c r="I2421" s="2">
        <v>1655.42</v>
      </c>
      <c r="J2421" s="2">
        <v>1924.78</v>
      </c>
      <c r="K2421" s="2">
        <v>269.36</v>
      </c>
      <c r="L2421" s="2">
        <v>0.14000000000000001</v>
      </c>
    </row>
    <row r="2422" spans="1:12" x14ac:dyDescent="0.25">
      <c r="A2422" s="2">
        <v>2</v>
      </c>
      <c r="B2422" s="2">
        <v>10133</v>
      </c>
      <c r="C2422" s="2" t="s">
        <v>690</v>
      </c>
      <c r="D2422" s="2">
        <v>27</v>
      </c>
      <c r="E2422" s="2">
        <v>115.09</v>
      </c>
      <c r="F2422" s="2">
        <v>59.33</v>
      </c>
      <c r="G2422" s="2">
        <v>118.65</v>
      </c>
      <c r="H2422" s="2">
        <v>1601.91</v>
      </c>
      <c r="I2422" s="2">
        <v>3107.43</v>
      </c>
      <c r="J2422" s="2">
        <v>3203.55</v>
      </c>
      <c r="K2422" s="2">
        <v>96.12</v>
      </c>
      <c r="L2422" s="2">
        <v>0.03</v>
      </c>
    </row>
    <row r="2423" spans="1:12" x14ac:dyDescent="0.25">
      <c r="A2423" s="2">
        <v>2</v>
      </c>
      <c r="B2423" s="2">
        <v>10134</v>
      </c>
      <c r="C2423" s="2" t="s">
        <v>616</v>
      </c>
      <c r="D2423" s="2">
        <v>41</v>
      </c>
      <c r="E2423" s="2">
        <v>90.92</v>
      </c>
      <c r="F2423" s="2">
        <v>48.81</v>
      </c>
      <c r="G2423" s="2">
        <v>95.7</v>
      </c>
      <c r="H2423" s="2">
        <v>2001.21</v>
      </c>
      <c r="I2423" s="2">
        <v>3727.72</v>
      </c>
      <c r="J2423" s="2">
        <v>3923.7</v>
      </c>
      <c r="K2423" s="2">
        <v>195.98</v>
      </c>
      <c r="L2423" s="2">
        <v>0.05</v>
      </c>
    </row>
    <row r="2424" spans="1:12" x14ac:dyDescent="0.25">
      <c r="A2424" s="2">
        <v>2</v>
      </c>
      <c r="B2424" s="2">
        <v>10135</v>
      </c>
      <c r="C2424" s="2" t="s">
        <v>625</v>
      </c>
      <c r="D2424" s="2">
        <v>47</v>
      </c>
      <c r="E2424" s="2">
        <v>139.03</v>
      </c>
      <c r="F2424" s="2">
        <v>98.3</v>
      </c>
      <c r="G2424" s="2">
        <v>140.43</v>
      </c>
      <c r="H2424" s="2">
        <v>4620.1000000000004</v>
      </c>
      <c r="I2424" s="2">
        <v>6534.41</v>
      </c>
      <c r="J2424" s="2">
        <v>6600.21</v>
      </c>
      <c r="K2424" s="2">
        <v>65.8</v>
      </c>
      <c r="L2424" s="2">
        <v>0.01</v>
      </c>
    </row>
    <row r="2425" spans="1:12" x14ac:dyDescent="0.25">
      <c r="A2425" s="2">
        <v>2</v>
      </c>
      <c r="B2425" s="2">
        <v>10136</v>
      </c>
      <c r="C2425" s="2" t="s">
        <v>676</v>
      </c>
      <c r="D2425" s="2">
        <v>25</v>
      </c>
      <c r="E2425" s="2">
        <v>117.48</v>
      </c>
      <c r="F2425" s="2">
        <v>83.51</v>
      </c>
      <c r="G2425" s="2">
        <v>141.54</v>
      </c>
      <c r="H2425" s="2">
        <v>2087.75</v>
      </c>
      <c r="I2425" s="2">
        <v>2937</v>
      </c>
      <c r="J2425" s="2">
        <v>3538.5</v>
      </c>
      <c r="K2425" s="2">
        <v>601.5</v>
      </c>
      <c r="L2425" s="2">
        <v>0.17</v>
      </c>
    </row>
    <row r="2426" spans="1:12" x14ac:dyDescent="0.25">
      <c r="A2426" s="2">
        <v>2</v>
      </c>
      <c r="B2426" s="2">
        <v>10137</v>
      </c>
      <c r="C2426" s="2" t="s">
        <v>614</v>
      </c>
      <c r="D2426" s="2">
        <v>44</v>
      </c>
      <c r="E2426" s="2">
        <v>115.73</v>
      </c>
      <c r="F2426" s="2">
        <v>65.959999999999994</v>
      </c>
      <c r="G2426" s="2">
        <v>124.44</v>
      </c>
      <c r="H2426" s="2">
        <v>2902.24</v>
      </c>
      <c r="I2426" s="2">
        <v>5092.12</v>
      </c>
      <c r="J2426" s="2">
        <v>5475.36</v>
      </c>
      <c r="K2426" s="2">
        <v>383.24</v>
      </c>
      <c r="L2426" s="2">
        <v>7.0000000000000007E-2</v>
      </c>
    </row>
    <row r="2427" spans="1:12" x14ac:dyDescent="0.25">
      <c r="A2427" s="2">
        <v>2</v>
      </c>
      <c r="B2427" s="2">
        <v>10139</v>
      </c>
      <c r="C2427" s="2" t="s">
        <v>663</v>
      </c>
      <c r="D2427" s="2">
        <v>20</v>
      </c>
      <c r="E2427" s="2">
        <v>101.58</v>
      </c>
      <c r="F2427" s="2">
        <v>60.74</v>
      </c>
      <c r="G2427" s="2">
        <v>104.72</v>
      </c>
      <c r="H2427" s="2">
        <v>1214.8</v>
      </c>
      <c r="I2427" s="2">
        <v>2031.6</v>
      </c>
      <c r="J2427" s="2">
        <v>2094.4</v>
      </c>
      <c r="K2427" s="2">
        <v>62.8</v>
      </c>
      <c r="L2427" s="2">
        <v>0.03</v>
      </c>
    </row>
    <row r="2428" spans="1:12" x14ac:dyDescent="0.25">
      <c r="A2428" s="2">
        <v>2</v>
      </c>
      <c r="B2428" s="2">
        <v>10140</v>
      </c>
      <c r="C2428" s="2" t="s">
        <v>609</v>
      </c>
      <c r="D2428" s="2">
        <v>46</v>
      </c>
      <c r="E2428" s="2">
        <v>51.05</v>
      </c>
      <c r="F2428" s="2">
        <v>24.92</v>
      </c>
      <c r="G2428" s="2">
        <v>60.77</v>
      </c>
      <c r="H2428" s="2">
        <v>1146.32</v>
      </c>
      <c r="I2428" s="2">
        <v>2348.3000000000002</v>
      </c>
      <c r="J2428" s="2">
        <v>2795.42</v>
      </c>
      <c r="K2428" s="2">
        <v>447.12</v>
      </c>
      <c r="L2428" s="2">
        <v>0.16</v>
      </c>
    </row>
    <row r="2429" spans="1:12" x14ac:dyDescent="0.25">
      <c r="A2429" s="2">
        <v>2</v>
      </c>
      <c r="B2429" s="2">
        <v>10141</v>
      </c>
      <c r="C2429" s="2" t="s">
        <v>628</v>
      </c>
      <c r="D2429" s="2">
        <v>20</v>
      </c>
      <c r="E2429" s="2">
        <v>50.86</v>
      </c>
      <c r="F2429" s="2">
        <v>32.369999999999997</v>
      </c>
      <c r="G2429" s="2">
        <v>57.8</v>
      </c>
      <c r="H2429" s="2">
        <v>647.4</v>
      </c>
      <c r="I2429" s="2">
        <v>1017.2</v>
      </c>
      <c r="J2429" s="2">
        <v>1156</v>
      </c>
      <c r="K2429" s="2">
        <v>138.80000000000001</v>
      </c>
      <c r="L2429" s="2">
        <v>0.12</v>
      </c>
    </row>
    <row r="2430" spans="1:12" x14ac:dyDescent="0.25">
      <c r="A2430" s="2">
        <v>2</v>
      </c>
      <c r="B2430" s="2">
        <v>10142</v>
      </c>
      <c r="C2430" s="2" t="s">
        <v>679</v>
      </c>
      <c r="D2430" s="2">
        <v>41</v>
      </c>
      <c r="E2430" s="2">
        <v>55.34</v>
      </c>
      <c r="F2430" s="2">
        <v>34</v>
      </c>
      <c r="G2430" s="2">
        <v>66.67</v>
      </c>
      <c r="H2430" s="2">
        <v>1394</v>
      </c>
      <c r="I2430" s="2">
        <v>2268.94</v>
      </c>
      <c r="J2430" s="2">
        <v>2733.47</v>
      </c>
      <c r="K2430" s="2">
        <v>464.53</v>
      </c>
      <c r="L2430" s="2">
        <v>0.17</v>
      </c>
    </row>
    <row r="2431" spans="1:12" x14ac:dyDescent="0.25">
      <c r="A2431" s="2">
        <v>2</v>
      </c>
      <c r="B2431" s="2">
        <v>10143</v>
      </c>
      <c r="C2431" s="2" t="s">
        <v>590</v>
      </c>
      <c r="D2431" s="2">
        <v>36</v>
      </c>
      <c r="E2431" s="2">
        <v>86.77</v>
      </c>
      <c r="F2431" s="2">
        <v>51.15</v>
      </c>
      <c r="G2431" s="2">
        <v>91.34</v>
      </c>
      <c r="H2431" s="2">
        <v>1841.4</v>
      </c>
      <c r="I2431" s="2">
        <v>3123.72</v>
      </c>
      <c r="J2431" s="2">
        <v>3288.24</v>
      </c>
      <c r="K2431" s="2">
        <v>164.52</v>
      </c>
      <c r="L2431" s="2">
        <v>0.05</v>
      </c>
    </row>
    <row r="2432" spans="1:12" x14ac:dyDescent="0.25">
      <c r="A2432" s="2">
        <v>2</v>
      </c>
      <c r="B2432" s="2">
        <v>10145</v>
      </c>
      <c r="C2432" s="2" t="s">
        <v>635</v>
      </c>
      <c r="D2432" s="2">
        <v>38</v>
      </c>
      <c r="E2432" s="2">
        <v>73.22</v>
      </c>
      <c r="F2432" s="2">
        <v>34.17</v>
      </c>
      <c r="G2432" s="2">
        <v>81.36</v>
      </c>
      <c r="H2432" s="2">
        <v>1298.46</v>
      </c>
      <c r="I2432" s="2">
        <v>2782.36</v>
      </c>
      <c r="J2432" s="2">
        <v>3091.68</v>
      </c>
      <c r="K2432" s="2">
        <v>309.32</v>
      </c>
      <c r="L2432" s="2">
        <v>0.1</v>
      </c>
    </row>
    <row r="2433" spans="1:12" x14ac:dyDescent="0.25">
      <c r="A2433" s="2">
        <v>2</v>
      </c>
      <c r="B2433" s="2">
        <v>10146</v>
      </c>
      <c r="C2433" s="2" t="s">
        <v>652</v>
      </c>
      <c r="D2433" s="2">
        <v>47</v>
      </c>
      <c r="E2433" s="2">
        <v>60.3</v>
      </c>
      <c r="F2433" s="2">
        <v>32.950000000000003</v>
      </c>
      <c r="G2433" s="2">
        <v>62.17</v>
      </c>
      <c r="H2433" s="2">
        <v>1548.65</v>
      </c>
      <c r="I2433" s="2">
        <v>2834.1</v>
      </c>
      <c r="J2433" s="2">
        <v>2921.99</v>
      </c>
      <c r="K2433" s="2">
        <v>87.89</v>
      </c>
      <c r="L2433" s="2">
        <v>0.03</v>
      </c>
    </row>
    <row r="2434" spans="1:12" x14ac:dyDescent="0.25">
      <c r="A2434" s="2">
        <v>2</v>
      </c>
      <c r="B2434" s="2">
        <v>10147</v>
      </c>
      <c r="C2434" s="2" t="s">
        <v>625</v>
      </c>
      <c r="D2434" s="2">
        <v>23</v>
      </c>
      <c r="E2434" s="2">
        <v>123.58</v>
      </c>
      <c r="F2434" s="2">
        <v>98.3</v>
      </c>
      <c r="G2434" s="2">
        <v>140.43</v>
      </c>
      <c r="H2434" s="2">
        <v>2260.9</v>
      </c>
      <c r="I2434" s="2">
        <v>2842.34</v>
      </c>
      <c r="J2434" s="2">
        <v>3229.89</v>
      </c>
      <c r="K2434" s="2">
        <v>387.55</v>
      </c>
      <c r="L2434" s="2">
        <v>0.12</v>
      </c>
    </row>
    <row r="2435" spans="1:12" x14ac:dyDescent="0.25">
      <c r="A2435" s="2">
        <v>2</v>
      </c>
      <c r="B2435" s="2">
        <v>10148</v>
      </c>
      <c r="C2435" s="2" t="s">
        <v>645</v>
      </c>
      <c r="D2435" s="2">
        <v>29</v>
      </c>
      <c r="E2435" s="2">
        <v>66.28</v>
      </c>
      <c r="F2435" s="2">
        <v>34.21</v>
      </c>
      <c r="G2435" s="2">
        <v>71.27</v>
      </c>
      <c r="H2435" s="2">
        <v>992.09</v>
      </c>
      <c r="I2435" s="2">
        <v>1922.12</v>
      </c>
      <c r="J2435" s="2">
        <v>2066.83</v>
      </c>
      <c r="K2435" s="2">
        <v>144.71</v>
      </c>
      <c r="L2435" s="2">
        <v>7.0000000000000007E-2</v>
      </c>
    </row>
    <row r="2436" spans="1:12" x14ac:dyDescent="0.25">
      <c r="A2436" s="2">
        <v>2</v>
      </c>
      <c r="B2436" s="2">
        <v>10149</v>
      </c>
      <c r="C2436" s="2" t="s">
        <v>626</v>
      </c>
      <c r="D2436" s="2">
        <v>42</v>
      </c>
      <c r="E2436" s="2">
        <v>89.29</v>
      </c>
      <c r="F2436" s="2">
        <v>57.54</v>
      </c>
      <c r="G2436" s="2">
        <v>99.21</v>
      </c>
      <c r="H2436" s="2">
        <v>2416.6799999999998</v>
      </c>
      <c r="I2436" s="2">
        <v>3750.18</v>
      </c>
      <c r="J2436" s="2">
        <v>4166.82</v>
      </c>
      <c r="K2436" s="2">
        <v>416.64</v>
      </c>
      <c r="L2436" s="2">
        <v>0.1</v>
      </c>
    </row>
    <row r="2437" spans="1:12" x14ac:dyDescent="0.25">
      <c r="A2437" s="2">
        <v>2</v>
      </c>
      <c r="B2437" s="2">
        <v>10150</v>
      </c>
      <c r="C2437" s="2" t="s">
        <v>678</v>
      </c>
      <c r="D2437" s="2">
        <v>49</v>
      </c>
      <c r="E2437" s="2">
        <v>111.39</v>
      </c>
      <c r="F2437" s="2">
        <v>84.76</v>
      </c>
      <c r="G2437" s="2">
        <v>121.08</v>
      </c>
      <c r="H2437" s="2">
        <v>4153.24</v>
      </c>
      <c r="I2437" s="2">
        <v>5458.11</v>
      </c>
      <c r="J2437" s="2">
        <v>5932.92</v>
      </c>
      <c r="K2437" s="2">
        <v>474.81</v>
      </c>
      <c r="L2437" s="2">
        <v>0.08</v>
      </c>
    </row>
    <row r="2438" spans="1:12" x14ac:dyDescent="0.25">
      <c r="A2438" s="2">
        <v>2</v>
      </c>
      <c r="B2438" s="2">
        <v>10151</v>
      </c>
      <c r="C2438" s="2" t="s">
        <v>692</v>
      </c>
      <c r="D2438" s="2">
        <v>43</v>
      </c>
      <c r="E2438" s="2">
        <v>152.27000000000001</v>
      </c>
      <c r="F2438" s="2">
        <v>101.51</v>
      </c>
      <c r="G2438" s="2">
        <v>163.72999999999999</v>
      </c>
      <c r="H2438" s="2">
        <v>4364.93</v>
      </c>
      <c r="I2438" s="2">
        <v>6547.61</v>
      </c>
      <c r="J2438" s="2">
        <v>7040.39</v>
      </c>
      <c r="K2438" s="2">
        <v>492.78</v>
      </c>
      <c r="L2438" s="2">
        <v>7.0000000000000007E-2</v>
      </c>
    </row>
    <row r="2439" spans="1:12" x14ac:dyDescent="0.25">
      <c r="A2439" s="2">
        <v>2</v>
      </c>
      <c r="B2439" s="2">
        <v>10152</v>
      </c>
      <c r="C2439" s="2" t="s">
        <v>611</v>
      </c>
      <c r="D2439" s="2">
        <v>33</v>
      </c>
      <c r="E2439" s="2">
        <v>57.17</v>
      </c>
      <c r="F2439" s="2">
        <v>26.72</v>
      </c>
      <c r="G2439" s="2">
        <v>62.14</v>
      </c>
      <c r="H2439" s="2">
        <v>881.76</v>
      </c>
      <c r="I2439" s="2">
        <v>1886.61</v>
      </c>
      <c r="J2439" s="2">
        <v>2050.62</v>
      </c>
      <c r="K2439" s="2">
        <v>164.01</v>
      </c>
      <c r="L2439" s="2">
        <v>0.08</v>
      </c>
    </row>
    <row r="2440" spans="1:12" x14ac:dyDescent="0.25">
      <c r="A2440" s="2">
        <v>2</v>
      </c>
      <c r="B2440" s="2">
        <v>10153</v>
      </c>
      <c r="C2440" s="2" t="s">
        <v>622</v>
      </c>
      <c r="D2440" s="2">
        <v>50</v>
      </c>
      <c r="E2440" s="2">
        <v>87.15</v>
      </c>
      <c r="F2440" s="2">
        <v>51.09</v>
      </c>
      <c r="G2440" s="2">
        <v>100.17</v>
      </c>
      <c r="H2440" s="2">
        <v>2554.5</v>
      </c>
      <c r="I2440" s="2">
        <v>4357.5</v>
      </c>
      <c r="J2440" s="2">
        <v>5008.5</v>
      </c>
      <c r="K2440" s="2">
        <v>651</v>
      </c>
      <c r="L2440" s="2">
        <v>0.13</v>
      </c>
    </row>
    <row r="2441" spans="1:12" x14ac:dyDescent="0.25">
      <c r="A2441" s="2">
        <v>2</v>
      </c>
      <c r="B2441" s="2">
        <v>10154</v>
      </c>
      <c r="C2441" s="2" t="s">
        <v>687</v>
      </c>
      <c r="D2441" s="2">
        <v>31</v>
      </c>
      <c r="E2441" s="2">
        <v>75.23</v>
      </c>
      <c r="F2441" s="2">
        <v>46.91</v>
      </c>
      <c r="G2441" s="2">
        <v>88.51</v>
      </c>
      <c r="H2441" s="2">
        <v>1454.21</v>
      </c>
      <c r="I2441" s="2">
        <v>2332.13</v>
      </c>
      <c r="J2441" s="2">
        <v>2743.81</v>
      </c>
      <c r="K2441" s="2">
        <v>411.68</v>
      </c>
      <c r="L2441" s="2">
        <v>0.15</v>
      </c>
    </row>
    <row r="2442" spans="1:12" x14ac:dyDescent="0.25">
      <c r="A2442" s="2">
        <v>2</v>
      </c>
      <c r="B2442" s="2">
        <v>10155</v>
      </c>
      <c r="C2442" s="2" t="s">
        <v>591</v>
      </c>
      <c r="D2442" s="2">
        <v>20</v>
      </c>
      <c r="E2442" s="2">
        <v>87.75</v>
      </c>
      <c r="F2442" s="2">
        <v>68.8</v>
      </c>
      <c r="G2442" s="2">
        <v>99.72</v>
      </c>
      <c r="H2442" s="2">
        <v>1376</v>
      </c>
      <c r="I2442" s="2">
        <v>1755</v>
      </c>
      <c r="J2442" s="2">
        <v>1994.4</v>
      </c>
      <c r="K2442" s="2">
        <v>239.4</v>
      </c>
      <c r="L2442" s="2">
        <v>0.12</v>
      </c>
    </row>
    <row r="2443" spans="1:12" x14ac:dyDescent="0.25">
      <c r="A2443" s="2">
        <v>2</v>
      </c>
      <c r="B2443" s="2">
        <v>10156</v>
      </c>
      <c r="C2443" s="2" t="s">
        <v>590</v>
      </c>
      <c r="D2443" s="2">
        <v>48</v>
      </c>
      <c r="E2443" s="2">
        <v>77.64</v>
      </c>
      <c r="F2443" s="2">
        <v>51.15</v>
      </c>
      <c r="G2443" s="2">
        <v>91.34</v>
      </c>
      <c r="H2443" s="2">
        <v>2455.1999999999998</v>
      </c>
      <c r="I2443" s="2">
        <v>3726.72</v>
      </c>
      <c r="J2443" s="2">
        <v>4384.32</v>
      </c>
      <c r="K2443" s="2">
        <v>657.6</v>
      </c>
      <c r="L2443" s="2">
        <v>0.15</v>
      </c>
    </row>
    <row r="2444" spans="1:12" x14ac:dyDescent="0.25">
      <c r="A2444" s="2">
        <v>2</v>
      </c>
      <c r="B2444" s="2">
        <v>10157</v>
      </c>
      <c r="C2444" s="2" t="s">
        <v>690</v>
      </c>
      <c r="D2444" s="2">
        <v>48</v>
      </c>
      <c r="E2444" s="2">
        <v>109.16</v>
      </c>
      <c r="F2444" s="2">
        <v>59.33</v>
      </c>
      <c r="G2444" s="2">
        <v>118.65</v>
      </c>
      <c r="H2444" s="2">
        <v>2847.84</v>
      </c>
      <c r="I2444" s="2">
        <v>5239.68</v>
      </c>
      <c r="J2444" s="2">
        <v>5695.2</v>
      </c>
      <c r="K2444" s="2">
        <v>455.52</v>
      </c>
      <c r="L2444" s="2">
        <v>0.08</v>
      </c>
    </row>
    <row r="2445" spans="1:12" x14ac:dyDescent="0.25">
      <c r="A2445" s="2">
        <v>2</v>
      </c>
      <c r="B2445" s="2">
        <v>10159</v>
      </c>
      <c r="C2445" s="2" t="s">
        <v>685</v>
      </c>
      <c r="D2445" s="2">
        <v>41</v>
      </c>
      <c r="E2445" s="2">
        <v>188.73</v>
      </c>
      <c r="F2445" s="2">
        <v>95.34</v>
      </c>
      <c r="G2445" s="2">
        <v>194.57</v>
      </c>
      <c r="H2445" s="2">
        <v>3908.94</v>
      </c>
      <c r="I2445" s="2">
        <v>7737.93</v>
      </c>
      <c r="J2445" s="2">
        <v>7977.37</v>
      </c>
      <c r="K2445" s="2">
        <v>239.44</v>
      </c>
      <c r="L2445" s="2">
        <v>0.03</v>
      </c>
    </row>
    <row r="2446" spans="1:12" x14ac:dyDescent="0.25">
      <c r="A2446" s="2">
        <v>2</v>
      </c>
      <c r="B2446" s="2">
        <v>10160</v>
      </c>
      <c r="C2446" s="2" t="s">
        <v>691</v>
      </c>
      <c r="D2446" s="2">
        <v>42</v>
      </c>
      <c r="E2446" s="2">
        <v>30.59</v>
      </c>
      <c r="F2446" s="2">
        <v>16.239999999999998</v>
      </c>
      <c r="G2446" s="2">
        <v>37.76</v>
      </c>
      <c r="H2446" s="2">
        <v>682.08</v>
      </c>
      <c r="I2446" s="2">
        <v>1284.78</v>
      </c>
      <c r="J2446" s="2">
        <v>1585.92</v>
      </c>
      <c r="K2446" s="2">
        <v>301.14</v>
      </c>
      <c r="L2446" s="2">
        <v>0.19</v>
      </c>
    </row>
    <row r="2447" spans="1:12" x14ac:dyDescent="0.25">
      <c r="A2447" s="2">
        <v>2</v>
      </c>
      <c r="B2447" s="2">
        <v>10161</v>
      </c>
      <c r="C2447" s="2" t="s">
        <v>636</v>
      </c>
      <c r="D2447" s="2">
        <v>25</v>
      </c>
      <c r="E2447" s="2">
        <v>108.04</v>
      </c>
      <c r="F2447" s="2">
        <v>72.819999999999993</v>
      </c>
      <c r="G2447" s="2">
        <v>117.44</v>
      </c>
      <c r="H2447" s="2">
        <v>1820.5</v>
      </c>
      <c r="I2447" s="2">
        <v>2701</v>
      </c>
      <c r="J2447" s="2">
        <v>2936</v>
      </c>
      <c r="K2447" s="2">
        <v>235</v>
      </c>
      <c r="L2447" s="2">
        <v>0.08</v>
      </c>
    </row>
    <row r="2448" spans="1:12" x14ac:dyDescent="0.25">
      <c r="A2448" s="2">
        <v>2</v>
      </c>
      <c r="B2448" s="2">
        <v>10162</v>
      </c>
      <c r="C2448" s="2" t="s">
        <v>655</v>
      </c>
      <c r="D2448" s="2">
        <v>48</v>
      </c>
      <c r="E2448" s="2">
        <v>87.33</v>
      </c>
      <c r="F2448" s="2">
        <v>60.62</v>
      </c>
      <c r="G2448" s="2">
        <v>102.74</v>
      </c>
      <c r="H2448" s="2">
        <v>2909.76</v>
      </c>
      <c r="I2448" s="2">
        <v>4191.84</v>
      </c>
      <c r="J2448" s="2">
        <v>4931.5200000000004</v>
      </c>
      <c r="K2448" s="2">
        <v>739.68</v>
      </c>
      <c r="L2448" s="2">
        <v>0.15</v>
      </c>
    </row>
    <row r="2449" spans="1:12" x14ac:dyDescent="0.25">
      <c r="A2449" s="2">
        <v>2</v>
      </c>
      <c r="B2449" s="2">
        <v>10164</v>
      </c>
      <c r="C2449" s="2" t="s">
        <v>639</v>
      </c>
      <c r="D2449" s="2">
        <v>21</v>
      </c>
      <c r="E2449" s="2">
        <v>143.31</v>
      </c>
      <c r="F2449" s="2">
        <v>103.42</v>
      </c>
      <c r="G2449" s="2">
        <v>147.74</v>
      </c>
      <c r="H2449" s="2">
        <v>2171.8200000000002</v>
      </c>
      <c r="I2449" s="2">
        <v>3009.51</v>
      </c>
      <c r="J2449" s="2">
        <v>3102.54</v>
      </c>
      <c r="K2449" s="2">
        <v>93.03</v>
      </c>
      <c r="L2449" s="2">
        <v>0.03</v>
      </c>
    </row>
    <row r="2450" spans="1:12" x14ac:dyDescent="0.25">
      <c r="A2450" s="2">
        <v>2</v>
      </c>
      <c r="B2450" s="2">
        <v>10165</v>
      </c>
      <c r="C2450" s="2" t="s">
        <v>593</v>
      </c>
      <c r="D2450" s="2">
        <v>27</v>
      </c>
      <c r="E2450" s="2">
        <v>152.26</v>
      </c>
      <c r="F2450" s="2">
        <v>83.05</v>
      </c>
      <c r="G2450" s="2">
        <v>173.02</v>
      </c>
      <c r="H2450" s="2">
        <v>2242.35</v>
      </c>
      <c r="I2450" s="2">
        <v>4111.0200000000004</v>
      </c>
      <c r="J2450" s="2">
        <v>4671.54</v>
      </c>
      <c r="K2450" s="2">
        <v>560.52</v>
      </c>
      <c r="L2450" s="2">
        <v>0.12</v>
      </c>
    </row>
    <row r="2451" spans="1:12" x14ac:dyDescent="0.25">
      <c r="A2451" s="2">
        <v>2</v>
      </c>
      <c r="B2451" s="2">
        <v>10167</v>
      </c>
      <c r="C2451" s="2" t="s">
        <v>682</v>
      </c>
      <c r="D2451" s="2">
        <v>21</v>
      </c>
      <c r="E2451" s="2">
        <v>54.81</v>
      </c>
      <c r="F2451" s="2">
        <v>34.25</v>
      </c>
      <c r="G2451" s="2">
        <v>68.510000000000005</v>
      </c>
      <c r="H2451" s="2">
        <v>719.25</v>
      </c>
      <c r="I2451" s="2">
        <v>1151.01</v>
      </c>
      <c r="J2451" s="2">
        <v>1438.71</v>
      </c>
      <c r="K2451" s="2">
        <v>287.7</v>
      </c>
      <c r="L2451" s="2">
        <v>0.2</v>
      </c>
    </row>
    <row r="2452" spans="1:12" x14ac:dyDescent="0.25">
      <c r="A2452" s="2">
        <v>2</v>
      </c>
      <c r="B2452" s="2">
        <v>10168</v>
      </c>
      <c r="C2452" s="2" t="s">
        <v>665</v>
      </c>
      <c r="D2452" s="2">
        <v>50</v>
      </c>
      <c r="E2452" s="2">
        <v>103.68</v>
      </c>
      <c r="F2452" s="2">
        <v>60.86</v>
      </c>
      <c r="G2452" s="2">
        <v>112.7</v>
      </c>
      <c r="H2452" s="2">
        <v>3043</v>
      </c>
      <c r="I2452" s="2">
        <v>5184</v>
      </c>
      <c r="J2452" s="2">
        <v>5635</v>
      </c>
      <c r="K2452" s="2">
        <v>451</v>
      </c>
      <c r="L2452" s="2">
        <v>0.08</v>
      </c>
    </row>
    <row r="2453" spans="1:12" x14ac:dyDescent="0.25">
      <c r="A2453" s="2">
        <v>2</v>
      </c>
      <c r="B2453" s="2">
        <v>10169</v>
      </c>
      <c r="C2453" s="2" t="s">
        <v>685</v>
      </c>
      <c r="D2453" s="2">
        <v>30</v>
      </c>
      <c r="E2453" s="2">
        <v>163.44</v>
      </c>
      <c r="F2453" s="2">
        <v>95.34</v>
      </c>
      <c r="G2453" s="2">
        <v>194.57</v>
      </c>
      <c r="H2453" s="2">
        <v>2860.2</v>
      </c>
      <c r="I2453" s="2">
        <v>4903.2</v>
      </c>
      <c r="J2453" s="2">
        <v>5837.1</v>
      </c>
      <c r="K2453" s="2">
        <v>933.9</v>
      </c>
      <c r="L2453" s="2">
        <v>0.16</v>
      </c>
    </row>
    <row r="2454" spans="1:12" x14ac:dyDescent="0.25">
      <c r="A2454" s="2">
        <v>2</v>
      </c>
      <c r="B2454" s="2">
        <v>10170</v>
      </c>
      <c r="C2454" s="2" t="s">
        <v>644</v>
      </c>
      <c r="D2454" s="2">
        <v>20</v>
      </c>
      <c r="E2454" s="2">
        <v>70.069999999999993</v>
      </c>
      <c r="F2454" s="2">
        <v>53.9</v>
      </c>
      <c r="G2454" s="2">
        <v>77</v>
      </c>
      <c r="H2454" s="2">
        <v>1078</v>
      </c>
      <c r="I2454" s="2">
        <v>1401.4</v>
      </c>
      <c r="J2454" s="2">
        <v>1540</v>
      </c>
      <c r="K2454" s="2">
        <v>138.6</v>
      </c>
      <c r="L2454" s="2">
        <v>0.09</v>
      </c>
    </row>
    <row r="2455" spans="1:12" x14ac:dyDescent="0.25">
      <c r="A2455" s="2">
        <v>2</v>
      </c>
      <c r="B2455" s="2">
        <v>10171</v>
      </c>
      <c r="C2455" s="2" t="s">
        <v>676</v>
      </c>
      <c r="D2455" s="2">
        <v>35</v>
      </c>
      <c r="E2455" s="2">
        <v>134.46</v>
      </c>
      <c r="F2455" s="2">
        <v>83.51</v>
      </c>
      <c r="G2455" s="2">
        <v>141.54</v>
      </c>
      <c r="H2455" s="2">
        <v>2922.85</v>
      </c>
      <c r="I2455" s="2">
        <v>4706.1000000000004</v>
      </c>
      <c r="J2455" s="2">
        <v>4953.8999999999996</v>
      </c>
      <c r="K2455" s="2">
        <v>247.8</v>
      </c>
      <c r="L2455" s="2">
        <v>0.05</v>
      </c>
    </row>
    <row r="2456" spans="1:12" x14ac:dyDescent="0.25">
      <c r="A2456" s="2">
        <v>2</v>
      </c>
      <c r="B2456" s="2">
        <v>10172</v>
      </c>
      <c r="C2456" s="2" t="s">
        <v>654</v>
      </c>
      <c r="D2456" s="2">
        <v>24</v>
      </c>
      <c r="E2456" s="2">
        <v>77.91</v>
      </c>
      <c r="F2456" s="2">
        <v>50.51</v>
      </c>
      <c r="G2456" s="2">
        <v>85.61</v>
      </c>
      <c r="H2456" s="2">
        <v>1212.24</v>
      </c>
      <c r="I2456" s="2">
        <v>1869.84</v>
      </c>
      <c r="J2456" s="2">
        <v>2054.64</v>
      </c>
      <c r="K2456" s="2">
        <v>184.8</v>
      </c>
      <c r="L2456" s="2">
        <v>0.09</v>
      </c>
    </row>
    <row r="2457" spans="1:12" x14ac:dyDescent="0.25">
      <c r="A2457" s="2">
        <v>2</v>
      </c>
      <c r="B2457" s="2">
        <v>10173</v>
      </c>
      <c r="C2457" s="2" t="s">
        <v>681</v>
      </c>
      <c r="D2457" s="2">
        <v>28</v>
      </c>
      <c r="E2457" s="2">
        <v>56.84</v>
      </c>
      <c r="F2457" s="2">
        <v>34.35</v>
      </c>
      <c r="G2457" s="2">
        <v>62.46</v>
      </c>
      <c r="H2457" s="2">
        <v>961.8</v>
      </c>
      <c r="I2457" s="2">
        <v>1591.52</v>
      </c>
      <c r="J2457" s="2">
        <v>1748.88</v>
      </c>
      <c r="K2457" s="2">
        <v>157.36000000000001</v>
      </c>
      <c r="L2457" s="2">
        <v>0.09</v>
      </c>
    </row>
    <row r="2458" spans="1:12" x14ac:dyDescent="0.25">
      <c r="A2458" s="2">
        <v>2</v>
      </c>
      <c r="B2458" s="2">
        <v>10174</v>
      </c>
      <c r="C2458" s="2" t="s">
        <v>688</v>
      </c>
      <c r="D2458" s="2">
        <v>49</v>
      </c>
      <c r="E2458" s="2">
        <v>44.27</v>
      </c>
      <c r="F2458" s="2">
        <v>23.14</v>
      </c>
      <c r="G2458" s="2">
        <v>50.31</v>
      </c>
      <c r="H2458" s="2">
        <v>1133.8599999999999</v>
      </c>
      <c r="I2458" s="2">
        <v>2169.23</v>
      </c>
      <c r="J2458" s="2">
        <v>2465.19</v>
      </c>
      <c r="K2458" s="2">
        <v>295.95999999999998</v>
      </c>
      <c r="L2458" s="2">
        <v>0.12</v>
      </c>
    </row>
    <row r="2459" spans="1:12" x14ac:dyDescent="0.25">
      <c r="A2459" s="2">
        <v>2</v>
      </c>
      <c r="B2459" s="2">
        <v>10175</v>
      </c>
      <c r="C2459" s="2" t="s">
        <v>667</v>
      </c>
      <c r="D2459" s="2">
        <v>37</v>
      </c>
      <c r="E2459" s="2">
        <v>32.18</v>
      </c>
      <c r="F2459" s="2">
        <v>15.91</v>
      </c>
      <c r="G2459" s="2">
        <v>35.36</v>
      </c>
      <c r="H2459" s="2">
        <v>588.66999999999996</v>
      </c>
      <c r="I2459" s="2">
        <v>1190.6600000000001</v>
      </c>
      <c r="J2459" s="2">
        <v>1308.32</v>
      </c>
      <c r="K2459" s="2">
        <v>117.66</v>
      </c>
      <c r="L2459" s="2">
        <v>0.09</v>
      </c>
    </row>
    <row r="2460" spans="1:12" x14ac:dyDescent="0.25">
      <c r="A2460" s="2">
        <v>2</v>
      </c>
      <c r="B2460" s="2">
        <v>10176</v>
      </c>
      <c r="C2460" s="2" t="s">
        <v>661</v>
      </c>
      <c r="D2460" s="2">
        <v>33</v>
      </c>
      <c r="E2460" s="2">
        <v>166.24</v>
      </c>
      <c r="F2460" s="2">
        <v>95.59</v>
      </c>
      <c r="G2460" s="2">
        <v>207.8</v>
      </c>
      <c r="H2460" s="2">
        <v>3154.47</v>
      </c>
      <c r="I2460" s="2">
        <v>5485.92</v>
      </c>
      <c r="J2460" s="2">
        <v>6857.4</v>
      </c>
      <c r="K2460" s="2">
        <v>1371.48</v>
      </c>
      <c r="L2460" s="2">
        <v>0.2</v>
      </c>
    </row>
    <row r="2461" spans="1:12" x14ac:dyDescent="0.25">
      <c r="A2461" s="2">
        <v>2</v>
      </c>
      <c r="B2461" s="2">
        <v>10177</v>
      </c>
      <c r="C2461" s="2" t="s">
        <v>687</v>
      </c>
      <c r="D2461" s="2">
        <v>45</v>
      </c>
      <c r="E2461" s="2">
        <v>79.66</v>
      </c>
      <c r="F2461" s="2">
        <v>46.91</v>
      </c>
      <c r="G2461" s="2">
        <v>88.51</v>
      </c>
      <c r="H2461" s="2">
        <v>2110.9499999999998</v>
      </c>
      <c r="I2461" s="2">
        <v>3584.7</v>
      </c>
      <c r="J2461" s="2">
        <v>3982.95</v>
      </c>
      <c r="K2461" s="2">
        <v>398.25</v>
      </c>
      <c r="L2461" s="2">
        <v>0.1</v>
      </c>
    </row>
    <row r="2462" spans="1:12" x14ac:dyDescent="0.25">
      <c r="A2462" s="2">
        <v>2</v>
      </c>
      <c r="B2462" s="2">
        <v>10178</v>
      </c>
      <c r="C2462" s="2" t="s">
        <v>623</v>
      </c>
      <c r="D2462" s="2">
        <v>45</v>
      </c>
      <c r="E2462" s="2">
        <v>68.11</v>
      </c>
      <c r="F2462" s="2">
        <v>36.270000000000003</v>
      </c>
      <c r="G2462" s="2">
        <v>74.03</v>
      </c>
      <c r="H2462" s="2">
        <v>1632.15</v>
      </c>
      <c r="I2462" s="2">
        <v>3064.95</v>
      </c>
      <c r="J2462" s="2">
        <v>3331.35</v>
      </c>
      <c r="K2462" s="2">
        <v>266.39999999999998</v>
      </c>
      <c r="L2462" s="2">
        <v>0.08</v>
      </c>
    </row>
    <row r="2463" spans="1:12" x14ac:dyDescent="0.25">
      <c r="A2463" s="2">
        <v>2</v>
      </c>
      <c r="B2463" s="2">
        <v>10179</v>
      </c>
      <c r="C2463" s="2" t="s">
        <v>690</v>
      </c>
      <c r="D2463" s="2">
        <v>25</v>
      </c>
      <c r="E2463" s="2">
        <v>98.48</v>
      </c>
      <c r="F2463" s="2">
        <v>59.33</v>
      </c>
      <c r="G2463" s="2">
        <v>118.65</v>
      </c>
      <c r="H2463" s="2">
        <v>1483.25</v>
      </c>
      <c r="I2463" s="2">
        <v>2462</v>
      </c>
      <c r="J2463" s="2">
        <v>2966.25</v>
      </c>
      <c r="K2463" s="2">
        <v>504.25</v>
      </c>
      <c r="L2463" s="2">
        <v>0.17</v>
      </c>
    </row>
    <row r="2464" spans="1:12" x14ac:dyDescent="0.25">
      <c r="A2464" s="2">
        <v>2</v>
      </c>
      <c r="B2464" s="2">
        <v>10180</v>
      </c>
      <c r="C2464" s="2" t="s">
        <v>633</v>
      </c>
      <c r="D2464" s="2">
        <v>44</v>
      </c>
      <c r="E2464" s="2">
        <v>147.31</v>
      </c>
      <c r="F2464" s="2">
        <v>69.930000000000007</v>
      </c>
      <c r="G2464" s="2">
        <v>148.80000000000001</v>
      </c>
      <c r="H2464" s="2">
        <v>3076.92</v>
      </c>
      <c r="I2464" s="2">
        <v>6481.64</v>
      </c>
      <c r="J2464" s="2">
        <v>6547.2</v>
      </c>
      <c r="K2464" s="2">
        <v>65.56</v>
      </c>
      <c r="L2464" s="2">
        <v>0.01</v>
      </c>
    </row>
    <row r="2465" spans="1:12" x14ac:dyDescent="0.25">
      <c r="A2465" s="2">
        <v>2</v>
      </c>
      <c r="B2465" s="2">
        <v>10182</v>
      </c>
      <c r="C2465" s="2" t="s">
        <v>634</v>
      </c>
      <c r="D2465" s="2">
        <v>32</v>
      </c>
      <c r="E2465" s="2">
        <v>44.21</v>
      </c>
      <c r="F2465" s="2">
        <v>24.26</v>
      </c>
      <c r="G2465" s="2">
        <v>53.91</v>
      </c>
      <c r="H2465" s="2">
        <v>776.32</v>
      </c>
      <c r="I2465" s="2">
        <v>1414.72</v>
      </c>
      <c r="J2465" s="2">
        <v>1725.12</v>
      </c>
      <c r="K2465" s="2">
        <v>310.39999999999998</v>
      </c>
      <c r="L2465" s="2">
        <v>0.18</v>
      </c>
    </row>
    <row r="2466" spans="1:12" x14ac:dyDescent="0.25">
      <c r="A2466" s="2">
        <v>2</v>
      </c>
      <c r="B2466" s="2">
        <v>10183</v>
      </c>
      <c r="C2466" s="2" t="s">
        <v>678</v>
      </c>
      <c r="D2466" s="2">
        <v>21</v>
      </c>
      <c r="E2466" s="2">
        <v>118.66</v>
      </c>
      <c r="F2466" s="2">
        <v>84.76</v>
      </c>
      <c r="G2466" s="2">
        <v>121.08</v>
      </c>
      <c r="H2466" s="2">
        <v>1779.96</v>
      </c>
      <c r="I2466" s="2">
        <v>2491.86</v>
      </c>
      <c r="J2466" s="2">
        <v>2542.6799999999998</v>
      </c>
      <c r="K2466" s="2">
        <v>50.82</v>
      </c>
      <c r="L2466" s="2">
        <v>0.02</v>
      </c>
    </row>
    <row r="2467" spans="1:12" x14ac:dyDescent="0.25">
      <c r="A2467" s="2">
        <v>2</v>
      </c>
      <c r="B2467" s="2">
        <v>10184</v>
      </c>
      <c r="C2467" s="2" t="s">
        <v>653</v>
      </c>
      <c r="D2467" s="2">
        <v>49</v>
      </c>
      <c r="E2467" s="2">
        <v>114.73</v>
      </c>
      <c r="F2467" s="2">
        <v>69.78</v>
      </c>
      <c r="G2467" s="2">
        <v>118.28</v>
      </c>
      <c r="H2467" s="2">
        <v>3419.22</v>
      </c>
      <c r="I2467" s="2">
        <v>5621.77</v>
      </c>
      <c r="J2467" s="2">
        <v>5795.72</v>
      </c>
      <c r="K2467" s="2">
        <v>173.95</v>
      </c>
      <c r="L2467" s="2">
        <v>0.03</v>
      </c>
    </row>
    <row r="2468" spans="1:12" x14ac:dyDescent="0.25">
      <c r="A2468" s="2">
        <v>2</v>
      </c>
      <c r="B2468" s="2">
        <v>10185</v>
      </c>
      <c r="C2468" s="2" t="s">
        <v>687</v>
      </c>
      <c r="D2468" s="2">
        <v>33</v>
      </c>
      <c r="E2468" s="2">
        <v>83.2</v>
      </c>
      <c r="F2468" s="2">
        <v>46.91</v>
      </c>
      <c r="G2468" s="2">
        <v>88.51</v>
      </c>
      <c r="H2468" s="2">
        <v>1548.03</v>
      </c>
      <c r="I2468" s="2">
        <v>2745.6</v>
      </c>
      <c r="J2468" s="2">
        <v>2920.83</v>
      </c>
      <c r="K2468" s="2">
        <v>175.23</v>
      </c>
      <c r="L2468" s="2">
        <v>0.06</v>
      </c>
    </row>
    <row r="2469" spans="1:12" x14ac:dyDescent="0.25">
      <c r="A2469" s="2">
        <v>2</v>
      </c>
      <c r="B2469" s="2">
        <v>10186</v>
      </c>
      <c r="C2469" s="2" t="s">
        <v>682</v>
      </c>
      <c r="D2469" s="2">
        <v>22</v>
      </c>
      <c r="E2469" s="2">
        <v>60.29</v>
      </c>
      <c r="F2469" s="2">
        <v>34.25</v>
      </c>
      <c r="G2469" s="2">
        <v>68.510000000000005</v>
      </c>
      <c r="H2469" s="2">
        <v>753.5</v>
      </c>
      <c r="I2469" s="2">
        <v>1326.38</v>
      </c>
      <c r="J2469" s="2">
        <v>1507.22</v>
      </c>
      <c r="K2469" s="2">
        <v>180.84</v>
      </c>
      <c r="L2469" s="2">
        <v>0.12</v>
      </c>
    </row>
    <row r="2470" spans="1:12" x14ac:dyDescent="0.25">
      <c r="A2470" s="2">
        <v>2</v>
      </c>
      <c r="B2470" s="2">
        <v>10187</v>
      </c>
      <c r="C2470" s="2" t="s">
        <v>641</v>
      </c>
      <c r="D2470" s="2">
        <v>33</v>
      </c>
      <c r="E2470" s="2">
        <v>64.48</v>
      </c>
      <c r="F2470" s="2">
        <v>36.229999999999997</v>
      </c>
      <c r="G2470" s="2">
        <v>72.45</v>
      </c>
      <c r="H2470" s="2">
        <v>1195.5899999999999</v>
      </c>
      <c r="I2470" s="2">
        <v>2127.84</v>
      </c>
      <c r="J2470" s="2">
        <v>2390.85</v>
      </c>
      <c r="K2470" s="2">
        <v>263.01</v>
      </c>
      <c r="L2470" s="2">
        <v>0.11</v>
      </c>
    </row>
    <row r="2471" spans="1:12" x14ac:dyDescent="0.25">
      <c r="A2471" s="2">
        <v>2</v>
      </c>
      <c r="B2471" s="2">
        <v>10188</v>
      </c>
      <c r="C2471" s="2" t="s">
        <v>665</v>
      </c>
      <c r="D2471" s="2">
        <v>25</v>
      </c>
      <c r="E2471" s="2">
        <v>95.8</v>
      </c>
      <c r="F2471" s="2">
        <v>60.86</v>
      </c>
      <c r="G2471" s="2">
        <v>112.7</v>
      </c>
      <c r="H2471" s="2">
        <v>1521.5</v>
      </c>
      <c r="I2471" s="2">
        <v>2395</v>
      </c>
      <c r="J2471" s="2">
        <v>2817.5</v>
      </c>
      <c r="K2471" s="2">
        <v>422.5</v>
      </c>
      <c r="L2471" s="2">
        <v>0.15</v>
      </c>
    </row>
    <row r="2472" spans="1:12" x14ac:dyDescent="0.25">
      <c r="A2472" s="2">
        <v>2</v>
      </c>
      <c r="B2472" s="2">
        <v>10190</v>
      </c>
      <c r="C2472" s="2" t="s">
        <v>635</v>
      </c>
      <c r="D2472" s="2">
        <v>40</v>
      </c>
      <c r="E2472" s="2">
        <v>67.53</v>
      </c>
      <c r="F2472" s="2">
        <v>34.17</v>
      </c>
      <c r="G2472" s="2">
        <v>81.36</v>
      </c>
      <c r="H2472" s="2">
        <v>1366.8</v>
      </c>
      <c r="I2472" s="2">
        <v>2701.2</v>
      </c>
      <c r="J2472" s="2">
        <v>3254.4</v>
      </c>
      <c r="K2472" s="2">
        <v>553.20000000000005</v>
      </c>
      <c r="L2472" s="2">
        <v>0.17</v>
      </c>
    </row>
    <row r="2473" spans="1:12" x14ac:dyDescent="0.25">
      <c r="A2473" s="2">
        <v>2</v>
      </c>
      <c r="B2473" s="2">
        <v>10191</v>
      </c>
      <c r="C2473" s="2" t="s">
        <v>683</v>
      </c>
      <c r="D2473" s="2">
        <v>48</v>
      </c>
      <c r="E2473" s="2">
        <v>53.27</v>
      </c>
      <c r="F2473" s="2">
        <v>38.58</v>
      </c>
      <c r="G2473" s="2">
        <v>61.23</v>
      </c>
      <c r="H2473" s="2">
        <v>1851.84</v>
      </c>
      <c r="I2473" s="2">
        <v>2556.96</v>
      </c>
      <c r="J2473" s="2">
        <v>2939.04</v>
      </c>
      <c r="K2473" s="2">
        <v>382.08</v>
      </c>
      <c r="L2473" s="2">
        <v>0.13</v>
      </c>
    </row>
    <row r="2474" spans="1:12" x14ac:dyDescent="0.25">
      <c r="A2474" s="2">
        <v>2</v>
      </c>
      <c r="B2474" s="2">
        <v>10192</v>
      </c>
      <c r="C2474" s="2" t="s">
        <v>686</v>
      </c>
      <c r="D2474" s="2">
        <v>46</v>
      </c>
      <c r="E2474" s="2">
        <v>86.33</v>
      </c>
      <c r="F2474" s="2">
        <v>47.25</v>
      </c>
      <c r="G2474" s="2">
        <v>90.87</v>
      </c>
      <c r="H2474" s="2">
        <v>2173.5</v>
      </c>
      <c r="I2474" s="2">
        <v>3971.18</v>
      </c>
      <c r="J2474" s="2">
        <v>4180.0200000000004</v>
      </c>
      <c r="K2474" s="2">
        <v>208.84</v>
      </c>
      <c r="L2474" s="2">
        <v>0.05</v>
      </c>
    </row>
    <row r="2475" spans="1:12" x14ac:dyDescent="0.25">
      <c r="A2475" s="2">
        <v>2</v>
      </c>
      <c r="B2475" s="2">
        <v>10193</v>
      </c>
      <c r="C2475" s="2" t="s">
        <v>663</v>
      </c>
      <c r="D2475" s="2">
        <v>23</v>
      </c>
      <c r="E2475" s="2">
        <v>97.39</v>
      </c>
      <c r="F2475" s="2">
        <v>60.74</v>
      </c>
      <c r="G2475" s="2">
        <v>104.72</v>
      </c>
      <c r="H2475" s="2">
        <v>1397.02</v>
      </c>
      <c r="I2475" s="2">
        <v>2239.9699999999998</v>
      </c>
      <c r="J2475" s="2">
        <v>2408.56</v>
      </c>
      <c r="K2475" s="2">
        <v>168.59</v>
      </c>
      <c r="L2475" s="2">
        <v>7.0000000000000007E-2</v>
      </c>
    </row>
    <row r="2476" spans="1:12" x14ac:dyDescent="0.25">
      <c r="A2476" s="2">
        <v>2</v>
      </c>
      <c r="B2476" s="2">
        <v>10194</v>
      </c>
      <c r="C2476" s="2" t="s">
        <v>609</v>
      </c>
      <c r="D2476" s="2">
        <v>45</v>
      </c>
      <c r="E2476" s="2">
        <v>51.05</v>
      </c>
      <c r="F2476" s="2">
        <v>24.92</v>
      </c>
      <c r="G2476" s="2">
        <v>60.77</v>
      </c>
      <c r="H2476" s="2">
        <v>1121.4000000000001</v>
      </c>
      <c r="I2476" s="2">
        <v>2297.25</v>
      </c>
      <c r="J2476" s="2">
        <v>2734.65</v>
      </c>
      <c r="K2476" s="2">
        <v>437.4</v>
      </c>
      <c r="L2476" s="2">
        <v>0.16</v>
      </c>
    </row>
    <row r="2477" spans="1:12" x14ac:dyDescent="0.25">
      <c r="A2477" s="2">
        <v>2</v>
      </c>
      <c r="B2477" s="2">
        <v>10195</v>
      </c>
      <c r="C2477" s="2" t="s">
        <v>653</v>
      </c>
      <c r="D2477" s="2">
        <v>34</v>
      </c>
      <c r="E2477" s="2">
        <v>95.81</v>
      </c>
      <c r="F2477" s="2">
        <v>69.78</v>
      </c>
      <c r="G2477" s="2">
        <v>118.28</v>
      </c>
      <c r="H2477" s="2">
        <v>2372.52</v>
      </c>
      <c r="I2477" s="2">
        <v>3257.54</v>
      </c>
      <c r="J2477" s="2">
        <v>4021.52</v>
      </c>
      <c r="K2477" s="2">
        <v>763.98</v>
      </c>
      <c r="L2477" s="2">
        <v>0.19</v>
      </c>
    </row>
    <row r="2478" spans="1:12" x14ac:dyDescent="0.25">
      <c r="A2478" s="2">
        <v>2</v>
      </c>
      <c r="B2478" s="2">
        <v>10196</v>
      </c>
      <c r="C2478" s="2" t="s">
        <v>588</v>
      </c>
      <c r="D2478" s="2">
        <v>50</v>
      </c>
      <c r="E2478" s="2">
        <v>84.88</v>
      </c>
      <c r="F2478" s="2">
        <v>43.3</v>
      </c>
      <c r="G2478" s="2">
        <v>86.61</v>
      </c>
      <c r="H2478" s="2">
        <v>2165</v>
      </c>
      <c r="I2478" s="2">
        <v>4244</v>
      </c>
      <c r="J2478" s="2">
        <v>4330.5</v>
      </c>
      <c r="K2478" s="2">
        <v>86.5</v>
      </c>
      <c r="L2478" s="2">
        <v>0.02</v>
      </c>
    </row>
    <row r="2479" spans="1:12" x14ac:dyDescent="0.25">
      <c r="A2479" s="2">
        <v>2</v>
      </c>
      <c r="B2479" s="2">
        <v>10197</v>
      </c>
      <c r="C2479" s="2" t="s">
        <v>631</v>
      </c>
      <c r="D2479" s="2">
        <v>24</v>
      </c>
      <c r="E2479" s="2">
        <v>78.75</v>
      </c>
      <c r="F2479" s="2">
        <v>39.83</v>
      </c>
      <c r="G2479" s="2">
        <v>90.52</v>
      </c>
      <c r="H2479" s="2">
        <v>955.92</v>
      </c>
      <c r="I2479" s="2">
        <v>1890</v>
      </c>
      <c r="J2479" s="2">
        <v>2172.48</v>
      </c>
      <c r="K2479" s="2">
        <v>282.48</v>
      </c>
      <c r="L2479" s="2">
        <v>0.13</v>
      </c>
    </row>
    <row r="2480" spans="1:12" x14ac:dyDescent="0.25">
      <c r="A2480" s="2">
        <v>2</v>
      </c>
      <c r="B2480" s="2">
        <v>10199</v>
      </c>
      <c r="C2480" s="2" t="s">
        <v>590</v>
      </c>
      <c r="D2480" s="2">
        <v>48</v>
      </c>
      <c r="E2480" s="2">
        <v>81.290000000000006</v>
      </c>
      <c r="F2480" s="2">
        <v>51.15</v>
      </c>
      <c r="G2480" s="2">
        <v>91.34</v>
      </c>
      <c r="H2480" s="2">
        <v>2455.1999999999998</v>
      </c>
      <c r="I2480" s="2">
        <v>3901.92</v>
      </c>
      <c r="J2480" s="2">
        <v>4384.32</v>
      </c>
      <c r="K2480" s="2">
        <v>482.4</v>
      </c>
      <c r="L2480" s="2">
        <v>0.11</v>
      </c>
    </row>
    <row r="2481" spans="1:12" x14ac:dyDescent="0.25">
      <c r="A2481" s="2">
        <v>2</v>
      </c>
      <c r="B2481" s="2">
        <v>10200</v>
      </c>
      <c r="C2481" s="2" t="s">
        <v>690</v>
      </c>
      <c r="D2481" s="2">
        <v>39</v>
      </c>
      <c r="E2481" s="2">
        <v>115.09</v>
      </c>
      <c r="F2481" s="2">
        <v>59.33</v>
      </c>
      <c r="G2481" s="2">
        <v>118.65</v>
      </c>
      <c r="H2481" s="2">
        <v>2313.87</v>
      </c>
      <c r="I2481" s="2">
        <v>4488.51</v>
      </c>
      <c r="J2481" s="2">
        <v>4627.3500000000004</v>
      </c>
      <c r="K2481" s="2">
        <v>138.84</v>
      </c>
      <c r="L2481" s="2">
        <v>0.03</v>
      </c>
    </row>
    <row r="2482" spans="1:12" x14ac:dyDescent="0.25">
      <c r="A2482" s="2">
        <v>2</v>
      </c>
      <c r="B2482" s="2">
        <v>10201</v>
      </c>
      <c r="C2482" s="2" t="s">
        <v>616</v>
      </c>
      <c r="D2482" s="2">
        <v>22</v>
      </c>
      <c r="E2482" s="2">
        <v>82.3</v>
      </c>
      <c r="F2482" s="2">
        <v>48.81</v>
      </c>
      <c r="G2482" s="2">
        <v>95.7</v>
      </c>
      <c r="H2482" s="2">
        <v>1073.82</v>
      </c>
      <c r="I2482" s="2">
        <v>1810.6</v>
      </c>
      <c r="J2482" s="2">
        <v>2105.4</v>
      </c>
      <c r="K2482" s="2">
        <v>294.8</v>
      </c>
      <c r="L2482" s="2">
        <v>0.14000000000000001</v>
      </c>
    </row>
    <row r="2483" spans="1:12" x14ac:dyDescent="0.25">
      <c r="A2483" s="2">
        <v>2</v>
      </c>
      <c r="B2483" s="2">
        <v>10202</v>
      </c>
      <c r="C2483" s="2" t="s">
        <v>633</v>
      </c>
      <c r="D2483" s="2">
        <v>43</v>
      </c>
      <c r="E2483" s="2">
        <v>124.99</v>
      </c>
      <c r="F2483" s="2">
        <v>69.930000000000007</v>
      </c>
      <c r="G2483" s="2">
        <v>148.80000000000001</v>
      </c>
      <c r="H2483" s="2">
        <v>3006.99</v>
      </c>
      <c r="I2483" s="2">
        <v>5374.57</v>
      </c>
      <c r="J2483" s="2">
        <v>6398.4</v>
      </c>
      <c r="K2483" s="2">
        <v>1023.83</v>
      </c>
      <c r="L2483" s="2">
        <v>0.16</v>
      </c>
    </row>
    <row r="2484" spans="1:12" x14ac:dyDescent="0.25">
      <c r="A2484" s="2">
        <v>2</v>
      </c>
      <c r="B2484" s="2">
        <v>10203</v>
      </c>
      <c r="C2484" s="2" t="s">
        <v>691</v>
      </c>
      <c r="D2484" s="2">
        <v>21</v>
      </c>
      <c r="E2484" s="2">
        <v>33.229999999999997</v>
      </c>
      <c r="F2484" s="2">
        <v>16.239999999999998</v>
      </c>
      <c r="G2484" s="2">
        <v>37.76</v>
      </c>
      <c r="H2484" s="2">
        <v>341.04</v>
      </c>
      <c r="I2484" s="2">
        <v>697.83</v>
      </c>
      <c r="J2484" s="2">
        <v>792.96</v>
      </c>
      <c r="K2484" s="2">
        <v>95.13</v>
      </c>
      <c r="L2484" s="2">
        <v>0.12</v>
      </c>
    </row>
    <row r="2485" spans="1:12" x14ac:dyDescent="0.25">
      <c r="A2485" s="2">
        <v>2</v>
      </c>
      <c r="B2485" s="2">
        <v>10204</v>
      </c>
      <c r="C2485" s="2" t="s">
        <v>669</v>
      </c>
      <c r="D2485" s="2">
        <v>39</v>
      </c>
      <c r="E2485" s="2">
        <v>34.880000000000003</v>
      </c>
      <c r="F2485" s="2">
        <v>21.75</v>
      </c>
      <c r="G2485" s="2">
        <v>41.03</v>
      </c>
      <c r="H2485" s="2">
        <v>848.25</v>
      </c>
      <c r="I2485" s="2">
        <v>1360.32</v>
      </c>
      <c r="J2485" s="2">
        <v>1600.17</v>
      </c>
      <c r="K2485" s="2">
        <v>239.85</v>
      </c>
      <c r="L2485" s="2">
        <v>0.15</v>
      </c>
    </row>
    <row r="2486" spans="1:12" x14ac:dyDescent="0.25">
      <c r="A2486" s="2">
        <v>2</v>
      </c>
      <c r="B2486" s="2">
        <v>10205</v>
      </c>
      <c r="C2486" s="2" t="s">
        <v>655</v>
      </c>
      <c r="D2486" s="2">
        <v>36</v>
      </c>
      <c r="E2486" s="2">
        <v>98.63</v>
      </c>
      <c r="F2486" s="2">
        <v>60.62</v>
      </c>
      <c r="G2486" s="2">
        <v>102.74</v>
      </c>
      <c r="H2486" s="2">
        <v>2182.3200000000002</v>
      </c>
      <c r="I2486" s="2">
        <v>3550.68</v>
      </c>
      <c r="J2486" s="2">
        <v>3698.64</v>
      </c>
      <c r="K2486" s="2">
        <v>147.96</v>
      </c>
      <c r="L2486" s="2">
        <v>0.04</v>
      </c>
    </row>
    <row r="2487" spans="1:12" x14ac:dyDescent="0.25">
      <c r="A2487" s="2">
        <v>2</v>
      </c>
      <c r="B2487" s="2">
        <v>10206</v>
      </c>
      <c r="C2487" s="2" t="s">
        <v>693</v>
      </c>
      <c r="D2487" s="2">
        <v>36</v>
      </c>
      <c r="E2487" s="2">
        <v>54.94</v>
      </c>
      <c r="F2487" s="2">
        <v>33.61</v>
      </c>
      <c r="G2487" s="2">
        <v>64.64</v>
      </c>
      <c r="H2487" s="2">
        <v>1209.96</v>
      </c>
      <c r="I2487" s="2">
        <v>1977.84</v>
      </c>
      <c r="J2487" s="2">
        <v>2327.04</v>
      </c>
      <c r="K2487" s="2">
        <v>349.2</v>
      </c>
      <c r="L2487" s="2">
        <v>0.15</v>
      </c>
    </row>
    <row r="2488" spans="1:12" x14ac:dyDescent="0.25">
      <c r="A2488" s="2">
        <v>2</v>
      </c>
      <c r="B2488" s="2">
        <v>10207</v>
      </c>
      <c r="C2488" s="2" t="s">
        <v>611</v>
      </c>
      <c r="D2488" s="2">
        <v>45</v>
      </c>
      <c r="E2488" s="2">
        <v>55.3</v>
      </c>
      <c r="F2488" s="2">
        <v>26.72</v>
      </c>
      <c r="G2488" s="2">
        <v>62.14</v>
      </c>
      <c r="H2488" s="2">
        <v>1202.4000000000001</v>
      </c>
      <c r="I2488" s="2">
        <v>2488.5</v>
      </c>
      <c r="J2488" s="2">
        <v>2796.3</v>
      </c>
      <c r="K2488" s="2">
        <v>307.8</v>
      </c>
      <c r="L2488" s="2">
        <v>0.11</v>
      </c>
    </row>
    <row r="2489" spans="1:12" x14ac:dyDescent="0.25">
      <c r="A2489" s="2">
        <v>2</v>
      </c>
      <c r="B2489" s="2">
        <v>10208</v>
      </c>
      <c r="C2489" s="2" t="s">
        <v>687</v>
      </c>
      <c r="D2489" s="2">
        <v>20</v>
      </c>
      <c r="E2489" s="2">
        <v>80.540000000000006</v>
      </c>
      <c r="F2489" s="2">
        <v>46.91</v>
      </c>
      <c r="G2489" s="2">
        <v>88.51</v>
      </c>
      <c r="H2489" s="2">
        <v>938.2</v>
      </c>
      <c r="I2489" s="2">
        <v>1610.8</v>
      </c>
      <c r="J2489" s="2">
        <v>1770.2</v>
      </c>
      <c r="K2489" s="2">
        <v>159.4</v>
      </c>
      <c r="L2489" s="2">
        <v>0.09</v>
      </c>
    </row>
    <row r="2490" spans="1:12" x14ac:dyDescent="0.25">
      <c r="A2490" s="2">
        <v>2</v>
      </c>
      <c r="B2490" s="2">
        <v>10209</v>
      </c>
      <c r="C2490" s="2" t="s">
        <v>612</v>
      </c>
      <c r="D2490" s="2">
        <v>36</v>
      </c>
      <c r="E2490" s="2">
        <v>56.55</v>
      </c>
      <c r="F2490" s="2">
        <v>26.3</v>
      </c>
      <c r="G2490" s="2">
        <v>65.75</v>
      </c>
      <c r="H2490" s="2">
        <v>946.8</v>
      </c>
      <c r="I2490" s="2">
        <v>2035.8</v>
      </c>
      <c r="J2490" s="2">
        <v>2367</v>
      </c>
      <c r="K2490" s="2">
        <v>331.2</v>
      </c>
      <c r="L2490" s="2">
        <v>0.14000000000000001</v>
      </c>
    </row>
    <row r="2491" spans="1:12" x14ac:dyDescent="0.25">
      <c r="A2491" s="2">
        <v>2</v>
      </c>
      <c r="B2491" s="2">
        <v>10210</v>
      </c>
      <c r="C2491" s="2" t="s">
        <v>594</v>
      </c>
      <c r="D2491" s="2">
        <v>23</v>
      </c>
      <c r="E2491" s="2">
        <v>112.99</v>
      </c>
      <c r="F2491" s="2">
        <v>68.989999999999995</v>
      </c>
      <c r="G2491" s="2">
        <v>118.94</v>
      </c>
      <c r="H2491" s="2">
        <v>1586.77</v>
      </c>
      <c r="I2491" s="2">
        <v>2598.77</v>
      </c>
      <c r="J2491" s="2">
        <v>2735.62</v>
      </c>
      <c r="K2491" s="2">
        <v>136.85</v>
      </c>
      <c r="L2491" s="2">
        <v>0.05</v>
      </c>
    </row>
    <row r="2492" spans="1:12" x14ac:dyDescent="0.25">
      <c r="A2492" s="2">
        <v>2</v>
      </c>
      <c r="B2492" s="2">
        <v>10211</v>
      </c>
      <c r="C2492" s="2" t="s">
        <v>685</v>
      </c>
      <c r="D2492" s="2">
        <v>41</v>
      </c>
      <c r="E2492" s="2">
        <v>171.22</v>
      </c>
      <c r="F2492" s="2">
        <v>95.34</v>
      </c>
      <c r="G2492" s="2">
        <v>194.57</v>
      </c>
      <c r="H2492" s="2">
        <v>3908.94</v>
      </c>
      <c r="I2492" s="2">
        <v>7020.02</v>
      </c>
      <c r="J2492" s="2">
        <v>7977.37</v>
      </c>
      <c r="K2492" s="2">
        <v>957.35</v>
      </c>
      <c r="L2492" s="2">
        <v>0.12</v>
      </c>
    </row>
    <row r="2493" spans="1:12" x14ac:dyDescent="0.25">
      <c r="A2493" s="2">
        <v>2</v>
      </c>
      <c r="B2493" s="2">
        <v>10212</v>
      </c>
      <c r="C2493" s="2" t="s">
        <v>654</v>
      </c>
      <c r="D2493" s="2">
        <v>27</v>
      </c>
      <c r="E2493" s="2">
        <v>77.91</v>
      </c>
      <c r="F2493" s="2">
        <v>50.51</v>
      </c>
      <c r="G2493" s="2">
        <v>85.61</v>
      </c>
      <c r="H2493" s="2">
        <v>1363.77</v>
      </c>
      <c r="I2493" s="2">
        <v>2103.5700000000002</v>
      </c>
      <c r="J2493" s="2">
        <v>2311.4699999999998</v>
      </c>
      <c r="K2493" s="2">
        <v>207.9</v>
      </c>
      <c r="L2493" s="2">
        <v>0.09</v>
      </c>
    </row>
    <row r="2494" spans="1:12" x14ac:dyDescent="0.25">
      <c r="A2494" s="2">
        <v>2</v>
      </c>
      <c r="B2494" s="2">
        <v>10213</v>
      </c>
      <c r="C2494" s="2" t="s">
        <v>645</v>
      </c>
      <c r="D2494" s="2">
        <v>25</v>
      </c>
      <c r="E2494" s="2">
        <v>58.44</v>
      </c>
      <c r="F2494" s="2">
        <v>34.21</v>
      </c>
      <c r="G2494" s="2">
        <v>71.27</v>
      </c>
      <c r="H2494" s="2">
        <v>855.25</v>
      </c>
      <c r="I2494" s="2">
        <v>1461</v>
      </c>
      <c r="J2494" s="2">
        <v>1781.75</v>
      </c>
      <c r="K2494" s="2">
        <v>320.75</v>
      </c>
      <c r="L2494" s="2">
        <v>0.18</v>
      </c>
    </row>
    <row r="2495" spans="1:12" x14ac:dyDescent="0.25">
      <c r="A2495" s="2">
        <v>2</v>
      </c>
      <c r="B2495" s="2">
        <v>10214</v>
      </c>
      <c r="C2495" s="2" t="s">
        <v>619</v>
      </c>
      <c r="D2495" s="2">
        <v>49</v>
      </c>
      <c r="E2495" s="2">
        <v>39.869999999999997</v>
      </c>
      <c r="F2495" s="2">
        <v>20.61</v>
      </c>
      <c r="G2495" s="2">
        <v>44.8</v>
      </c>
      <c r="H2495" s="2">
        <v>1009.89</v>
      </c>
      <c r="I2495" s="2">
        <v>1953.63</v>
      </c>
      <c r="J2495" s="2">
        <v>2195.1999999999998</v>
      </c>
      <c r="K2495" s="2">
        <v>241.57</v>
      </c>
      <c r="L2495" s="2">
        <v>0.11</v>
      </c>
    </row>
    <row r="2496" spans="1:12" x14ac:dyDescent="0.25">
      <c r="A2496" s="2">
        <v>2</v>
      </c>
      <c r="B2496" s="2">
        <v>10215</v>
      </c>
      <c r="C2496" s="2" t="s">
        <v>596</v>
      </c>
      <c r="D2496" s="2">
        <v>46</v>
      </c>
      <c r="E2496" s="2">
        <v>100.34</v>
      </c>
      <c r="F2496" s="2">
        <v>58.33</v>
      </c>
      <c r="G2496" s="2">
        <v>116.67</v>
      </c>
      <c r="H2496" s="2">
        <v>2683.18</v>
      </c>
      <c r="I2496" s="2">
        <v>4615.6400000000003</v>
      </c>
      <c r="J2496" s="2">
        <v>5366.82</v>
      </c>
      <c r="K2496" s="2">
        <v>751.18</v>
      </c>
      <c r="L2496" s="2">
        <v>0.14000000000000001</v>
      </c>
    </row>
    <row r="2497" spans="1:12" x14ac:dyDescent="0.25">
      <c r="A2497" s="2">
        <v>2</v>
      </c>
      <c r="B2497" s="2">
        <v>10217</v>
      </c>
      <c r="C2497" s="2" t="s">
        <v>609</v>
      </c>
      <c r="D2497" s="2">
        <v>35</v>
      </c>
      <c r="E2497" s="2">
        <v>58.34</v>
      </c>
      <c r="F2497" s="2">
        <v>24.92</v>
      </c>
      <c r="G2497" s="2">
        <v>60.77</v>
      </c>
      <c r="H2497" s="2">
        <v>872.2</v>
      </c>
      <c r="I2497" s="2">
        <v>2041.9</v>
      </c>
      <c r="J2497" s="2">
        <v>2126.9499999999998</v>
      </c>
      <c r="K2497" s="2">
        <v>85.05</v>
      </c>
      <c r="L2497" s="2">
        <v>0.04</v>
      </c>
    </row>
    <row r="2498" spans="1:12" x14ac:dyDescent="0.25">
      <c r="A2498" s="2">
        <v>2</v>
      </c>
      <c r="B2498" s="2">
        <v>10218</v>
      </c>
      <c r="C2498" s="2" t="s">
        <v>592</v>
      </c>
      <c r="D2498" s="2">
        <v>34</v>
      </c>
      <c r="E2498" s="2">
        <v>152.41</v>
      </c>
      <c r="F2498" s="2">
        <v>77.900000000000006</v>
      </c>
      <c r="G2498" s="2">
        <v>169.34</v>
      </c>
      <c r="H2498" s="2">
        <v>2648.6</v>
      </c>
      <c r="I2498" s="2">
        <v>5181.9399999999996</v>
      </c>
      <c r="J2498" s="2">
        <v>5757.56</v>
      </c>
      <c r="K2498" s="2">
        <v>575.62</v>
      </c>
      <c r="L2498" s="2">
        <v>0.1</v>
      </c>
    </row>
    <row r="2499" spans="1:12" x14ac:dyDescent="0.25">
      <c r="A2499" s="2">
        <v>2</v>
      </c>
      <c r="B2499" s="2">
        <v>10219</v>
      </c>
      <c r="C2499" s="2" t="s">
        <v>620</v>
      </c>
      <c r="D2499" s="2">
        <v>48</v>
      </c>
      <c r="E2499" s="2">
        <v>94.8</v>
      </c>
      <c r="F2499" s="2">
        <v>55.7</v>
      </c>
      <c r="G2499" s="2">
        <v>118.5</v>
      </c>
      <c r="H2499" s="2">
        <v>2673.6</v>
      </c>
      <c r="I2499" s="2">
        <v>4550.3999999999996</v>
      </c>
      <c r="J2499" s="2">
        <v>5688</v>
      </c>
      <c r="K2499" s="2">
        <v>1137.5999999999999</v>
      </c>
      <c r="L2499" s="2">
        <v>0.2</v>
      </c>
    </row>
    <row r="2500" spans="1:12" x14ac:dyDescent="0.25">
      <c r="A2500" s="2">
        <v>2</v>
      </c>
      <c r="B2500" s="2">
        <v>10220</v>
      </c>
      <c r="C2500" s="2" t="s">
        <v>661</v>
      </c>
      <c r="D2500" s="2">
        <v>32</v>
      </c>
      <c r="E2500" s="2">
        <v>189.1</v>
      </c>
      <c r="F2500" s="2">
        <v>95.59</v>
      </c>
      <c r="G2500" s="2">
        <v>207.8</v>
      </c>
      <c r="H2500" s="2">
        <v>3058.88</v>
      </c>
      <c r="I2500" s="2">
        <v>6051.2</v>
      </c>
      <c r="J2500" s="2">
        <v>6649.6</v>
      </c>
      <c r="K2500" s="2">
        <v>598.4</v>
      </c>
      <c r="L2500" s="2">
        <v>0.09</v>
      </c>
    </row>
    <row r="2501" spans="1:12" x14ac:dyDescent="0.25">
      <c r="A2501" s="2">
        <v>2</v>
      </c>
      <c r="B2501" s="2">
        <v>10221</v>
      </c>
      <c r="C2501" s="2" t="s">
        <v>615</v>
      </c>
      <c r="D2501" s="2">
        <v>39</v>
      </c>
      <c r="E2501" s="2">
        <v>84.26</v>
      </c>
      <c r="F2501" s="2">
        <v>52.66</v>
      </c>
      <c r="G2501" s="2">
        <v>87.77</v>
      </c>
      <c r="H2501" s="2">
        <v>2053.7399999999998</v>
      </c>
      <c r="I2501" s="2">
        <v>3286.14</v>
      </c>
      <c r="J2501" s="2">
        <v>3423.03</v>
      </c>
      <c r="K2501" s="2">
        <v>136.88999999999999</v>
      </c>
      <c r="L2501" s="2">
        <v>0.04</v>
      </c>
    </row>
    <row r="2502" spans="1:12" x14ac:dyDescent="0.25">
      <c r="A2502" s="2">
        <v>2</v>
      </c>
      <c r="B2502" s="2">
        <v>10222</v>
      </c>
      <c r="C2502" s="2" t="s">
        <v>623</v>
      </c>
      <c r="D2502" s="2">
        <v>43</v>
      </c>
      <c r="E2502" s="2">
        <v>66.63</v>
      </c>
      <c r="F2502" s="2">
        <v>36.270000000000003</v>
      </c>
      <c r="G2502" s="2">
        <v>74.03</v>
      </c>
      <c r="H2502" s="2">
        <v>1559.61</v>
      </c>
      <c r="I2502" s="2">
        <v>2865.09</v>
      </c>
      <c r="J2502" s="2">
        <v>3183.29</v>
      </c>
      <c r="K2502" s="2">
        <v>318.2</v>
      </c>
      <c r="L2502" s="2">
        <v>0.1</v>
      </c>
    </row>
    <row r="2503" spans="1:12" x14ac:dyDescent="0.25">
      <c r="A2503" s="2">
        <v>2</v>
      </c>
      <c r="B2503" s="2">
        <v>10223</v>
      </c>
      <c r="C2503" s="2" t="s">
        <v>665</v>
      </c>
      <c r="D2503" s="2">
        <v>32</v>
      </c>
      <c r="E2503" s="2">
        <v>104.81</v>
      </c>
      <c r="F2503" s="2">
        <v>60.86</v>
      </c>
      <c r="G2503" s="2">
        <v>112.7</v>
      </c>
      <c r="H2503" s="2">
        <v>1947.52</v>
      </c>
      <c r="I2503" s="2">
        <v>3353.92</v>
      </c>
      <c r="J2503" s="2">
        <v>3606.4</v>
      </c>
      <c r="K2503" s="2">
        <v>252.48</v>
      </c>
      <c r="L2503" s="2">
        <v>7.0000000000000007E-2</v>
      </c>
    </row>
    <row r="2504" spans="1:12" x14ac:dyDescent="0.25">
      <c r="A2504" s="2">
        <v>2</v>
      </c>
      <c r="B2504" s="2">
        <v>10224</v>
      </c>
      <c r="C2504" s="2" t="s">
        <v>673</v>
      </c>
      <c r="D2504" s="2">
        <v>43</v>
      </c>
      <c r="E2504" s="2">
        <v>37.01</v>
      </c>
      <c r="F2504" s="2">
        <v>24.14</v>
      </c>
      <c r="G2504" s="2">
        <v>40.229999999999997</v>
      </c>
      <c r="H2504" s="2">
        <v>1038.02</v>
      </c>
      <c r="I2504" s="2">
        <v>1591.43</v>
      </c>
      <c r="J2504" s="2">
        <v>1729.89</v>
      </c>
      <c r="K2504" s="2">
        <v>138.46</v>
      </c>
      <c r="L2504" s="2">
        <v>0.08</v>
      </c>
    </row>
    <row r="2505" spans="1:12" x14ac:dyDescent="0.25">
      <c r="A2505" s="2">
        <v>2</v>
      </c>
      <c r="B2505" s="2">
        <v>10225</v>
      </c>
      <c r="C2505" s="2" t="s">
        <v>592</v>
      </c>
      <c r="D2505" s="2">
        <v>43</v>
      </c>
      <c r="E2505" s="2">
        <v>162.57</v>
      </c>
      <c r="F2505" s="2">
        <v>77.900000000000006</v>
      </c>
      <c r="G2505" s="2">
        <v>169.34</v>
      </c>
      <c r="H2505" s="2">
        <v>3349.7</v>
      </c>
      <c r="I2505" s="2">
        <v>6990.51</v>
      </c>
      <c r="J2505" s="2">
        <v>7281.62</v>
      </c>
      <c r="K2505" s="2">
        <v>291.11</v>
      </c>
      <c r="L2505" s="2">
        <v>0.04</v>
      </c>
    </row>
    <row r="2506" spans="1:12" x14ac:dyDescent="0.25">
      <c r="A2506" s="2">
        <v>2</v>
      </c>
      <c r="B2506" s="2">
        <v>10226</v>
      </c>
      <c r="C2506" s="2" t="s">
        <v>637</v>
      </c>
      <c r="D2506" s="2">
        <v>48</v>
      </c>
      <c r="E2506" s="2">
        <v>95.3</v>
      </c>
      <c r="F2506" s="2">
        <v>62.11</v>
      </c>
      <c r="G2506" s="2">
        <v>107.08</v>
      </c>
      <c r="H2506" s="2">
        <v>2981.28</v>
      </c>
      <c r="I2506" s="2">
        <v>4574.3999999999996</v>
      </c>
      <c r="J2506" s="2">
        <v>5139.84</v>
      </c>
      <c r="K2506" s="2">
        <v>565.44000000000005</v>
      </c>
      <c r="L2506" s="2">
        <v>0.11</v>
      </c>
    </row>
    <row r="2507" spans="1:12" x14ac:dyDescent="0.25">
      <c r="A2507" s="2">
        <v>2</v>
      </c>
      <c r="B2507" s="2">
        <v>10227</v>
      </c>
      <c r="C2507" s="2" t="s">
        <v>634</v>
      </c>
      <c r="D2507" s="2">
        <v>31</v>
      </c>
      <c r="E2507" s="2">
        <v>50.14</v>
      </c>
      <c r="F2507" s="2">
        <v>24.26</v>
      </c>
      <c r="G2507" s="2">
        <v>53.91</v>
      </c>
      <c r="H2507" s="2">
        <v>752.06</v>
      </c>
      <c r="I2507" s="2">
        <v>1554.34</v>
      </c>
      <c r="J2507" s="2">
        <v>1671.21</v>
      </c>
      <c r="K2507" s="2">
        <v>116.87</v>
      </c>
      <c r="L2507" s="2">
        <v>7.0000000000000007E-2</v>
      </c>
    </row>
    <row r="2508" spans="1:12" x14ac:dyDescent="0.25">
      <c r="A2508" s="2">
        <v>2</v>
      </c>
      <c r="B2508" s="2">
        <v>10229</v>
      </c>
      <c r="C2508" s="2" t="s">
        <v>667</v>
      </c>
      <c r="D2508" s="2">
        <v>33</v>
      </c>
      <c r="E2508" s="2">
        <v>34.65</v>
      </c>
      <c r="F2508" s="2">
        <v>15.91</v>
      </c>
      <c r="G2508" s="2">
        <v>35.36</v>
      </c>
      <c r="H2508" s="2">
        <v>525.03</v>
      </c>
      <c r="I2508" s="2">
        <v>1143.45</v>
      </c>
      <c r="J2508" s="2">
        <v>1166.8800000000001</v>
      </c>
      <c r="K2508" s="2">
        <v>23.43</v>
      </c>
      <c r="L2508" s="2">
        <v>0.02</v>
      </c>
    </row>
    <row r="2509" spans="1:12" x14ac:dyDescent="0.25">
      <c r="A2509" s="2">
        <v>2</v>
      </c>
      <c r="B2509" s="2">
        <v>10230</v>
      </c>
      <c r="C2509" s="2" t="s">
        <v>675</v>
      </c>
      <c r="D2509" s="2">
        <v>43</v>
      </c>
      <c r="E2509" s="2">
        <v>57.41</v>
      </c>
      <c r="F2509" s="2">
        <v>37.49</v>
      </c>
      <c r="G2509" s="2">
        <v>58.58</v>
      </c>
      <c r="H2509" s="2">
        <v>1612.07</v>
      </c>
      <c r="I2509" s="2">
        <v>2468.63</v>
      </c>
      <c r="J2509" s="2">
        <v>2518.94</v>
      </c>
      <c r="K2509" s="2">
        <v>50.31</v>
      </c>
      <c r="L2509" s="2">
        <v>0.02</v>
      </c>
    </row>
    <row r="2510" spans="1:12" x14ac:dyDescent="0.25">
      <c r="A2510" s="2">
        <v>2</v>
      </c>
      <c r="B2510" s="2">
        <v>10231</v>
      </c>
      <c r="C2510" s="2" t="s">
        <v>661</v>
      </c>
      <c r="D2510" s="2">
        <v>42</v>
      </c>
      <c r="E2510" s="2">
        <v>193.25</v>
      </c>
      <c r="F2510" s="2">
        <v>95.59</v>
      </c>
      <c r="G2510" s="2">
        <v>207.8</v>
      </c>
      <c r="H2510" s="2">
        <v>4014.78</v>
      </c>
      <c r="I2510" s="2">
        <v>8116.5</v>
      </c>
      <c r="J2510" s="2">
        <v>8727.6</v>
      </c>
      <c r="K2510" s="2">
        <v>611.1</v>
      </c>
      <c r="L2510" s="2">
        <v>7.0000000000000007E-2</v>
      </c>
    </row>
    <row r="2511" spans="1:12" x14ac:dyDescent="0.25">
      <c r="A2511" s="2">
        <v>2</v>
      </c>
      <c r="B2511" s="2">
        <v>10232</v>
      </c>
      <c r="C2511" s="2" t="s">
        <v>589</v>
      </c>
      <c r="D2511" s="2">
        <v>35</v>
      </c>
      <c r="E2511" s="2">
        <v>81.430000000000007</v>
      </c>
      <c r="F2511" s="2">
        <v>53.63</v>
      </c>
      <c r="G2511" s="2">
        <v>99.31</v>
      </c>
      <c r="H2511" s="2">
        <v>1877.05</v>
      </c>
      <c r="I2511" s="2">
        <v>2850.05</v>
      </c>
      <c r="J2511" s="2">
        <v>3475.85</v>
      </c>
      <c r="K2511" s="2">
        <v>625.79999999999995</v>
      </c>
      <c r="L2511" s="2">
        <v>0.18</v>
      </c>
    </row>
    <row r="2512" spans="1:12" x14ac:dyDescent="0.25">
      <c r="A2512" s="2">
        <v>2</v>
      </c>
      <c r="B2512" s="2">
        <v>10233</v>
      </c>
      <c r="C2512" s="2" t="s">
        <v>687</v>
      </c>
      <c r="D2512" s="2">
        <v>40</v>
      </c>
      <c r="E2512" s="2">
        <v>70.81</v>
      </c>
      <c r="F2512" s="2">
        <v>46.91</v>
      </c>
      <c r="G2512" s="2">
        <v>88.51</v>
      </c>
      <c r="H2512" s="2">
        <v>1876.4</v>
      </c>
      <c r="I2512" s="2">
        <v>2832.4</v>
      </c>
      <c r="J2512" s="2">
        <v>3540.4</v>
      </c>
      <c r="K2512" s="2">
        <v>708</v>
      </c>
      <c r="L2512" s="2">
        <v>0.2</v>
      </c>
    </row>
    <row r="2513" spans="1:12" x14ac:dyDescent="0.25">
      <c r="A2513" s="2">
        <v>2</v>
      </c>
      <c r="B2513" s="2">
        <v>10234</v>
      </c>
      <c r="C2513" s="2" t="s">
        <v>682</v>
      </c>
      <c r="D2513" s="2">
        <v>44</v>
      </c>
      <c r="E2513" s="2">
        <v>67.14</v>
      </c>
      <c r="F2513" s="2">
        <v>34.25</v>
      </c>
      <c r="G2513" s="2">
        <v>68.510000000000005</v>
      </c>
      <c r="H2513" s="2">
        <v>1507</v>
      </c>
      <c r="I2513" s="2">
        <v>2954.16</v>
      </c>
      <c r="J2513" s="2">
        <v>3014.44</v>
      </c>
      <c r="K2513" s="2">
        <v>60.28</v>
      </c>
      <c r="L2513" s="2">
        <v>0.02</v>
      </c>
    </row>
    <row r="2514" spans="1:12" x14ac:dyDescent="0.25">
      <c r="A2514" s="2">
        <v>2</v>
      </c>
      <c r="B2514" s="2">
        <v>10235</v>
      </c>
      <c r="C2514" s="2" t="s">
        <v>690</v>
      </c>
      <c r="D2514" s="2">
        <v>25</v>
      </c>
      <c r="E2514" s="2">
        <v>116.28</v>
      </c>
      <c r="F2514" s="2">
        <v>59.33</v>
      </c>
      <c r="G2514" s="2">
        <v>118.65</v>
      </c>
      <c r="H2514" s="2">
        <v>1483.25</v>
      </c>
      <c r="I2514" s="2">
        <v>2907</v>
      </c>
      <c r="J2514" s="2">
        <v>2966.25</v>
      </c>
      <c r="K2514" s="2">
        <v>59.25</v>
      </c>
      <c r="L2514" s="2">
        <v>0.02</v>
      </c>
    </row>
    <row r="2515" spans="1:12" x14ac:dyDescent="0.25">
      <c r="A2515" s="2">
        <v>2</v>
      </c>
      <c r="B2515" s="2">
        <v>10236</v>
      </c>
      <c r="C2515" s="2" t="s">
        <v>651</v>
      </c>
      <c r="D2515" s="2">
        <v>23</v>
      </c>
      <c r="E2515" s="2">
        <v>52.7</v>
      </c>
      <c r="F2515" s="2">
        <v>24.23</v>
      </c>
      <c r="G2515" s="2">
        <v>60.57</v>
      </c>
      <c r="H2515" s="2">
        <v>557.29</v>
      </c>
      <c r="I2515" s="2">
        <v>1212.0999999999999</v>
      </c>
      <c r="J2515" s="2">
        <v>1393.11</v>
      </c>
      <c r="K2515" s="2">
        <v>181.01</v>
      </c>
      <c r="L2515" s="2">
        <v>0.13</v>
      </c>
    </row>
    <row r="2516" spans="1:12" x14ac:dyDescent="0.25">
      <c r="A2516" s="2">
        <v>2</v>
      </c>
      <c r="B2516" s="2">
        <v>10237</v>
      </c>
      <c r="C2516" s="2" t="s">
        <v>673</v>
      </c>
      <c r="D2516" s="2">
        <v>26</v>
      </c>
      <c r="E2516" s="2">
        <v>35</v>
      </c>
      <c r="F2516" s="2">
        <v>24.14</v>
      </c>
      <c r="G2516" s="2">
        <v>40.229999999999997</v>
      </c>
      <c r="H2516" s="2">
        <v>627.64</v>
      </c>
      <c r="I2516" s="2">
        <v>910</v>
      </c>
      <c r="J2516" s="2">
        <v>1045.98</v>
      </c>
      <c r="K2516" s="2">
        <v>135.97999999999999</v>
      </c>
      <c r="L2516" s="2">
        <v>0.13</v>
      </c>
    </row>
    <row r="2517" spans="1:12" x14ac:dyDescent="0.25">
      <c r="A2517" s="2">
        <v>2</v>
      </c>
      <c r="B2517" s="2">
        <v>10238</v>
      </c>
      <c r="C2517" s="2" t="s">
        <v>683</v>
      </c>
      <c r="D2517" s="2">
        <v>47</v>
      </c>
      <c r="E2517" s="2">
        <v>53.88</v>
      </c>
      <c r="F2517" s="2">
        <v>38.58</v>
      </c>
      <c r="G2517" s="2">
        <v>61.23</v>
      </c>
      <c r="H2517" s="2">
        <v>1813.26</v>
      </c>
      <c r="I2517" s="2">
        <v>2532.36</v>
      </c>
      <c r="J2517" s="2">
        <v>2877.81</v>
      </c>
      <c r="K2517" s="2">
        <v>345.45</v>
      </c>
      <c r="L2517" s="2">
        <v>0.12</v>
      </c>
    </row>
    <row r="2518" spans="1:12" x14ac:dyDescent="0.25">
      <c r="A2518" s="2">
        <v>2</v>
      </c>
      <c r="B2518" s="2">
        <v>10239</v>
      </c>
      <c r="C2518" s="2" t="s">
        <v>691</v>
      </c>
      <c r="D2518" s="2">
        <v>20</v>
      </c>
      <c r="E2518" s="2">
        <v>32.47</v>
      </c>
      <c r="F2518" s="2">
        <v>16.239999999999998</v>
      </c>
      <c r="G2518" s="2">
        <v>37.76</v>
      </c>
      <c r="H2518" s="2">
        <v>324.8</v>
      </c>
      <c r="I2518" s="2">
        <v>649.4</v>
      </c>
      <c r="J2518" s="2">
        <v>755.2</v>
      </c>
      <c r="K2518" s="2">
        <v>105.8</v>
      </c>
      <c r="L2518" s="2">
        <v>0.14000000000000001</v>
      </c>
    </row>
    <row r="2519" spans="1:12" x14ac:dyDescent="0.25">
      <c r="A2519" s="2">
        <v>2</v>
      </c>
      <c r="B2519" s="2">
        <v>10240</v>
      </c>
      <c r="C2519" s="2" t="s">
        <v>658</v>
      </c>
      <c r="D2519" s="2">
        <v>37</v>
      </c>
      <c r="E2519" s="2">
        <v>136.56</v>
      </c>
      <c r="F2519" s="2">
        <v>93.89</v>
      </c>
      <c r="G2519" s="2">
        <v>142.25</v>
      </c>
      <c r="H2519" s="2">
        <v>3473.93</v>
      </c>
      <c r="I2519" s="2">
        <v>5052.72</v>
      </c>
      <c r="J2519" s="2">
        <v>5263.25</v>
      </c>
      <c r="K2519" s="2">
        <v>210.53</v>
      </c>
      <c r="L2519" s="2">
        <v>0.04</v>
      </c>
    </row>
    <row r="2520" spans="1:12" x14ac:dyDescent="0.25">
      <c r="A2520" s="2">
        <v>2</v>
      </c>
      <c r="B2520" s="2">
        <v>10241</v>
      </c>
      <c r="C2520" s="2" t="s">
        <v>680</v>
      </c>
      <c r="D2520" s="2">
        <v>41</v>
      </c>
      <c r="E2520" s="2">
        <v>153</v>
      </c>
      <c r="F2520" s="2">
        <v>86.7</v>
      </c>
      <c r="G2520" s="2">
        <v>170</v>
      </c>
      <c r="H2520" s="2">
        <v>3554.7</v>
      </c>
      <c r="I2520" s="2">
        <v>6273</v>
      </c>
      <c r="J2520" s="2">
        <v>6970</v>
      </c>
      <c r="K2520" s="2">
        <v>697</v>
      </c>
      <c r="L2520" s="2">
        <v>0.1</v>
      </c>
    </row>
    <row r="2521" spans="1:12" x14ac:dyDescent="0.25">
      <c r="A2521" s="2">
        <v>2</v>
      </c>
      <c r="B2521" s="2">
        <v>10243</v>
      </c>
      <c r="C2521" s="2" t="s">
        <v>610</v>
      </c>
      <c r="D2521" s="2">
        <v>47</v>
      </c>
      <c r="E2521" s="2">
        <v>111.87</v>
      </c>
      <c r="F2521" s="2">
        <v>58.48</v>
      </c>
      <c r="G2521" s="2">
        <v>127.13</v>
      </c>
      <c r="H2521" s="2">
        <v>2748.56</v>
      </c>
      <c r="I2521" s="2">
        <v>5257.89</v>
      </c>
      <c r="J2521" s="2">
        <v>5975.11</v>
      </c>
      <c r="K2521" s="2">
        <v>717.22</v>
      </c>
      <c r="L2521" s="2">
        <v>0.12</v>
      </c>
    </row>
    <row r="2522" spans="1:12" x14ac:dyDescent="0.25">
      <c r="A2522" s="2">
        <v>2</v>
      </c>
      <c r="B2522" s="2">
        <v>10244</v>
      </c>
      <c r="C2522" s="2" t="s">
        <v>663</v>
      </c>
      <c r="D2522" s="2">
        <v>29</v>
      </c>
      <c r="E2522" s="2">
        <v>85.87</v>
      </c>
      <c r="F2522" s="2">
        <v>60.74</v>
      </c>
      <c r="G2522" s="2">
        <v>104.72</v>
      </c>
      <c r="H2522" s="2">
        <v>1761.46</v>
      </c>
      <c r="I2522" s="2">
        <v>2490.23</v>
      </c>
      <c r="J2522" s="2">
        <v>3036.88</v>
      </c>
      <c r="K2522" s="2">
        <v>546.65</v>
      </c>
      <c r="L2522" s="2">
        <v>0.18</v>
      </c>
    </row>
    <row r="2523" spans="1:12" x14ac:dyDescent="0.25">
      <c r="A2523" s="2">
        <v>2</v>
      </c>
      <c r="B2523" s="2">
        <v>10246</v>
      </c>
      <c r="C2523" s="2" t="s">
        <v>628</v>
      </c>
      <c r="D2523" s="2">
        <v>44</v>
      </c>
      <c r="E2523" s="2">
        <v>46.24</v>
      </c>
      <c r="F2523" s="2">
        <v>32.369999999999997</v>
      </c>
      <c r="G2523" s="2">
        <v>57.8</v>
      </c>
      <c r="H2523" s="2">
        <v>1424.28</v>
      </c>
      <c r="I2523" s="2">
        <v>2034.56</v>
      </c>
      <c r="J2523" s="2">
        <v>2543.1999999999998</v>
      </c>
      <c r="K2523" s="2">
        <v>508.64</v>
      </c>
      <c r="L2523" s="2">
        <v>0.2</v>
      </c>
    </row>
    <row r="2524" spans="1:12" x14ac:dyDescent="0.25">
      <c r="A2524" s="2">
        <v>2</v>
      </c>
      <c r="B2524" s="2">
        <v>10247</v>
      </c>
      <c r="C2524" s="2" t="s">
        <v>661</v>
      </c>
      <c r="D2524" s="2">
        <v>44</v>
      </c>
      <c r="E2524" s="2">
        <v>195.33</v>
      </c>
      <c r="F2524" s="2">
        <v>95.59</v>
      </c>
      <c r="G2524" s="2">
        <v>207.8</v>
      </c>
      <c r="H2524" s="2">
        <v>4205.96</v>
      </c>
      <c r="I2524" s="2">
        <v>8594.52</v>
      </c>
      <c r="J2524" s="2">
        <v>9143.2000000000007</v>
      </c>
      <c r="K2524" s="2">
        <v>548.67999999999995</v>
      </c>
      <c r="L2524" s="2">
        <v>0.06</v>
      </c>
    </row>
    <row r="2525" spans="1:12" x14ac:dyDescent="0.25">
      <c r="A2525" s="2">
        <v>2</v>
      </c>
      <c r="B2525" s="2">
        <v>10248</v>
      </c>
      <c r="C2525" s="2" t="s">
        <v>647</v>
      </c>
      <c r="D2525" s="2">
        <v>23</v>
      </c>
      <c r="E2525" s="2">
        <v>83.02</v>
      </c>
      <c r="F2525" s="2">
        <v>48.64</v>
      </c>
      <c r="G2525" s="2">
        <v>83.86</v>
      </c>
      <c r="H2525" s="2">
        <v>1118.72</v>
      </c>
      <c r="I2525" s="2">
        <v>1909.46</v>
      </c>
      <c r="J2525" s="2">
        <v>1928.78</v>
      </c>
      <c r="K2525" s="2">
        <v>19.32</v>
      </c>
      <c r="L2525" s="2">
        <v>0.01</v>
      </c>
    </row>
    <row r="2526" spans="1:12" x14ac:dyDescent="0.25">
      <c r="A2526" s="2">
        <v>2</v>
      </c>
      <c r="B2526" s="2">
        <v>10251</v>
      </c>
      <c r="C2526" s="2" t="s">
        <v>616</v>
      </c>
      <c r="D2526" s="2">
        <v>59</v>
      </c>
      <c r="E2526" s="2">
        <v>93.79</v>
      </c>
      <c r="F2526" s="2">
        <v>48.81</v>
      </c>
      <c r="G2526" s="2">
        <v>95.7</v>
      </c>
      <c r="H2526" s="2">
        <v>2879.79</v>
      </c>
      <c r="I2526" s="2">
        <v>5533.61</v>
      </c>
      <c r="J2526" s="2">
        <v>5646.3</v>
      </c>
      <c r="K2526" s="2">
        <v>112.69</v>
      </c>
      <c r="L2526" s="2">
        <v>0.02</v>
      </c>
    </row>
    <row r="2527" spans="1:12" x14ac:dyDescent="0.25">
      <c r="A2527" s="2">
        <v>2</v>
      </c>
      <c r="B2527" s="2">
        <v>10252</v>
      </c>
      <c r="C2527" s="2" t="s">
        <v>674</v>
      </c>
      <c r="D2527" s="2">
        <v>20</v>
      </c>
      <c r="E2527" s="2">
        <v>74.78</v>
      </c>
      <c r="F2527" s="2">
        <v>49.05</v>
      </c>
      <c r="G2527" s="2">
        <v>80.41</v>
      </c>
      <c r="H2527" s="2">
        <v>981</v>
      </c>
      <c r="I2527" s="2">
        <v>1495.6</v>
      </c>
      <c r="J2527" s="2">
        <v>1608.2</v>
      </c>
      <c r="K2527" s="2">
        <v>112.6</v>
      </c>
      <c r="L2527" s="2">
        <v>7.0000000000000007E-2</v>
      </c>
    </row>
    <row r="2528" spans="1:12" x14ac:dyDescent="0.25">
      <c r="A2528" s="2">
        <v>2</v>
      </c>
      <c r="B2528" s="2">
        <v>10253</v>
      </c>
      <c r="C2528" s="2" t="s">
        <v>668</v>
      </c>
      <c r="D2528" s="2">
        <v>37</v>
      </c>
      <c r="E2528" s="2">
        <v>114.84</v>
      </c>
      <c r="F2528" s="2">
        <v>56.76</v>
      </c>
      <c r="G2528" s="2">
        <v>132</v>
      </c>
      <c r="H2528" s="2">
        <v>2100.12</v>
      </c>
      <c r="I2528" s="2">
        <v>4249.08</v>
      </c>
      <c r="J2528" s="2">
        <v>4884</v>
      </c>
      <c r="K2528" s="2">
        <v>634.91999999999996</v>
      </c>
      <c r="L2528" s="2">
        <v>0.13</v>
      </c>
    </row>
    <row r="2529" spans="1:12" x14ac:dyDescent="0.25">
      <c r="A2529" s="2">
        <v>2</v>
      </c>
      <c r="B2529" s="2">
        <v>10254</v>
      </c>
      <c r="C2529" s="2" t="s">
        <v>610</v>
      </c>
      <c r="D2529" s="2">
        <v>41</v>
      </c>
      <c r="E2529" s="2">
        <v>102.98</v>
      </c>
      <c r="F2529" s="2">
        <v>58.48</v>
      </c>
      <c r="G2529" s="2">
        <v>127.13</v>
      </c>
      <c r="H2529" s="2">
        <v>2397.6799999999998</v>
      </c>
      <c r="I2529" s="2">
        <v>4222.18</v>
      </c>
      <c r="J2529" s="2">
        <v>5212.33</v>
      </c>
      <c r="K2529" s="2">
        <v>990.15</v>
      </c>
      <c r="L2529" s="2">
        <v>0.19</v>
      </c>
    </row>
    <row r="2530" spans="1:12" x14ac:dyDescent="0.25">
      <c r="A2530" s="2">
        <v>2</v>
      </c>
      <c r="B2530" s="2">
        <v>10255</v>
      </c>
      <c r="C2530" s="2" t="s">
        <v>619</v>
      </c>
      <c r="D2530" s="2">
        <v>37</v>
      </c>
      <c r="E2530" s="2">
        <v>37.630000000000003</v>
      </c>
      <c r="F2530" s="2">
        <v>20.61</v>
      </c>
      <c r="G2530" s="2">
        <v>44.8</v>
      </c>
      <c r="H2530" s="2">
        <v>762.57</v>
      </c>
      <c r="I2530" s="2">
        <v>1392.31</v>
      </c>
      <c r="J2530" s="2">
        <v>1657.6</v>
      </c>
      <c r="K2530" s="2">
        <v>265.29000000000002</v>
      </c>
      <c r="L2530" s="2">
        <v>0.16</v>
      </c>
    </row>
    <row r="2531" spans="1:12" x14ac:dyDescent="0.25">
      <c r="A2531" s="2">
        <v>2</v>
      </c>
      <c r="B2531" s="2">
        <v>10256</v>
      </c>
      <c r="C2531" s="2" t="s">
        <v>655</v>
      </c>
      <c r="D2531" s="2">
        <v>34</v>
      </c>
      <c r="E2531" s="2">
        <v>93.49</v>
      </c>
      <c r="F2531" s="2">
        <v>60.62</v>
      </c>
      <c r="G2531" s="2">
        <v>102.74</v>
      </c>
      <c r="H2531" s="2">
        <v>2061.08</v>
      </c>
      <c r="I2531" s="2">
        <v>3178.66</v>
      </c>
      <c r="J2531" s="2">
        <v>3493.16</v>
      </c>
      <c r="K2531" s="2">
        <v>314.5</v>
      </c>
      <c r="L2531" s="2">
        <v>0.09</v>
      </c>
    </row>
    <row r="2532" spans="1:12" x14ac:dyDescent="0.25">
      <c r="A2532" s="2">
        <v>2</v>
      </c>
      <c r="B2532" s="2">
        <v>10257</v>
      </c>
      <c r="C2532" s="2" t="s">
        <v>663</v>
      </c>
      <c r="D2532" s="2">
        <v>37</v>
      </c>
      <c r="E2532" s="2">
        <v>83.78</v>
      </c>
      <c r="F2532" s="2">
        <v>60.74</v>
      </c>
      <c r="G2532" s="2">
        <v>104.72</v>
      </c>
      <c r="H2532" s="2">
        <v>2247.38</v>
      </c>
      <c r="I2532" s="2">
        <v>3099.86</v>
      </c>
      <c r="J2532" s="2">
        <v>3874.64</v>
      </c>
      <c r="K2532" s="2">
        <v>774.78</v>
      </c>
      <c r="L2532" s="2">
        <v>0.2</v>
      </c>
    </row>
    <row r="2533" spans="1:12" x14ac:dyDescent="0.25">
      <c r="A2533" s="2">
        <v>2</v>
      </c>
      <c r="B2533" s="2">
        <v>10258</v>
      </c>
      <c r="C2533" s="2" t="s">
        <v>693</v>
      </c>
      <c r="D2533" s="2">
        <v>20</v>
      </c>
      <c r="E2533" s="2">
        <v>62.7</v>
      </c>
      <c r="F2533" s="2">
        <v>33.61</v>
      </c>
      <c r="G2533" s="2">
        <v>64.64</v>
      </c>
      <c r="H2533" s="2">
        <v>672.2</v>
      </c>
      <c r="I2533" s="2">
        <v>1254</v>
      </c>
      <c r="J2533" s="2">
        <v>1292.8</v>
      </c>
      <c r="K2533" s="2">
        <v>38.799999999999997</v>
      </c>
      <c r="L2533" s="2">
        <v>0.03</v>
      </c>
    </row>
    <row r="2534" spans="1:12" x14ac:dyDescent="0.25">
      <c r="A2534" s="2">
        <v>2</v>
      </c>
      <c r="B2534" s="2">
        <v>10259</v>
      </c>
      <c r="C2534" s="2" t="s">
        <v>657</v>
      </c>
      <c r="D2534" s="2">
        <v>29</v>
      </c>
      <c r="E2534" s="2">
        <v>105.33</v>
      </c>
      <c r="F2534" s="2">
        <v>68.290000000000006</v>
      </c>
      <c r="G2534" s="2">
        <v>115.75</v>
      </c>
      <c r="H2534" s="2">
        <v>1980.41</v>
      </c>
      <c r="I2534" s="2">
        <v>3054.57</v>
      </c>
      <c r="J2534" s="2">
        <v>3356.75</v>
      </c>
      <c r="K2534" s="2">
        <v>302.18</v>
      </c>
      <c r="L2534" s="2">
        <v>0.09</v>
      </c>
    </row>
    <row r="2535" spans="1:12" x14ac:dyDescent="0.25">
      <c r="A2535" s="2">
        <v>2</v>
      </c>
      <c r="B2535" s="2">
        <v>10260</v>
      </c>
      <c r="C2535" s="2" t="s">
        <v>588</v>
      </c>
      <c r="D2535" s="2">
        <v>33</v>
      </c>
      <c r="E2535" s="2">
        <v>80.55</v>
      </c>
      <c r="F2535" s="2">
        <v>43.3</v>
      </c>
      <c r="G2535" s="2">
        <v>86.61</v>
      </c>
      <c r="H2535" s="2">
        <v>1428.9</v>
      </c>
      <c r="I2535" s="2">
        <v>2658.15</v>
      </c>
      <c r="J2535" s="2">
        <v>2858.13</v>
      </c>
      <c r="K2535" s="2">
        <v>199.98</v>
      </c>
      <c r="L2535" s="2">
        <v>7.0000000000000007E-2</v>
      </c>
    </row>
    <row r="2536" spans="1:12" x14ac:dyDescent="0.25">
      <c r="A2536" s="2">
        <v>2</v>
      </c>
      <c r="B2536" s="2">
        <v>10261</v>
      </c>
      <c r="C2536" s="2" t="s">
        <v>597</v>
      </c>
      <c r="D2536" s="2">
        <v>44</v>
      </c>
      <c r="E2536" s="2">
        <v>58.55</v>
      </c>
      <c r="F2536" s="2">
        <v>33.97</v>
      </c>
      <c r="G2536" s="2">
        <v>72.28</v>
      </c>
      <c r="H2536" s="2">
        <v>1494.68</v>
      </c>
      <c r="I2536" s="2">
        <v>2576.1999999999998</v>
      </c>
      <c r="J2536" s="2">
        <v>3180.32</v>
      </c>
      <c r="K2536" s="2">
        <v>604.12</v>
      </c>
      <c r="L2536" s="2">
        <v>0.19</v>
      </c>
    </row>
    <row r="2537" spans="1:12" x14ac:dyDescent="0.25">
      <c r="A2537" s="2">
        <v>2</v>
      </c>
      <c r="B2537" s="2">
        <v>10262</v>
      </c>
      <c r="C2537" s="2" t="s">
        <v>595</v>
      </c>
      <c r="D2537" s="2">
        <v>40</v>
      </c>
      <c r="E2537" s="2">
        <v>63.97</v>
      </c>
      <c r="F2537" s="2">
        <v>33.020000000000003</v>
      </c>
      <c r="G2537" s="2">
        <v>68.790000000000006</v>
      </c>
      <c r="H2537" s="2">
        <v>1320.8</v>
      </c>
      <c r="I2537" s="2">
        <v>2558.8000000000002</v>
      </c>
      <c r="J2537" s="2">
        <v>2751.6</v>
      </c>
      <c r="K2537" s="2">
        <v>192.8</v>
      </c>
      <c r="L2537" s="2">
        <v>7.0000000000000007E-2</v>
      </c>
    </row>
    <row r="2538" spans="1:12" x14ac:dyDescent="0.25">
      <c r="A2538" s="2">
        <v>2</v>
      </c>
      <c r="B2538" s="2">
        <v>10263</v>
      </c>
      <c r="C2538" s="2" t="s">
        <v>616</v>
      </c>
      <c r="D2538" s="2">
        <v>34</v>
      </c>
      <c r="E2538" s="2">
        <v>89</v>
      </c>
      <c r="F2538" s="2">
        <v>48.81</v>
      </c>
      <c r="G2538" s="2">
        <v>95.7</v>
      </c>
      <c r="H2538" s="2">
        <v>1659.54</v>
      </c>
      <c r="I2538" s="2">
        <v>3026</v>
      </c>
      <c r="J2538" s="2">
        <v>3253.8</v>
      </c>
      <c r="K2538" s="2">
        <v>227.8</v>
      </c>
      <c r="L2538" s="2">
        <v>7.0000000000000007E-2</v>
      </c>
    </row>
    <row r="2539" spans="1:12" x14ac:dyDescent="0.25">
      <c r="A2539" s="2">
        <v>2</v>
      </c>
      <c r="B2539" s="2">
        <v>10264</v>
      </c>
      <c r="C2539" s="2" t="s">
        <v>633</v>
      </c>
      <c r="D2539" s="2">
        <v>20</v>
      </c>
      <c r="E2539" s="2">
        <v>124.99</v>
      </c>
      <c r="F2539" s="2">
        <v>69.930000000000007</v>
      </c>
      <c r="G2539" s="2">
        <v>148.80000000000001</v>
      </c>
      <c r="H2539" s="2">
        <v>1398.6</v>
      </c>
      <c r="I2539" s="2">
        <v>2499.8000000000002</v>
      </c>
      <c r="J2539" s="2">
        <v>2976</v>
      </c>
      <c r="K2539" s="2">
        <v>476.2</v>
      </c>
      <c r="L2539" s="2">
        <v>0.16</v>
      </c>
    </row>
    <row r="2540" spans="1:12" x14ac:dyDescent="0.25">
      <c r="A2540" s="2">
        <v>2</v>
      </c>
      <c r="B2540" s="2">
        <v>10265</v>
      </c>
      <c r="C2540" s="2" t="s">
        <v>674</v>
      </c>
      <c r="D2540" s="2">
        <v>45</v>
      </c>
      <c r="E2540" s="2">
        <v>74.78</v>
      </c>
      <c r="F2540" s="2">
        <v>49.05</v>
      </c>
      <c r="G2540" s="2">
        <v>80.41</v>
      </c>
      <c r="H2540" s="2">
        <v>2207.25</v>
      </c>
      <c r="I2540" s="2">
        <v>3365.1</v>
      </c>
      <c r="J2540" s="2">
        <v>3618.45</v>
      </c>
      <c r="K2540" s="2">
        <v>253.35</v>
      </c>
      <c r="L2540" s="2">
        <v>7.0000000000000007E-2</v>
      </c>
    </row>
    <row r="2541" spans="1:12" x14ac:dyDescent="0.25">
      <c r="A2541" s="2">
        <v>2</v>
      </c>
      <c r="B2541" s="2">
        <v>10266</v>
      </c>
      <c r="C2541" s="2" t="s">
        <v>614</v>
      </c>
      <c r="D2541" s="2">
        <v>36</v>
      </c>
      <c r="E2541" s="2">
        <v>99.55</v>
      </c>
      <c r="F2541" s="2">
        <v>65.959999999999994</v>
      </c>
      <c r="G2541" s="2">
        <v>124.44</v>
      </c>
      <c r="H2541" s="2">
        <v>2374.56</v>
      </c>
      <c r="I2541" s="2">
        <v>3583.8</v>
      </c>
      <c r="J2541" s="2">
        <v>4479.84</v>
      </c>
      <c r="K2541" s="2">
        <v>896.04</v>
      </c>
      <c r="L2541" s="2">
        <v>0.2</v>
      </c>
    </row>
    <row r="2542" spans="1:12" x14ac:dyDescent="0.25">
      <c r="A2542" s="2">
        <v>2</v>
      </c>
      <c r="B2542" s="2">
        <v>10267</v>
      </c>
      <c r="C2542" s="2" t="s">
        <v>636</v>
      </c>
      <c r="D2542" s="2">
        <v>43</v>
      </c>
      <c r="E2542" s="2">
        <v>93.95</v>
      </c>
      <c r="F2542" s="2">
        <v>72.819999999999993</v>
      </c>
      <c r="G2542" s="2">
        <v>117.44</v>
      </c>
      <c r="H2542" s="2">
        <v>3131.26</v>
      </c>
      <c r="I2542" s="2">
        <v>4039.85</v>
      </c>
      <c r="J2542" s="2">
        <v>5049.92</v>
      </c>
      <c r="K2542" s="2">
        <v>1010.07</v>
      </c>
      <c r="L2542" s="2">
        <v>0.2</v>
      </c>
    </row>
    <row r="2543" spans="1:12" x14ac:dyDescent="0.25">
      <c r="A2543" s="2">
        <v>2</v>
      </c>
      <c r="B2543" s="2">
        <v>10268</v>
      </c>
      <c r="C2543" s="2" t="s">
        <v>634</v>
      </c>
      <c r="D2543" s="2">
        <v>26</v>
      </c>
      <c r="E2543" s="2">
        <v>45.82</v>
      </c>
      <c r="F2543" s="2">
        <v>24.26</v>
      </c>
      <c r="G2543" s="2">
        <v>53.91</v>
      </c>
      <c r="H2543" s="2">
        <v>630.76</v>
      </c>
      <c r="I2543" s="2">
        <v>1191.32</v>
      </c>
      <c r="J2543" s="2">
        <v>1401.66</v>
      </c>
      <c r="K2543" s="2">
        <v>210.34</v>
      </c>
      <c r="L2543" s="2">
        <v>0.15</v>
      </c>
    </row>
    <row r="2544" spans="1:12" x14ac:dyDescent="0.25">
      <c r="A2544" s="2">
        <v>2</v>
      </c>
      <c r="B2544" s="2">
        <v>10269</v>
      </c>
      <c r="C2544" s="2" t="s">
        <v>638</v>
      </c>
      <c r="D2544" s="2">
        <v>48</v>
      </c>
      <c r="E2544" s="2">
        <v>95.44</v>
      </c>
      <c r="F2544" s="2">
        <v>57.46</v>
      </c>
      <c r="G2544" s="2">
        <v>97.39</v>
      </c>
      <c r="H2544" s="2">
        <v>2758.08</v>
      </c>
      <c r="I2544" s="2">
        <v>4581.12</v>
      </c>
      <c r="J2544" s="2">
        <v>4674.72</v>
      </c>
      <c r="K2544" s="2">
        <v>93.6</v>
      </c>
      <c r="L2544" s="2">
        <v>0.02</v>
      </c>
    </row>
    <row r="2545" spans="1:12" x14ac:dyDescent="0.25">
      <c r="A2545" s="2">
        <v>2</v>
      </c>
      <c r="B2545" s="2">
        <v>10270</v>
      </c>
      <c r="C2545" s="2" t="s">
        <v>639</v>
      </c>
      <c r="D2545" s="2">
        <v>32</v>
      </c>
      <c r="E2545" s="2">
        <v>124.1</v>
      </c>
      <c r="F2545" s="2">
        <v>103.42</v>
      </c>
      <c r="G2545" s="2">
        <v>147.74</v>
      </c>
      <c r="H2545" s="2">
        <v>3309.44</v>
      </c>
      <c r="I2545" s="2">
        <v>3971.2</v>
      </c>
      <c r="J2545" s="2">
        <v>4727.68</v>
      </c>
      <c r="K2545" s="2">
        <v>756.48</v>
      </c>
      <c r="L2545" s="2">
        <v>0.16</v>
      </c>
    </row>
    <row r="2546" spans="1:12" x14ac:dyDescent="0.25">
      <c r="A2546" s="2">
        <v>2</v>
      </c>
      <c r="B2546" s="2">
        <v>10271</v>
      </c>
      <c r="C2546" s="2" t="s">
        <v>628</v>
      </c>
      <c r="D2546" s="2">
        <v>45</v>
      </c>
      <c r="E2546" s="2">
        <v>49.71</v>
      </c>
      <c r="F2546" s="2">
        <v>32.369999999999997</v>
      </c>
      <c r="G2546" s="2">
        <v>57.8</v>
      </c>
      <c r="H2546" s="2">
        <v>1456.65</v>
      </c>
      <c r="I2546" s="2">
        <v>2236.9499999999998</v>
      </c>
      <c r="J2546" s="2">
        <v>2601</v>
      </c>
      <c r="K2546" s="2">
        <v>364.05</v>
      </c>
      <c r="L2546" s="2">
        <v>0.14000000000000001</v>
      </c>
    </row>
    <row r="2547" spans="1:12" x14ac:dyDescent="0.25">
      <c r="A2547" s="2">
        <v>2</v>
      </c>
      <c r="B2547" s="2">
        <v>10272</v>
      </c>
      <c r="C2547" s="2" t="s">
        <v>661</v>
      </c>
      <c r="D2547" s="2">
        <v>35</v>
      </c>
      <c r="E2547" s="2">
        <v>187.02</v>
      </c>
      <c r="F2547" s="2">
        <v>95.59</v>
      </c>
      <c r="G2547" s="2">
        <v>207.8</v>
      </c>
      <c r="H2547" s="2">
        <v>3345.65</v>
      </c>
      <c r="I2547" s="2">
        <v>6545.7</v>
      </c>
      <c r="J2547" s="2">
        <v>7273</v>
      </c>
      <c r="K2547" s="2">
        <v>727.3</v>
      </c>
      <c r="L2547" s="2">
        <v>0.1</v>
      </c>
    </row>
    <row r="2548" spans="1:12" x14ac:dyDescent="0.25">
      <c r="A2548" s="2">
        <v>2</v>
      </c>
      <c r="B2548" s="2">
        <v>10273</v>
      </c>
      <c r="C2548" s="2" t="s">
        <v>671</v>
      </c>
      <c r="D2548" s="2">
        <v>34</v>
      </c>
      <c r="E2548" s="2">
        <v>84.3</v>
      </c>
      <c r="F2548" s="2">
        <v>51.61</v>
      </c>
      <c r="G2548" s="2">
        <v>86.02</v>
      </c>
      <c r="H2548" s="2">
        <v>1754.74</v>
      </c>
      <c r="I2548" s="2">
        <v>2866.2</v>
      </c>
      <c r="J2548" s="2">
        <v>2924.68</v>
      </c>
      <c r="K2548" s="2">
        <v>58.48</v>
      </c>
      <c r="L2548" s="2">
        <v>0.02</v>
      </c>
    </row>
    <row r="2549" spans="1:12" x14ac:dyDescent="0.25">
      <c r="A2549" s="2">
        <v>2</v>
      </c>
      <c r="B2549" s="2">
        <v>10274</v>
      </c>
      <c r="C2549" s="2" t="s">
        <v>682</v>
      </c>
      <c r="D2549" s="2">
        <v>40</v>
      </c>
      <c r="E2549" s="2">
        <v>56.86</v>
      </c>
      <c r="F2549" s="2">
        <v>34.25</v>
      </c>
      <c r="G2549" s="2">
        <v>68.510000000000005</v>
      </c>
      <c r="H2549" s="2">
        <v>1370</v>
      </c>
      <c r="I2549" s="2">
        <v>2274.4</v>
      </c>
      <c r="J2549" s="2">
        <v>2740.4</v>
      </c>
      <c r="K2549" s="2">
        <v>466</v>
      </c>
      <c r="L2549" s="2">
        <v>0.17</v>
      </c>
    </row>
    <row r="2550" spans="1:12" x14ac:dyDescent="0.25">
      <c r="A2550" s="2">
        <v>2</v>
      </c>
      <c r="B2550" s="2">
        <v>10275</v>
      </c>
      <c r="C2550" s="2" t="s">
        <v>665</v>
      </c>
      <c r="D2550" s="2">
        <v>21</v>
      </c>
      <c r="E2550" s="2">
        <v>105.94</v>
      </c>
      <c r="F2550" s="2">
        <v>60.86</v>
      </c>
      <c r="G2550" s="2">
        <v>112.7</v>
      </c>
      <c r="H2550" s="2">
        <v>1278.06</v>
      </c>
      <c r="I2550" s="2">
        <v>2224.7399999999998</v>
      </c>
      <c r="J2550" s="2">
        <v>2366.6999999999998</v>
      </c>
      <c r="K2550" s="2">
        <v>141.96</v>
      </c>
      <c r="L2550" s="2">
        <v>0.06</v>
      </c>
    </row>
    <row r="2551" spans="1:12" x14ac:dyDescent="0.25">
      <c r="A2551" s="2">
        <v>2</v>
      </c>
      <c r="B2551" s="2">
        <v>10276</v>
      </c>
      <c r="C2551" s="2" t="s">
        <v>683</v>
      </c>
      <c r="D2551" s="2">
        <v>20</v>
      </c>
      <c r="E2551" s="2">
        <v>58.17</v>
      </c>
      <c r="F2551" s="2">
        <v>38.58</v>
      </c>
      <c r="G2551" s="2">
        <v>61.23</v>
      </c>
      <c r="H2551" s="2">
        <v>771.6</v>
      </c>
      <c r="I2551" s="2">
        <v>1163.4000000000001</v>
      </c>
      <c r="J2551" s="2">
        <v>1224.5999999999999</v>
      </c>
      <c r="K2551" s="2">
        <v>61.2</v>
      </c>
      <c r="L2551" s="2">
        <v>0.05</v>
      </c>
    </row>
    <row r="2552" spans="1:12" x14ac:dyDescent="0.25">
      <c r="A2552" s="2">
        <v>2</v>
      </c>
      <c r="B2552" s="2">
        <v>10278</v>
      </c>
      <c r="C2552" s="2" t="s">
        <v>614</v>
      </c>
      <c r="D2552" s="2">
        <v>23</v>
      </c>
      <c r="E2552" s="2">
        <v>107.02</v>
      </c>
      <c r="F2552" s="2">
        <v>65.959999999999994</v>
      </c>
      <c r="G2552" s="2">
        <v>124.44</v>
      </c>
      <c r="H2552" s="2">
        <v>1517.08</v>
      </c>
      <c r="I2552" s="2">
        <v>2461.46</v>
      </c>
      <c r="J2552" s="2">
        <v>2862.12</v>
      </c>
      <c r="K2552" s="2">
        <v>400.66</v>
      </c>
      <c r="L2552" s="2">
        <v>0.14000000000000001</v>
      </c>
    </row>
    <row r="2553" spans="1:12" x14ac:dyDescent="0.25">
      <c r="A2553" s="2">
        <v>2</v>
      </c>
      <c r="B2553" s="2">
        <v>10279</v>
      </c>
      <c r="C2553" s="2" t="s">
        <v>636</v>
      </c>
      <c r="D2553" s="2">
        <v>48</v>
      </c>
      <c r="E2553" s="2">
        <v>106.87</v>
      </c>
      <c r="F2553" s="2">
        <v>72.819999999999993</v>
      </c>
      <c r="G2553" s="2">
        <v>117.44</v>
      </c>
      <c r="H2553" s="2">
        <v>3495.36</v>
      </c>
      <c r="I2553" s="2">
        <v>5129.76</v>
      </c>
      <c r="J2553" s="2">
        <v>5637.12</v>
      </c>
      <c r="K2553" s="2">
        <v>507.36</v>
      </c>
      <c r="L2553" s="2">
        <v>0.09</v>
      </c>
    </row>
    <row r="2554" spans="1:12" x14ac:dyDescent="0.25">
      <c r="A2554" s="2">
        <v>2</v>
      </c>
      <c r="B2554" s="2">
        <v>10280</v>
      </c>
      <c r="C2554" s="2" t="s">
        <v>585</v>
      </c>
      <c r="D2554" s="2">
        <v>34</v>
      </c>
      <c r="E2554" s="2">
        <v>205.73</v>
      </c>
      <c r="F2554" s="2">
        <v>98.58</v>
      </c>
      <c r="G2554" s="2">
        <v>214.3</v>
      </c>
      <c r="H2554" s="2">
        <v>3351.72</v>
      </c>
      <c r="I2554" s="2">
        <v>6994.82</v>
      </c>
      <c r="J2554" s="2">
        <v>7286.2</v>
      </c>
      <c r="K2554" s="2">
        <v>291.38</v>
      </c>
      <c r="L2554" s="2">
        <v>0.04</v>
      </c>
    </row>
    <row r="2555" spans="1:12" x14ac:dyDescent="0.25">
      <c r="A2555" s="2">
        <v>2</v>
      </c>
      <c r="B2555" s="2">
        <v>10281</v>
      </c>
      <c r="C2555" s="2" t="s">
        <v>667</v>
      </c>
      <c r="D2555" s="2">
        <v>20</v>
      </c>
      <c r="E2555" s="2">
        <v>33.950000000000003</v>
      </c>
      <c r="F2555" s="2">
        <v>15.91</v>
      </c>
      <c r="G2555" s="2">
        <v>35.36</v>
      </c>
      <c r="H2555" s="2">
        <v>318.2</v>
      </c>
      <c r="I2555" s="2">
        <v>679</v>
      </c>
      <c r="J2555" s="2">
        <v>707.2</v>
      </c>
      <c r="K2555" s="2">
        <v>28.2</v>
      </c>
      <c r="L2555" s="2">
        <v>0.04</v>
      </c>
    </row>
    <row r="2556" spans="1:12" x14ac:dyDescent="0.25">
      <c r="A2556" s="2">
        <v>2</v>
      </c>
      <c r="B2556" s="2">
        <v>10282</v>
      </c>
      <c r="C2556" s="2" t="s">
        <v>588</v>
      </c>
      <c r="D2556" s="2">
        <v>43</v>
      </c>
      <c r="E2556" s="2">
        <v>77.95</v>
      </c>
      <c r="F2556" s="2">
        <v>43.3</v>
      </c>
      <c r="G2556" s="2">
        <v>86.61</v>
      </c>
      <c r="H2556" s="2">
        <v>1861.9</v>
      </c>
      <c r="I2556" s="2">
        <v>3351.85</v>
      </c>
      <c r="J2556" s="2">
        <v>3724.23</v>
      </c>
      <c r="K2556" s="2">
        <v>372.38</v>
      </c>
      <c r="L2556" s="2">
        <v>0.1</v>
      </c>
    </row>
    <row r="2557" spans="1:12" x14ac:dyDescent="0.25">
      <c r="A2557" s="2">
        <v>2</v>
      </c>
      <c r="B2557" s="2">
        <v>10283</v>
      </c>
      <c r="C2557" s="2" t="s">
        <v>631</v>
      </c>
      <c r="D2557" s="2">
        <v>20</v>
      </c>
      <c r="E2557" s="2">
        <v>74.23</v>
      </c>
      <c r="F2557" s="2">
        <v>39.83</v>
      </c>
      <c r="G2557" s="2">
        <v>90.52</v>
      </c>
      <c r="H2557" s="2">
        <v>796.6</v>
      </c>
      <c r="I2557" s="2">
        <v>1484.6</v>
      </c>
      <c r="J2557" s="2">
        <v>1810.4</v>
      </c>
      <c r="K2557" s="2">
        <v>325.8</v>
      </c>
      <c r="L2557" s="2">
        <v>0.18</v>
      </c>
    </row>
    <row r="2558" spans="1:12" x14ac:dyDescent="0.25">
      <c r="A2558" s="2">
        <v>2</v>
      </c>
      <c r="B2558" s="2">
        <v>10284</v>
      </c>
      <c r="C2558" s="2" t="s">
        <v>641</v>
      </c>
      <c r="D2558" s="2">
        <v>21</v>
      </c>
      <c r="E2558" s="2">
        <v>66.650000000000006</v>
      </c>
      <c r="F2558" s="2">
        <v>36.229999999999997</v>
      </c>
      <c r="G2558" s="2">
        <v>72.45</v>
      </c>
      <c r="H2558" s="2">
        <v>760.83</v>
      </c>
      <c r="I2558" s="2">
        <v>1399.65</v>
      </c>
      <c r="J2558" s="2">
        <v>1521.45</v>
      </c>
      <c r="K2558" s="2">
        <v>121.8</v>
      </c>
      <c r="L2558" s="2">
        <v>0.08</v>
      </c>
    </row>
    <row r="2559" spans="1:12" x14ac:dyDescent="0.25">
      <c r="A2559" s="2">
        <v>2</v>
      </c>
      <c r="B2559" s="2">
        <v>10285</v>
      </c>
      <c r="C2559" s="2" t="s">
        <v>635</v>
      </c>
      <c r="D2559" s="2">
        <v>39</v>
      </c>
      <c r="E2559" s="2">
        <v>76.48</v>
      </c>
      <c r="F2559" s="2">
        <v>34.17</v>
      </c>
      <c r="G2559" s="2">
        <v>81.36</v>
      </c>
      <c r="H2559" s="2">
        <v>1332.63</v>
      </c>
      <c r="I2559" s="2">
        <v>2982.72</v>
      </c>
      <c r="J2559" s="2">
        <v>3173.04</v>
      </c>
      <c r="K2559" s="2">
        <v>190.32</v>
      </c>
      <c r="L2559" s="2">
        <v>0.06</v>
      </c>
    </row>
    <row r="2560" spans="1:12" x14ac:dyDescent="0.25">
      <c r="A2560" s="2">
        <v>2</v>
      </c>
      <c r="B2560" s="2">
        <v>10287</v>
      </c>
      <c r="C2560" s="2" t="s">
        <v>677</v>
      </c>
      <c r="D2560" s="2">
        <v>27</v>
      </c>
      <c r="E2560" s="2">
        <v>139.87</v>
      </c>
      <c r="F2560" s="2">
        <v>62.16</v>
      </c>
      <c r="G2560" s="2">
        <v>141.28</v>
      </c>
      <c r="H2560" s="2">
        <v>1678.32</v>
      </c>
      <c r="I2560" s="2">
        <v>3776.49</v>
      </c>
      <c r="J2560" s="2">
        <v>3814.56</v>
      </c>
      <c r="K2560" s="2">
        <v>38.07</v>
      </c>
      <c r="L2560" s="2">
        <v>0.01</v>
      </c>
    </row>
    <row r="2561" spans="1:12" x14ac:dyDescent="0.25">
      <c r="A2561" s="2">
        <v>2</v>
      </c>
      <c r="B2561" s="2">
        <v>10288</v>
      </c>
      <c r="C2561" s="2" t="s">
        <v>610</v>
      </c>
      <c r="D2561" s="2">
        <v>31</v>
      </c>
      <c r="E2561" s="2">
        <v>102.98</v>
      </c>
      <c r="F2561" s="2">
        <v>58.48</v>
      </c>
      <c r="G2561" s="2">
        <v>127.13</v>
      </c>
      <c r="H2561" s="2">
        <v>1812.88</v>
      </c>
      <c r="I2561" s="2">
        <v>3192.38</v>
      </c>
      <c r="J2561" s="2">
        <v>3941.03</v>
      </c>
      <c r="K2561" s="2">
        <v>748.65</v>
      </c>
      <c r="L2561" s="2">
        <v>0.19</v>
      </c>
    </row>
    <row r="2562" spans="1:12" x14ac:dyDescent="0.25">
      <c r="A2562" s="2">
        <v>2</v>
      </c>
      <c r="B2562" s="2">
        <v>10289</v>
      </c>
      <c r="C2562" s="2" t="s">
        <v>655</v>
      </c>
      <c r="D2562" s="2">
        <v>38</v>
      </c>
      <c r="E2562" s="2">
        <v>92.47</v>
      </c>
      <c r="F2562" s="2">
        <v>60.62</v>
      </c>
      <c r="G2562" s="2">
        <v>102.74</v>
      </c>
      <c r="H2562" s="2">
        <v>2303.56</v>
      </c>
      <c r="I2562" s="2">
        <v>3513.86</v>
      </c>
      <c r="J2562" s="2">
        <v>3904.12</v>
      </c>
      <c r="K2562" s="2">
        <v>390.26</v>
      </c>
      <c r="L2562" s="2">
        <v>0.1</v>
      </c>
    </row>
    <row r="2563" spans="1:12" x14ac:dyDescent="0.25">
      <c r="A2563" s="2">
        <v>2</v>
      </c>
      <c r="B2563" s="2">
        <v>10290</v>
      </c>
      <c r="C2563" s="2" t="s">
        <v>626</v>
      </c>
      <c r="D2563" s="2">
        <v>26</v>
      </c>
      <c r="E2563" s="2">
        <v>80.36</v>
      </c>
      <c r="F2563" s="2">
        <v>57.54</v>
      </c>
      <c r="G2563" s="2">
        <v>99.21</v>
      </c>
      <c r="H2563" s="2">
        <v>1496.04</v>
      </c>
      <c r="I2563" s="2">
        <v>2089.36</v>
      </c>
      <c r="J2563" s="2">
        <v>2579.46</v>
      </c>
      <c r="K2563" s="2">
        <v>490.1</v>
      </c>
      <c r="L2563" s="2">
        <v>0.19</v>
      </c>
    </row>
    <row r="2564" spans="1:12" x14ac:dyDescent="0.25">
      <c r="A2564" s="2">
        <v>2</v>
      </c>
      <c r="B2564" s="2">
        <v>10291</v>
      </c>
      <c r="C2564" s="2" t="s">
        <v>609</v>
      </c>
      <c r="D2564" s="2">
        <v>26</v>
      </c>
      <c r="E2564" s="2">
        <v>52.26</v>
      </c>
      <c r="F2564" s="2">
        <v>24.92</v>
      </c>
      <c r="G2564" s="2">
        <v>60.77</v>
      </c>
      <c r="H2564" s="2">
        <v>647.91999999999996</v>
      </c>
      <c r="I2564" s="2">
        <v>1358.76</v>
      </c>
      <c r="J2564" s="2">
        <v>1580.02</v>
      </c>
      <c r="K2564" s="2">
        <v>221.26</v>
      </c>
      <c r="L2564" s="2">
        <v>0.14000000000000001</v>
      </c>
    </row>
    <row r="2565" spans="1:12" x14ac:dyDescent="0.25">
      <c r="A2565" s="2">
        <v>2</v>
      </c>
      <c r="B2565" s="2">
        <v>10292</v>
      </c>
      <c r="C2565" s="2" t="s">
        <v>627</v>
      </c>
      <c r="D2565" s="2">
        <v>44</v>
      </c>
      <c r="E2565" s="2">
        <v>114.9</v>
      </c>
      <c r="F2565" s="2">
        <v>91.92</v>
      </c>
      <c r="G2565" s="2">
        <v>143.62</v>
      </c>
      <c r="H2565" s="2">
        <v>4044.48</v>
      </c>
      <c r="I2565" s="2">
        <v>5055.6000000000004</v>
      </c>
      <c r="J2565" s="2">
        <v>6319.28</v>
      </c>
      <c r="K2565" s="2">
        <v>1263.68</v>
      </c>
      <c r="L2565" s="2">
        <v>0.2</v>
      </c>
    </row>
    <row r="2566" spans="1:12" x14ac:dyDescent="0.25">
      <c r="A2566" s="2">
        <v>2</v>
      </c>
      <c r="B2566" s="2">
        <v>10293</v>
      </c>
      <c r="C2566" s="2" t="s">
        <v>630</v>
      </c>
      <c r="D2566" s="2">
        <v>21</v>
      </c>
      <c r="E2566" s="2">
        <v>111.83</v>
      </c>
      <c r="F2566" s="2">
        <v>82.34</v>
      </c>
      <c r="G2566" s="2">
        <v>122.89</v>
      </c>
      <c r="H2566" s="2">
        <v>1729.14</v>
      </c>
      <c r="I2566" s="2">
        <v>2348.4299999999998</v>
      </c>
      <c r="J2566" s="2">
        <v>2580.69</v>
      </c>
      <c r="K2566" s="2">
        <v>232.26</v>
      </c>
      <c r="L2566" s="2">
        <v>0.09</v>
      </c>
    </row>
    <row r="2567" spans="1:12" x14ac:dyDescent="0.25">
      <c r="A2567" s="2">
        <v>2</v>
      </c>
      <c r="B2567" s="2">
        <v>10295</v>
      </c>
      <c r="C2567" s="2" t="s">
        <v>597</v>
      </c>
      <c r="D2567" s="2">
        <v>44</v>
      </c>
      <c r="E2567" s="2">
        <v>71.56</v>
      </c>
      <c r="F2567" s="2">
        <v>33.97</v>
      </c>
      <c r="G2567" s="2">
        <v>72.28</v>
      </c>
      <c r="H2567" s="2">
        <v>1494.68</v>
      </c>
      <c r="I2567" s="2">
        <v>3148.64</v>
      </c>
      <c r="J2567" s="2">
        <v>3180.32</v>
      </c>
      <c r="K2567" s="2">
        <v>31.68</v>
      </c>
      <c r="L2567" s="2">
        <v>0.01</v>
      </c>
    </row>
    <row r="2568" spans="1:12" x14ac:dyDescent="0.25">
      <c r="A2568" s="2">
        <v>2</v>
      </c>
      <c r="B2568" s="2">
        <v>10296</v>
      </c>
      <c r="C2568" s="2" t="s">
        <v>590</v>
      </c>
      <c r="D2568" s="2">
        <v>42</v>
      </c>
      <c r="E2568" s="2">
        <v>75.81</v>
      </c>
      <c r="F2568" s="2">
        <v>51.15</v>
      </c>
      <c r="G2568" s="2">
        <v>91.34</v>
      </c>
      <c r="H2568" s="2">
        <v>2148.3000000000002</v>
      </c>
      <c r="I2568" s="2">
        <v>3184.02</v>
      </c>
      <c r="J2568" s="2">
        <v>3836.28</v>
      </c>
      <c r="K2568" s="2">
        <v>652.26</v>
      </c>
      <c r="L2568" s="2">
        <v>0.17</v>
      </c>
    </row>
    <row r="2569" spans="1:12" x14ac:dyDescent="0.25">
      <c r="A2569" s="2">
        <v>2</v>
      </c>
      <c r="B2569" s="2">
        <v>10297</v>
      </c>
      <c r="C2569" s="2" t="s">
        <v>603</v>
      </c>
      <c r="D2569" s="2">
        <v>26</v>
      </c>
      <c r="E2569" s="2">
        <v>88.9</v>
      </c>
      <c r="F2569" s="2">
        <v>66.92</v>
      </c>
      <c r="G2569" s="2">
        <v>99.89</v>
      </c>
      <c r="H2569" s="2">
        <v>1739.92</v>
      </c>
      <c r="I2569" s="2">
        <v>2311.4</v>
      </c>
      <c r="J2569" s="2">
        <v>2597.14</v>
      </c>
      <c r="K2569" s="2">
        <v>285.74</v>
      </c>
      <c r="L2569" s="2">
        <v>0.11</v>
      </c>
    </row>
    <row r="2570" spans="1:12" x14ac:dyDescent="0.25">
      <c r="A2570" s="2">
        <v>2</v>
      </c>
      <c r="B2570" s="2">
        <v>10299</v>
      </c>
      <c r="C2570" s="2" t="s">
        <v>633</v>
      </c>
      <c r="D2570" s="2">
        <v>49</v>
      </c>
      <c r="E2570" s="2">
        <v>119.04</v>
      </c>
      <c r="F2570" s="2">
        <v>69.930000000000007</v>
      </c>
      <c r="G2570" s="2">
        <v>148.80000000000001</v>
      </c>
      <c r="H2570" s="2">
        <v>3426.57</v>
      </c>
      <c r="I2570" s="2">
        <v>5832.96</v>
      </c>
      <c r="J2570" s="2">
        <v>7291.2</v>
      </c>
      <c r="K2570" s="2">
        <v>1458.24</v>
      </c>
      <c r="L2570" s="2">
        <v>0.2</v>
      </c>
    </row>
    <row r="2571" spans="1:12" x14ac:dyDescent="0.25">
      <c r="A2571" s="2">
        <v>2</v>
      </c>
      <c r="B2571" s="2">
        <v>10300</v>
      </c>
      <c r="C2571" s="2" t="s">
        <v>624</v>
      </c>
      <c r="D2571" s="2">
        <v>23</v>
      </c>
      <c r="E2571" s="2">
        <v>95.58</v>
      </c>
      <c r="F2571" s="2">
        <v>58.73</v>
      </c>
      <c r="G2571" s="2">
        <v>115.16</v>
      </c>
      <c r="H2571" s="2">
        <v>1350.79</v>
      </c>
      <c r="I2571" s="2">
        <v>2198.34</v>
      </c>
      <c r="J2571" s="2">
        <v>2648.68</v>
      </c>
      <c r="K2571" s="2">
        <v>450.34</v>
      </c>
      <c r="L2571" s="2">
        <v>0.17</v>
      </c>
    </row>
    <row r="2572" spans="1:12" x14ac:dyDescent="0.25">
      <c r="A2572" s="2">
        <v>2</v>
      </c>
      <c r="B2572" s="2">
        <v>10301</v>
      </c>
      <c r="C2572" s="2" t="s">
        <v>637</v>
      </c>
      <c r="D2572" s="2">
        <v>22</v>
      </c>
      <c r="E2572" s="2">
        <v>86.73</v>
      </c>
      <c r="F2572" s="2">
        <v>62.11</v>
      </c>
      <c r="G2572" s="2">
        <v>107.08</v>
      </c>
      <c r="H2572" s="2">
        <v>1366.42</v>
      </c>
      <c r="I2572" s="2">
        <v>1908.06</v>
      </c>
      <c r="J2572" s="2">
        <v>2355.7600000000002</v>
      </c>
      <c r="K2572" s="2">
        <v>447.7</v>
      </c>
      <c r="L2572" s="2">
        <v>0.19</v>
      </c>
    </row>
    <row r="2573" spans="1:12" x14ac:dyDescent="0.25">
      <c r="A2573" s="2">
        <v>2</v>
      </c>
      <c r="B2573" s="2">
        <v>10302</v>
      </c>
      <c r="C2573" s="2" t="s">
        <v>618</v>
      </c>
      <c r="D2573" s="2">
        <v>38</v>
      </c>
      <c r="E2573" s="2">
        <v>82.83</v>
      </c>
      <c r="F2573" s="2">
        <v>43.26</v>
      </c>
      <c r="G2573" s="2">
        <v>92.03</v>
      </c>
      <c r="H2573" s="2">
        <v>1643.88</v>
      </c>
      <c r="I2573" s="2">
        <v>3147.54</v>
      </c>
      <c r="J2573" s="2">
        <v>3497.14</v>
      </c>
      <c r="K2573" s="2">
        <v>349.6</v>
      </c>
      <c r="L2573" s="2">
        <v>0.1</v>
      </c>
    </row>
    <row r="2574" spans="1:12" x14ac:dyDescent="0.25">
      <c r="A2574" s="2">
        <v>2</v>
      </c>
      <c r="B2574" s="2">
        <v>10303</v>
      </c>
      <c r="C2574" s="2" t="s">
        <v>617</v>
      </c>
      <c r="D2574" s="2">
        <v>46</v>
      </c>
      <c r="E2574" s="2">
        <v>56.91</v>
      </c>
      <c r="F2574" s="2">
        <v>33.299999999999997</v>
      </c>
      <c r="G2574" s="2">
        <v>60.54</v>
      </c>
      <c r="H2574" s="2">
        <v>1531.8</v>
      </c>
      <c r="I2574" s="2">
        <v>2617.86</v>
      </c>
      <c r="J2574" s="2">
        <v>2784.84</v>
      </c>
      <c r="K2574" s="2">
        <v>166.98</v>
      </c>
      <c r="L2574" s="2">
        <v>0.06</v>
      </c>
    </row>
    <row r="2575" spans="1:12" x14ac:dyDescent="0.25">
      <c r="A2575" s="2">
        <v>2</v>
      </c>
      <c r="B2575" s="2">
        <v>10304</v>
      </c>
      <c r="C2575" s="2" t="s">
        <v>693</v>
      </c>
      <c r="D2575" s="2">
        <v>36</v>
      </c>
      <c r="E2575" s="2">
        <v>52.36</v>
      </c>
      <c r="F2575" s="2">
        <v>33.61</v>
      </c>
      <c r="G2575" s="2">
        <v>64.64</v>
      </c>
      <c r="H2575" s="2">
        <v>1209.96</v>
      </c>
      <c r="I2575" s="2">
        <v>1884.96</v>
      </c>
      <c r="J2575" s="2">
        <v>2327.04</v>
      </c>
      <c r="K2575" s="2">
        <v>442.08</v>
      </c>
      <c r="L2575" s="2">
        <v>0.19</v>
      </c>
    </row>
    <row r="2576" spans="1:12" x14ac:dyDescent="0.25">
      <c r="A2576" s="2">
        <v>2</v>
      </c>
      <c r="B2576" s="2">
        <v>10305</v>
      </c>
      <c r="C2576" s="2" t="s">
        <v>628</v>
      </c>
      <c r="D2576" s="2">
        <v>45</v>
      </c>
      <c r="E2576" s="2">
        <v>48.55</v>
      </c>
      <c r="F2576" s="2">
        <v>32.369999999999997</v>
      </c>
      <c r="G2576" s="2">
        <v>57.8</v>
      </c>
      <c r="H2576" s="2">
        <v>1456.65</v>
      </c>
      <c r="I2576" s="2">
        <v>2184.75</v>
      </c>
      <c r="J2576" s="2">
        <v>2601</v>
      </c>
      <c r="K2576" s="2">
        <v>416.25</v>
      </c>
      <c r="L2576" s="2">
        <v>0.16</v>
      </c>
    </row>
    <row r="2577" spans="1:12" x14ac:dyDescent="0.25">
      <c r="A2577" s="2">
        <v>2</v>
      </c>
      <c r="B2577" s="2">
        <v>10306</v>
      </c>
      <c r="C2577" s="2" t="s">
        <v>687</v>
      </c>
      <c r="D2577" s="2">
        <v>31</v>
      </c>
      <c r="E2577" s="2">
        <v>76.12</v>
      </c>
      <c r="F2577" s="2">
        <v>46.91</v>
      </c>
      <c r="G2577" s="2">
        <v>88.51</v>
      </c>
      <c r="H2577" s="2">
        <v>1454.21</v>
      </c>
      <c r="I2577" s="2">
        <v>2359.7199999999998</v>
      </c>
      <c r="J2577" s="2">
        <v>2743.81</v>
      </c>
      <c r="K2577" s="2">
        <v>384.09</v>
      </c>
      <c r="L2577" s="2">
        <v>0.14000000000000001</v>
      </c>
    </row>
    <row r="2578" spans="1:12" x14ac:dyDescent="0.25">
      <c r="A2578" s="2">
        <v>2</v>
      </c>
      <c r="B2578" s="2">
        <v>10307</v>
      </c>
      <c r="C2578" s="2" t="s">
        <v>682</v>
      </c>
      <c r="D2578" s="2">
        <v>25</v>
      </c>
      <c r="E2578" s="2">
        <v>58.23</v>
      </c>
      <c r="F2578" s="2">
        <v>34.25</v>
      </c>
      <c r="G2578" s="2">
        <v>68.510000000000005</v>
      </c>
      <c r="H2578" s="2">
        <v>856.25</v>
      </c>
      <c r="I2578" s="2">
        <v>1455.75</v>
      </c>
      <c r="J2578" s="2">
        <v>1712.75</v>
      </c>
      <c r="K2578" s="2">
        <v>257</v>
      </c>
      <c r="L2578" s="2">
        <v>0.15</v>
      </c>
    </row>
    <row r="2579" spans="1:12" x14ac:dyDescent="0.25">
      <c r="A2579" s="2">
        <v>2</v>
      </c>
      <c r="B2579" s="2">
        <v>10308</v>
      </c>
      <c r="C2579" s="2" t="s">
        <v>594</v>
      </c>
      <c r="D2579" s="2">
        <v>34</v>
      </c>
      <c r="E2579" s="2">
        <v>115.37</v>
      </c>
      <c r="F2579" s="2">
        <v>68.989999999999995</v>
      </c>
      <c r="G2579" s="2">
        <v>118.94</v>
      </c>
      <c r="H2579" s="2">
        <v>2345.66</v>
      </c>
      <c r="I2579" s="2">
        <v>3922.58</v>
      </c>
      <c r="J2579" s="2">
        <v>4043.96</v>
      </c>
      <c r="K2579" s="2">
        <v>121.38</v>
      </c>
      <c r="L2579" s="2">
        <v>0.03</v>
      </c>
    </row>
    <row r="2580" spans="1:12" x14ac:dyDescent="0.25">
      <c r="A2580" s="2">
        <v>2</v>
      </c>
      <c r="B2580" s="2">
        <v>10309</v>
      </c>
      <c r="C2580" s="2" t="s">
        <v>672</v>
      </c>
      <c r="D2580" s="2">
        <v>24</v>
      </c>
      <c r="E2580" s="2">
        <v>59.56</v>
      </c>
      <c r="F2580" s="2">
        <v>47.1</v>
      </c>
      <c r="G2580" s="2">
        <v>69.260000000000005</v>
      </c>
      <c r="H2580" s="2">
        <v>1130.4000000000001</v>
      </c>
      <c r="I2580" s="2">
        <v>1429.44</v>
      </c>
      <c r="J2580" s="2">
        <v>1662.24</v>
      </c>
      <c r="K2580" s="2">
        <v>232.8</v>
      </c>
      <c r="L2580" s="2">
        <v>0.14000000000000001</v>
      </c>
    </row>
    <row r="2581" spans="1:12" x14ac:dyDescent="0.25">
      <c r="A2581" s="2">
        <v>2</v>
      </c>
      <c r="B2581" s="2">
        <v>10310</v>
      </c>
      <c r="C2581" s="2" t="s">
        <v>676</v>
      </c>
      <c r="D2581" s="2">
        <v>37</v>
      </c>
      <c r="E2581" s="2">
        <v>128.80000000000001</v>
      </c>
      <c r="F2581" s="2">
        <v>83.51</v>
      </c>
      <c r="G2581" s="2">
        <v>141.54</v>
      </c>
      <c r="H2581" s="2">
        <v>3089.87</v>
      </c>
      <c r="I2581" s="2">
        <v>4765.6000000000004</v>
      </c>
      <c r="J2581" s="2">
        <v>5236.9799999999996</v>
      </c>
      <c r="K2581" s="2">
        <v>471.38</v>
      </c>
      <c r="L2581" s="2">
        <v>0.09</v>
      </c>
    </row>
    <row r="2582" spans="1:12" x14ac:dyDescent="0.25">
      <c r="A2582" s="2">
        <v>2</v>
      </c>
      <c r="B2582" s="2">
        <v>10311</v>
      </c>
      <c r="C2582" s="2" t="s">
        <v>645</v>
      </c>
      <c r="D2582" s="2">
        <v>25</v>
      </c>
      <c r="E2582" s="2">
        <v>66.989999999999995</v>
      </c>
      <c r="F2582" s="2">
        <v>34.21</v>
      </c>
      <c r="G2582" s="2">
        <v>71.27</v>
      </c>
      <c r="H2582" s="2">
        <v>855.25</v>
      </c>
      <c r="I2582" s="2">
        <v>1674.75</v>
      </c>
      <c r="J2582" s="2">
        <v>1781.75</v>
      </c>
      <c r="K2582" s="2">
        <v>107</v>
      </c>
      <c r="L2582" s="2">
        <v>0.06</v>
      </c>
    </row>
    <row r="2583" spans="1:12" x14ac:dyDescent="0.25">
      <c r="A2583" s="2">
        <v>2</v>
      </c>
      <c r="B2583" s="2">
        <v>10312</v>
      </c>
      <c r="C2583" s="2" t="s">
        <v>596</v>
      </c>
      <c r="D2583" s="2">
        <v>32</v>
      </c>
      <c r="E2583" s="2">
        <v>101.5</v>
      </c>
      <c r="F2583" s="2">
        <v>58.33</v>
      </c>
      <c r="G2583" s="2">
        <v>116.67</v>
      </c>
      <c r="H2583" s="2">
        <v>1866.56</v>
      </c>
      <c r="I2583" s="2">
        <v>3248</v>
      </c>
      <c r="J2583" s="2">
        <v>3733.44</v>
      </c>
      <c r="K2583" s="2">
        <v>485.44</v>
      </c>
      <c r="L2583" s="2">
        <v>0.13</v>
      </c>
    </row>
    <row r="2584" spans="1:12" x14ac:dyDescent="0.25">
      <c r="A2584" s="2">
        <v>2</v>
      </c>
      <c r="B2584" s="2">
        <v>10313</v>
      </c>
      <c r="C2584" s="2" t="s">
        <v>586</v>
      </c>
      <c r="D2584" s="2">
        <v>29</v>
      </c>
      <c r="E2584" s="2">
        <v>109.23</v>
      </c>
      <c r="F2584" s="2">
        <v>74.86</v>
      </c>
      <c r="G2584" s="2">
        <v>122.73</v>
      </c>
      <c r="H2584" s="2">
        <v>2170.94</v>
      </c>
      <c r="I2584" s="2">
        <v>3167.67</v>
      </c>
      <c r="J2584" s="2">
        <v>3559.17</v>
      </c>
      <c r="K2584" s="2">
        <v>391.5</v>
      </c>
      <c r="L2584" s="2">
        <v>0.11</v>
      </c>
    </row>
    <row r="2585" spans="1:12" x14ac:dyDescent="0.25">
      <c r="A2585" s="2">
        <v>2</v>
      </c>
      <c r="B2585" s="2">
        <v>10314</v>
      </c>
      <c r="C2585" s="2" t="s">
        <v>588</v>
      </c>
      <c r="D2585" s="2">
        <v>23</v>
      </c>
      <c r="E2585" s="2">
        <v>83.15</v>
      </c>
      <c r="F2585" s="2">
        <v>43.3</v>
      </c>
      <c r="G2585" s="2">
        <v>86.61</v>
      </c>
      <c r="H2585" s="2">
        <v>995.9</v>
      </c>
      <c r="I2585" s="2">
        <v>1912.45</v>
      </c>
      <c r="J2585" s="2">
        <v>1992.03</v>
      </c>
      <c r="K2585" s="2">
        <v>79.58</v>
      </c>
      <c r="L2585" s="2">
        <v>0.04</v>
      </c>
    </row>
    <row r="2586" spans="1:12" x14ac:dyDescent="0.25">
      <c r="A2586" s="2">
        <v>2</v>
      </c>
      <c r="B2586" s="2">
        <v>10315</v>
      </c>
      <c r="C2586" s="2" t="s">
        <v>679</v>
      </c>
      <c r="D2586" s="2">
        <v>41</v>
      </c>
      <c r="E2586" s="2">
        <v>60.67</v>
      </c>
      <c r="F2586" s="2">
        <v>34</v>
      </c>
      <c r="G2586" s="2">
        <v>66.67</v>
      </c>
      <c r="H2586" s="2">
        <v>1394</v>
      </c>
      <c r="I2586" s="2">
        <v>2487.4699999999998</v>
      </c>
      <c r="J2586" s="2">
        <v>2733.47</v>
      </c>
      <c r="K2586" s="2">
        <v>246</v>
      </c>
      <c r="L2586" s="2">
        <v>0.09</v>
      </c>
    </row>
    <row r="2587" spans="1:12" x14ac:dyDescent="0.25">
      <c r="A2587" s="2">
        <v>2</v>
      </c>
      <c r="B2587" s="2">
        <v>10316</v>
      </c>
      <c r="C2587" s="2" t="s">
        <v>595</v>
      </c>
      <c r="D2587" s="2">
        <v>24</v>
      </c>
      <c r="E2587" s="2">
        <v>59.16</v>
      </c>
      <c r="F2587" s="2">
        <v>33.020000000000003</v>
      </c>
      <c r="G2587" s="2">
        <v>68.790000000000006</v>
      </c>
      <c r="H2587" s="2">
        <v>792.48</v>
      </c>
      <c r="I2587" s="2">
        <v>1419.84</v>
      </c>
      <c r="J2587" s="2">
        <v>1650.96</v>
      </c>
      <c r="K2587" s="2">
        <v>231.12</v>
      </c>
      <c r="L2587" s="2">
        <v>0.14000000000000001</v>
      </c>
    </row>
    <row r="2588" spans="1:12" x14ac:dyDescent="0.25">
      <c r="A2588" s="2">
        <v>2</v>
      </c>
      <c r="B2588" s="2">
        <v>10318</v>
      </c>
      <c r="C2588" s="2" t="s">
        <v>665</v>
      </c>
      <c r="D2588" s="2">
        <v>48</v>
      </c>
      <c r="E2588" s="2">
        <v>93.54</v>
      </c>
      <c r="F2588" s="2">
        <v>60.86</v>
      </c>
      <c r="G2588" s="2">
        <v>112.7</v>
      </c>
      <c r="H2588" s="2">
        <v>2921.28</v>
      </c>
      <c r="I2588" s="2">
        <v>4489.92</v>
      </c>
      <c r="J2588" s="2">
        <v>5409.6</v>
      </c>
      <c r="K2588" s="2">
        <v>919.68</v>
      </c>
      <c r="L2588" s="2">
        <v>0.17</v>
      </c>
    </row>
    <row r="2589" spans="1:12" x14ac:dyDescent="0.25">
      <c r="A2589" s="2">
        <v>2</v>
      </c>
      <c r="B2589" s="2">
        <v>10319</v>
      </c>
      <c r="C2589" s="2" t="s">
        <v>606</v>
      </c>
      <c r="D2589" s="2">
        <v>43</v>
      </c>
      <c r="E2589" s="2">
        <v>78.41</v>
      </c>
      <c r="F2589" s="2">
        <v>32.33</v>
      </c>
      <c r="G2589" s="2">
        <v>80.84</v>
      </c>
      <c r="H2589" s="2">
        <v>1390.19</v>
      </c>
      <c r="I2589" s="2">
        <v>3371.63</v>
      </c>
      <c r="J2589" s="2">
        <v>3476.12</v>
      </c>
      <c r="K2589" s="2">
        <v>104.49</v>
      </c>
      <c r="L2589" s="2">
        <v>0.03</v>
      </c>
    </row>
    <row r="2590" spans="1:12" x14ac:dyDescent="0.25">
      <c r="A2590" s="2">
        <v>2</v>
      </c>
      <c r="B2590" s="2">
        <v>10320</v>
      </c>
      <c r="C2590" s="2" t="s">
        <v>683</v>
      </c>
      <c r="D2590" s="2">
        <v>26</v>
      </c>
      <c r="E2590" s="2">
        <v>60.62</v>
      </c>
      <c r="F2590" s="2">
        <v>38.58</v>
      </c>
      <c r="G2590" s="2">
        <v>61.23</v>
      </c>
      <c r="H2590" s="2">
        <v>1003.08</v>
      </c>
      <c r="I2590" s="2">
        <v>1576.12</v>
      </c>
      <c r="J2590" s="2">
        <v>1591.98</v>
      </c>
      <c r="K2590" s="2">
        <v>15.86</v>
      </c>
      <c r="L2590" s="2">
        <v>0.01</v>
      </c>
    </row>
    <row r="2591" spans="1:12" x14ac:dyDescent="0.25">
      <c r="A2591" s="2">
        <v>2</v>
      </c>
      <c r="B2591" s="2">
        <v>10321</v>
      </c>
      <c r="C2591" s="2" t="s">
        <v>654</v>
      </c>
      <c r="D2591" s="2">
        <v>39</v>
      </c>
      <c r="E2591" s="2">
        <v>81.33</v>
      </c>
      <c r="F2591" s="2">
        <v>50.51</v>
      </c>
      <c r="G2591" s="2">
        <v>85.61</v>
      </c>
      <c r="H2591" s="2">
        <v>1969.89</v>
      </c>
      <c r="I2591" s="2">
        <v>3171.87</v>
      </c>
      <c r="J2591" s="2">
        <v>3338.79</v>
      </c>
      <c r="K2591" s="2">
        <v>166.92</v>
      </c>
      <c r="L2591" s="2">
        <v>0.05</v>
      </c>
    </row>
    <row r="2592" spans="1:12" x14ac:dyDescent="0.25">
      <c r="A2592" s="2">
        <v>2</v>
      </c>
      <c r="B2592" s="2">
        <v>10322</v>
      </c>
      <c r="C2592" s="2" t="s">
        <v>689</v>
      </c>
      <c r="D2592" s="2">
        <v>36</v>
      </c>
      <c r="E2592" s="2">
        <v>158.63</v>
      </c>
      <c r="F2592" s="2">
        <v>72.56</v>
      </c>
      <c r="G2592" s="2">
        <v>168.75</v>
      </c>
      <c r="H2592" s="2">
        <v>2612.16</v>
      </c>
      <c r="I2592" s="2">
        <v>5710.68</v>
      </c>
      <c r="J2592" s="2">
        <v>6075</v>
      </c>
      <c r="K2592" s="2">
        <v>364.32</v>
      </c>
      <c r="L2592" s="2">
        <v>0.06</v>
      </c>
    </row>
    <row r="2593" spans="1:12" x14ac:dyDescent="0.25">
      <c r="A2593" s="2">
        <v>2</v>
      </c>
      <c r="B2593" s="2">
        <v>10323</v>
      </c>
      <c r="C2593" s="2" t="s">
        <v>626</v>
      </c>
      <c r="D2593" s="2">
        <v>33</v>
      </c>
      <c r="E2593" s="2">
        <v>88.3</v>
      </c>
      <c r="F2593" s="2">
        <v>57.54</v>
      </c>
      <c r="G2593" s="2">
        <v>99.21</v>
      </c>
      <c r="H2593" s="2">
        <v>1898.82</v>
      </c>
      <c r="I2593" s="2">
        <v>2913.9</v>
      </c>
      <c r="J2593" s="2">
        <v>3273.93</v>
      </c>
      <c r="K2593" s="2">
        <v>360.03</v>
      </c>
      <c r="L2593" s="2">
        <v>0.11</v>
      </c>
    </row>
    <row r="2594" spans="1:12" x14ac:dyDescent="0.25">
      <c r="A2594" s="2">
        <v>2</v>
      </c>
      <c r="B2594" s="2">
        <v>10324</v>
      </c>
      <c r="C2594" s="2" t="s">
        <v>629</v>
      </c>
      <c r="D2594" s="2">
        <v>31</v>
      </c>
      <c r="E2594" s="2">
        <v>107.34</v>
      </c>
      <c r="F2594" s="2">
        <v>61.34</v>
      </c>
      <c r="G2594" s="2">
        <v>127.79</v>
      </c>
      <c r="H2594" s="2">
        <v>1901.54</v>
      </c>
      <c r="I2594" s="2">
        <v>3327.54</v>
      </c>
      <c r="J2594" s="2">
        <v>3961.49</v>
      </c>
      <c r="K2594" s="2">
        <v>633.95000000000005</v>
      </c>
      <c r="L2594" s="2">
        <v>0.16</v>
      </c>
    </row>
    <row r="2595" spans="1:12" x14ac:dyDescent="0.25">
      <c r="A2595" s="2">
        <v>2</v>
      </c>
      <c r="B2595" s="2">
        <v>10325</v>
      </c>
      <c r="C2595" s="2" t="s">
        <v>611</v>
      </c>
      <c r="D2595" s="2">
        <v>28</v>
      </c>
      <c r="E2595" s="2">
        <v>55.3</v>
      </c>
      <c r="F2595" s="2">
        <v>26.72</v>
      </c>
      <c r="G2595" s="2">
        <v>62.14</v>
      </c>
      <c r="H2595" s="2">
        <v>748.16</v>
      </c>
      <c r="I2595" s="2">
        <v>1548.4</v>
      </c>
      <c r="J2595" s="2">
        <v>1739.92</v>
      </c>
      <c r="K2595" s="2">
        <v>191.52</v>
      </c>
      <c r="L2595" s="2">
        <v>0.11</v>
      </c>
    </row>
    <row r="2596" spans="1:12" x14ac:dyDescent="0.25">
      <c r="A2596" s="2">
        <v>2</v>
      </c>
      <c r="B2596" s="2">
        <v>10326</v>
      </c>
      <c r="C2596" s="2" t="s">
        <v>647</v>
      </c>
      <c r="D2596" s="2">
        <v>20</v>
      </c>
      <c r="E2596" s="2">
        <v>81.34</v>
      </c>
      <c r="F2596" s="2">
        <v>48.64</v>
      </c>
      <c r="G2596" s="2">
        <v>83.86</v>
      </c>
      <c r="H2596" s="2">
        <v>972.8</v>
      </c>
      <c r="I2596" s="2">
        <v>1626.8</v>
      </c>
      <c r="J2596" s="2">
        <v>1677.2</v>
      </c>
      <c r="K2596" s="2">
        <v>50.4</v>
      </c>
      <c r="L2596" s="2">
        <v>0.03</v>
      </c>
    </row>
    <row r="2597" spans="1:12" x14ac:dyDescent="0.25">
      <c r="A2597" s="2">
        <v>2</v>
      </c>
      <c r="B2597" s="2">
        <v>10327</v>
      </c>
      <c r="C2597" s="2" t="s">
        <v>622</v>
      </c>
      <c r="D2597" s="2">
        <v>43</v>
      </c>
      <c r="E2597" s="2">
        <v>85.14</v>
      </c>
      <c r="F2597" s="2">
        <v>51.09</v>
      </c>
      <c r="G2597" s="2">
        <v>100.17</v>
      </c>
      <c r="H2597" s="2">
        <v>2196.87</v>
      </c>
      <c r="I2597" s="2">
        <v>3661.02</v>
      </c>
      <c r="J2597" s="2">
        <v>4307.3100000000004</v>
      </c>
      <c r="K2597" s="2">
        <v>646.29</v>
      </c>
      <c r="L2597" s="2">
        <v>0.15</v>
      </c>
    </row>
    <row r="2598" spans="1:12" x14ac:dyDescent="0.25">
      <c r="A2598" s="2">
        <v>2</v>
      </c>
      <c r="B2598" s="2">
        <v>10328</v>
      </c>
      <c r="C2598" s="2" t="s">
        <v>612</v>
      </c>
      <c r="D2598" s="2">
        <v>20</v>
      </c>
      <c r="E2598" s="2">
        <v>56.55</v>
      </c>
      <c r="F2598" s="2">
        <v>26.3</v>
      </c>
      <c r="G2598" s="2">
        <v>65.75</v>
      </c>
      <c r="H2598" s="2">
        <v>526</v>
      </c>
      <c r="I2598" s="2">
        <v>1131</v>
      </c>
      <c r="J2598" s="2">
        <v>1315</v>
      </c>
      <c r="K2598" s="2">
        <v>184</v>
      </c>
      <c r="L2598" s="2">
        <v>0.14000000000000001</v>
      </c>
    </row>
    <row r="2599" spans="1:12" x14ac:dyDescent="0.25">
      <c r="A2599" s="2">
        <v>2</v>
      </c>
      <c r="B2599" s="2">
        <v>10329</v>
      </c>
      <c r="C2599" s="2" t="s">
        <v>594</v>
      </c>
      <c r="D2599" s="2">
        <v>20</v>
      </c>
      <c r="E2599" s="2">
        <v>109.42</v>
      </c>
      <c r="F2599" s="2">
        <v>68.989999999999995</v>
      </c>
      <c r="G2599" s="2">
        <v>118.94</v>
      </c>
      <c r="H2599" s="2">
        <v>1379.8</v>
      </c>
      <c r="I2599" s="2">
        <v>2188.4</v>
      </c>
      <c r="J2599" s="2">
        <v>2378.8000000000002</v>
      </c>
      <c r="K2599" s="2">
        <v>190.4</v>
      </c>
      <c r="L2599" s="2">
        <v>0.08</v>
      </c>
    </row>
    <row r="2600" spans="1:12" x14ac:dyDescent="0.25">
      <c r="A2600" s="2">
        <v>2</v>
      </c>
      <c r="B2600" s="2">
        <v>10330</v>
      </c>
      <c r="C2600" s="2" t="s">
        <v>652</v>
      </c>
      <c r="D2600" s="2">
        <v>29</v>
      </c>
      <c r="E2600" s="2">
        <v>59.06</v>
      </c>
      <c r="F2600" s="2">
        <v>32.950000000000003</v>
      </c>
      <c r="G2600" s="2">
        <v>62.17</v>
      </c>
      <c r="H2600" s="2">
        <v>955.55</v>
      </c>
      <c r="I2600" s="2">
        <v>1712.74</v>
      </c>
      <c r="J2600" s="2">
        <v>1802.93</v>
      </c>
      <c r="K2600" s="2">
        <v>90.19</v>
      </c>
      <c r="L2600" s="2">
        <v>0.05</v>
      </c>
    </row>
    <row r="2601" spans="1:12" x14ac:dyDescent="0.25">
      <c r="A2601" s="2">
        <v>2</v>
      </c>
      <c r="B2601" s="2">
        <v>10331</v>
      </c>
      <c r="C2601" s="2" t="s">
        <v>606</v>
      </c>
      <c r="D2601" s="2">
        <v>41</v>
      </c>
      <c r="E2601" s="2">
        <v>70.33</v>
      </c>
      <c r="F2601" s="2">
        <v>32.33</v>
      </c>
      <c r="G2601" s="2">
        <v>80.84</v>
      </c>
      <c r="H2601" s="2">
        <v>1325.53</v>
      </c>
      <c r="I2601" s="2">
        <v>2883.53</v>
      </c>
      <c r="J2601" s="2">
        <v>3314.44</v>
      </c>
      <c r="K2601" s="2">
        <v>430.91</v>
      </c>
      <c r="L2601" s="2">
        <v>0.13</v>
      </c>
    </row>
    <row r="2602" spans="1:12" x14ac:dyDescent="0.25">
      <c r="A2602" s="2">
        <v>2</v>
      </c>
      <c r="B2602" s="2">
        <v>10333</v>
      </c>
      <c r="C2602" s="2" t="s">
        <v>626</v>
      </c>
      <c r="D2602" s="2">
        <v>46</v>
      </c>
      <c r="E2602" s="2">
        <v>95.24</v>
      </c>
      <c r="F2602" s="2">
        <v>57.54</v>
      </c>
      <c r="G2602" s="2">
        <v>99.21</v>
      </c>
      <c r="H2602" s="2">
        <v>2646.84</v>
      </c>
      <c r="I2602" s="2">
        <v>4381.04</v>
      </c>
      <c r="J2602" s="2">
        <v>4563.66</v>
      </c>
      <c r="K2602" s="2">
        <v>182.62</v>
      </c>
      <c r="L2602" s="2">
        <v>0.04</v>
      </c>
    </row>
    <row r="2603" spans="1:12" x14ac:dyDescent="0.25">
      <c r="A2603" s="2">
        <v>2</v>
      </c>
      <c r="B2603" s="2">
        <v>10334</v>
      </c>
      <c r="C2603" s="2" t="s">
        <v>639</v>
      </c>
      <c r="D2603" s="2">
        <v>26</v>
      </c>
      <c r="E2603" s="2">
        <v>130.01</v>
      </c>
      <c r="F2603" s="2">
        <v>103.42</v>
      </c>
      <c r="G2603" s="2">
        <v>147.74</v>
      </c>
      <c r="H2603" s="2">
        <v>2688.92</v>
      </c>
      <c r="I2603" s="2">
        <v>3380.26</v>
      </c>
      <c r="J2603" s="2">
        <v>3841.24</v>
      </c>
      <c r="K2603" s="2">
        <v>460.98</v>
      </c>
      <c r="L2603" s="2">
        <v>0.12</v>
      </c>
    </row>
    <row r="2604" spans="1:12" x14ac:dyDescent="0.25">
      <c r="A2604" s="2">
        <v>2</v>
      </c>
      <c r="B2604" s="2">
        <v>10335</v>
      </c>
      <c r="C2604" s="2" t="s">
        <v>667</v>
      </c>
      <c r="D2604" s="2">
        <v>33</v>
      </c>
      <c r="E2604" s="2">
        <v>32.880000000000003</v>
      </c>
      <c r="F2604" s="2">
        <v>15.91</v>
      </c>
      <c r="G2604" s="2">
        <v>35.36</v>
      </c>
      <c r="H2604" s="2">
        <v>525.03</v>
      </c>
      <c r="I2604" s="2">
        <v>1085.04</v>
      </c>
      <c r="J2604" s="2">
        <v>1166.8800000000001</v>
      </c>
      <c r="K2604" s="2">
        <v>81.84</v>
      </c>
      <c r="L2604" s="2">
        <v>7.0000000000000007E-2</v>
      </c>
    </row>
    <row r="2605" spans="1:12" x14ac:dyDescent="0.25">
      <c r="A2605" s="2">
        <v>2</v>
      </c>
      <c r="B2605" s="2">
        <v>10336</v>
      </c>
      <c r="C2605" s="2" t="s">
        <v>601</v>
      </c>
      <c r="D2605" s="2">
        <v>46</v>
      </c>
      <c r="E2605" s="2">
        <v>94.07</v>
      </c>
      <c r="F2605" s="2">
        <v>46.53</v>
      </c>
      <c r="G2605" s="2">
        <v>101.15</v>
      </c>
      <c r="H2605" s="2">
        <v>2140.38</v>
      </c>
      <c r="I2605" s="2">
        <v>4327.22</v>
      </c>
      <c r="J2605" s="2">
        <v>4652.8999999999996</v>
      </c>
      <c r="K2605" s="2">
        <v>325.68</v>
      </c>
      <c r="L2605" s="2">
        <v>7.0000000000000007E-2</v>
      </c>
    </row>
    <row r="2606" spans="1:12" x14ac:dyDescent="0.25">
      <c r="A2606" s="2">
        <v>2</v>
      </c>
      <c r="B2606" s="2">
        <v>10337</v>
      </c>
      <c r="C2606" s="2" t="s">
        <v>615</v>
      </c>
      <c r="D2606" s="2">
        <v>29</v>
      </c>
      <c r="E2606" s="2">
        <v>76.36</v>
      </c>
      <c r="F2606" s="2">
        <v>52.66</v>
      </c>
      <c r="G2606" s="2">
        <v>87.77</v>
      </c>
      <c r="H2606" s="2">
        <v>1527.14</v>
      </c>
      <c r="I2606" s="2">
        <v>2214.44</v>
      </c>
      <c r="J2606" s="2">
        <v>2545.33</v>
      </c>
      <c r="K2606" s="2">
        <v>330.89</v>
      </c>
      <c r="L2606" s="2">
        <v>0.13</v>
      </c>
    </row>
    <row r="2607" spans="1:12" x14ac:dyDescent="0.25">
      <c r="A2607" s="2">
        <v>2</v>
      </c>
      <c r="B2607" s="2">
        <v>10338</v>
      </c>
      <c r="C2607" s="2" t="s">
        <v>604</v>
      </c>
      <c r="D2607" s="2">
        <v>45</v>
      </c>
      <c r="E2607" s="2">
        <v>93.17</v>
      </c>
      <c r="F2607" s="2">
        <v>64.58</v>
      </c>
      <c r="G2607" s="2">
        <v>105.87</v>
      </c>
      <c r="H2607" s="2">
        <v>2906.1</v>
      </c>
      <c r="I2607" s="2">
        <v>4192.6499999999996</v>
      </c>
      <c r="J2607" s="2">
        <v>4764.1499999999996</v>
      </c>
      <c r="K2607" s="2">
        <v>571.5</v>
      </c>
      <c r="L2607" s="2">
        <v>0.12</v>
      </c>
    </row>
    <row r="2608" spans="1:12" x14ac:dyDescent="0.25">
      <c r="A2608" s="2">
        <v>2</v>
      </c>
      <c r="B2608" s="2">
        <v>10339</v>
      </c>
      <c r="C2608" s="2" t="s">
        <v>640</v>
      </c>
      <c r="D2608" s="2">
        <v>27</v>
      </c>
      <c r="E2608" s="2">
        <v>79.41</v>
      </c>
      <c r="F2608" s="2">
        <v>49</v>
      </c>
      <c r="G2608" s="2">
        <v>84.48</v>
      </c>
      <c r="H2608" s="2">
        <v>1323</v>
      </c>
      <c r="I2608" s="2">
        <v>2144.0700000000002</v>
      </c>
      <c r="J2608" s="2">
        <v>2280.96</v>
      </c>
      <c r="K2608" s="2">
        <v>136.88999999999999</v>
      </c>
      <c r="L2608" s="2">
        <v>0.06</v>
      </c>
    </row>
    <row r="2609" spans="1:12" x14ac:dyDescent="0.25">
      <c r="A2609" s="2">
        <v>2</v>
      </c>
      <c r="B2609" s="2">
        <v>10340</v>
      </c>
      <c r="C2609" s="2" t="s">
        <v>603</v>
      </c>
      <c r="D2609" s="2">
        <v>55</v>
      </c>
      <c r="E2609" s="2">
        <v>95.89</v>
      </c>
      <c r="F2609" s="2">
        <v>66.92</v>
      </c>
      <c r="G2609" s="2">
        <v>99.89</v>
      </c>
      <c r="H2609" s="2">
        <v>3680.6</v>
      </c>
      <c r="I2609" s="2">
        <v>5273.95</v>
      </c>
      <c r="J2609" s="2">
        <v>5493.95</v>
      </c>
      <c r="K2609" s="2">
        <v>220</v>
      </c>
      <c r="L2609" s="2">
        <v>0.04</v>
      </c>
    </row>
    <row r="2610" spans="1:12" x14ac:dyDescent="0.25">
      <c r="A2610" s="2">
        <v>2</v>
      </c>
      <c r="B2610" s="2">
        <v>10341</v>
      </c>
      <c r="C2610" s="2" t="s">
        <v>685</v>
      </c>
      <c r="D2610" s="2">
        <v>45</v>
      </c>
      <c r="E2610" s="2">
        <v>192.62</v>
      </c>
      <c r="F2610" s="2">
        <v>95.34</v>
      </c>
      <c r="G2610" s="2">
        <v>194.57</v>
      </c>
      <c r="H2610" s="2">
        <v>4290.3</v>
      </c>
      <c r="I2610" s="2">
        <v>8667.9</v>
      </c>
      <c r="J2610" s="2">
        <v>8755.65</v>
      </c>
      <c r="K2610" s="2">
        <v>87.75</v>
      </c>
      <c r="L2610" s="2">
        <v>0.01</v>
      </c>
    </row>
    <row r="2611" spans="1:12" x14ac:dyDescent="0.25">
      <c r="A2611" s="2">
        <v>2</v>
      </c>
      <c r="B2611" s="2">
        <v>10342</v>
      </c>
      <c r="C2611" s="2" t="s">
        <v>676</v>
      </c>
      <c r="D2611" s="2">
        <v>40</v>
      </c>
      <c r="E2611" s="2">
        <v>118.89</v>
      </c>
      <c r="F2611" s="2">
        <v>83.51</v>
      </c>
      <c r="G2611" s="2">
        <v>141.54</v>
      </c>
      <c r="H2611" s="2">
        <v>3340.4</v>
      </c>
      <c r="I2611" s="2">
        <v>4755.6000000000004</v>
      </c>
      <c r="J2611" s="2">
        <v>5661.6</v>
      </c>
      <c r="K2611" s="2">
        <v>906</v>
      </c>
      <c r="L2611" s="2">
        <v>0.16</v>
      </c>
    </row>
    <row r="2612" spans="1:12" x14ac:dyDescent="0.25">
      <c r="A2612" s="2">
        <v>2</v>
      </c>
      <c r="B2612" s="2">
        <v>10343</v>
      </c>
      <c r="C2612" s="2" t="s">
        <v>677</v>
      </c>
      <c r="D2612" s="2">
        <v>44</v>
      </c>
      <c r="E2612" s="2">
        <v>127.15</v>
      </c>
      <c r="F2612" s="2">
        <v>62.16</v>
      </c>
      <c r="G2612" s="2">
        <v>141.28</v>
      </c>
      <c r="H2612" s="2">
        <v>2735.04</v>
      </c>
      <c r="I2612" s="2">
        <v>5594.6</v>
      </c>
      <c r="J2612" s="2">
        <v>6216.32</v>
      </c>
      <c r="K2612" s="2">
        <v>621.72</v>
      </c>
      <c r="L2612" s="2">
        <v>0.1</v>
      </c>
    </row>
    <row r="2613" spans="1:12" x14ac:dyDescent="0.25">
      <c r="A2613" s="2">
        <v>2</v>
      </c>
      <c r="B2613" s="2">
        <v>10344</v>
      </c>
      <c r="C2613" s="2" t="s">
        <v>617</v>
      </c>
      <c r="D2613" s="2">
        <v>40</v>
      </c>
      <c r="E2613" s="2">
        <v>49.04</v>
      </c>
      <c r="F2613" s="2">
        <v>33.299999999999997</v>
      </c>
      <c r="G2613" s="2">
        <v>60.54</v>
      </c>
      <c r="H2613" s="2">
        <v>1332</v>
      </c>
      <c r="I2613" s="2">
        <v>1961.6</v>
      </c>
      <c r="J2613" s="2">
        <v>2421.6</v>
      </c>
      <c r="K2613" s="2">
        <v>460</v>
      </c>
      <c r="L2613" s="2">
        <v>0.19</v>
      </c>
    </row>
    <row r="2614" spans="1:12" x14ac:dyDescent="0.25">
      <c r="A2614" s="2">
        <v>2</v>
      </c>
      <c r="B2614" s="2">
        <v>10346</v>
      </c>
      <c r="C2614" s="2" t="s">
        <v>654</v>
      </c>
      <c r="D2614" s="2">
        <v>24</v>
      </c>
      <c r="E2614" s="2">
        <v>80.47</v>
      </c>
      <c r="F2614" s="2">
        <v>50.51</v>
      </c>
      <c r="G2614" s="2">
        <v>85.61</v>
      </c>
      <c r="H2614" s="2">
        <v>1212.24</v>
      </c>
      <c r="I2614" s="2">
        <v>1931.28</v>
      </c>
      <c r="J2614" s="2">
        <v>2054.64</v>
      </c>
      <c r="K2614" s="2">
        <v>123.36</v>
      </c>
      <c r="L2614" s="2">
        <v>0.06</v>
      </c>
    </row>
    <row r="2615" spans="1:12" x14ac:dyDescent="0.25">
      <c r="A2615" s="2">
        <v>2</v>
      </c>
      <c r="B2615" s="2">
        <v>10347</v>
      </c>
      <c r="C2615" s="2" t="s">
        <v>639</v>
      </c>
      <c r="D2615" s="2">
        <v>27</v>
      </c>
      <c r="E2615" s="2">
        <v>132.97</v>
      </c>
      <c r="F2615" s="2">
        <v>103.42</v>
      </c>
      <c r="G2615" s="2">
        <v>147.74</v>
      </c>
      <c r="H2615" s="2">
        <v>2792.34</v>
      </c>
      <c r="I2615" s="2">
        <v>3590.19</v>
      </c>
      <c r="J2615" s="2">
        <v>3988.98</v>
      </c>
      <c r="K2615" s="2">
        <v>398.79</v>
      </c>
      <c r="L2615" s="2">
        <v>0.1</v>
      </c>
    </row>
    <row r="2616" spans="1:12" x14ac:dyDescent="0.25">
      <c r="A2616" s="2">
        <v>2</v>
      </c>
      <c r="B2616" s="2">
        <v>10348</v>
      </c>
      <c r="C2616" s="2" t="s">
        <v>638</v>
      </c>
      <c r="D2616" s="2">
        <v>39</v>
      </c>
      <c r="E2616" s="2">
        <v>82.78</v>
      </c>
      <c r="F2616" s="2">
        <v>57.46</v>
      </c>
      <c r="G2616" s="2">
        <v>97.39</v>
      </c>
      <c r="H2616" s="2">
        <v>2240.94</v>
      </c>
      <c r="I2616" s="2">
        <v>3228.42</v>
      </c>
      <c r="J2616" s="2">
        <v>3798.21</v>
      </c>
      <c r="K2616" s="2">
        <v>569.79</v>
      </c>
      <c r="L2616" s="2">
        <v>0.15</v>
      </c>
    </row>
    <row r="2617" spans="1:12" x14ac:dyDescent="0.25">
      <c r="A2617" s="2">
        <v>2</v>
      </c>
      <c r="B2617" s="2">
        <v>10349</v>
      </c>
      <c r="C2617" s="2" t="s">
        <v>653</v>
      </c>
      <c r="D2617" s="2">
        <v>23</v>
      </c>
      <c r="E2617" s="2">
        <v>111.18</v>
      </c>
      <c r="F2617" s="2">
        <v>69.78</v>
      </c>
      <c r="G2617" s="2">
        <v>118.28</v>
      </c>
      <c r="H2617" s="2">
        <v>1604.94</v>
      </c>
      <c r="I2617" s="2">
        <v>2557.14</v>
      </c>
      <c r="J2617" s="2">
        <v>2720.44</v>
      </c>
      <c r="K2617" s="2">
        <v>163.30000000000001</v>
      </c>
      <c r="L2617" s="2">
        <v>0.06</v>
      </c>
    </row>
    <row r="2618" spans="1:12" x14ac:dyDescent="0.25">
      <c r="A2618" s="2">
        <v>2</v>
      </c>
      <c r="B2618" s="2">
        <v>10350</v>
      </c>
      <c r="C2618" s="2" t="s">
        <v>660</v>
      </c>
      <c r="D2618" s="2">
        <v>41</v>
      </c>
      <c r="E2618" s="2">
        <v>94.79</v>
      </c>
      <c r="F2618" s="2">
        <v>67.56</v>
      </c>
      <c r="G2618" s="2">
        <v>100.84</v>
      </c>
      <c r="H2618" s="2">
        <v>2769.96</v>
      </c>
      <c r="I2618" s="2">
        <v>3886.39</v>
      </c>
      <c r="J2618" s="2">
        <v>4134.4399999999996</v>
      </c>
      <c r="K2618" s="2">
        <v>248.05</v>
      </c>
      <c r="L2618" s="2">
        <v>0.06</v>
      </c>
    </row>
    <row r="2619" spans="1:12" x14ac:dyDescent="0.25">
      <c r="A2619" s="2">
        <v>2</v>
      </c>
      <c r="B2619" s="2">
        <v>10351</v>
      </c>
      <c r="C2619" s="2" t="s">
        <v>604</v>
      </c>
      <c r="D2619" s="2">
        <v>20</v>
      </c>
      <c r="E2619" s="2">
        <v>104.81</v>
      </c>
      <c r="F2619" s="2">
        <v>64.58</v>
      </c>
      <c r="G2619" s="2">
        <v>105.87</v>
      </c>
      <c r="H2619" s="2">
        <v>1291.5999999999999</v>
      </c>
      <c r="I2619" s="2">
        <v>2096.1999999999998</v>
      </c>
      <c r="J2619" s="2">
        <v>2117.4</v>
      </c>
      <c r="K2619" s="2">
        <v>21.2</v>
      </c>
      <c r="L2619" s="2">
        <v>0.01</v>
      </c>
    </row>
    <row r="2620" spans="1:12" x14ac:dyDescent="0.25">
      <c r="A2620" s="2">
        <v>2</v>
      </c>
      <c r="B2620" s="2">
        <v>10352</v>
      </c>
      <c r="C2620" s="2" t="s">
        <v>591</v>
      </c>
      <c r="D2620" s="2">
        <v>49</v>
      </c>
      <c r="E2620" s="2">
        <v>87.75</v>
      </c>
      <c r="F2620" s="2">
        <v>68.8</v>
      </c>
      <c r="G2620" s="2">
        <v>99.72</v>
      </c>
      <c r="H2620" s="2">
        <v>3371.2</v>
      </c>
      <c r="I2620" s="2">
        <v>4299.75</v>
      </c>
      <c r="J2620" s="2">
        <v>4886.28</v>
      </c>
      <c r="K2620" s="2">
        <v>586.53</v>
      </c>
      <c r="L2620" s="2">
        <v>0.12</v>
      </c>
    </row>
    <row r="2621" spans="1:12" x14ac:dyDescent="0.25">
      <c r="A2621" s="2">
        <v>2</v>
      </c>
      <c r="B2621" s="2">
        <v>10353</v>
      </c>
      <c r="C2621" s="2" t="s">
        <v>599</v>
      </c>
      <c r="D2621" s="2">
        <v>28</v>
      </c>
      <c r="E2621" s="2">
        <v>107.23</v>
      </c>
      <c r="F2621" s="2">
        <v>66.739999999999995</v>
      </c>
      <c r="G2621" s="2">
        <v>109.42</v>
      </c>
      <c r="H2621" s="2">
        <v>1868.72</v>
      </c>
      <c r="I2621" s="2">
        <v>3002.44</v>
      </c>
      <c r="J2621" s="2">
        <v>3063.76</v>
      </c>
      <c r="K2621" s="2">
        <v>61.32</v>
      </c>
      <c r="L2621" s="2">
        <v>0.02</v>
      </c>
    </row>
    <row r="2622" spans="1:12" x14ac:dyDescent="0.25">
      <c r="A2622" s="2">
        <v>2</v>
      </c>
      <c r="B2622" s="2">
        <v>10354</v>
      </c>
      <c r="C2622" s="2" t="s">
        <v>594</v>
      </c>
      <c r="D2622" s="2">
        <v>20</v>
      </c>
      <c r="E2622" s="2">
        <v>95.15</v>
      </c>
      <c r="F2622" s="2">
        <v>68.989999999999995</v>
      </c>
      <c r="G2622" s="2">
        <v>118.94</v>
      </c>
      <c r="H2622" s="2">
        <v>1379.8</v>
      </c>
      <c r="I2622" s="2">
        <v>1903</v>
      </c>
      <c r="J2622" s="2">
        <v>2378.8000000000002</v>
      </c>
      <c r="K2622" s="2">
        <v>475.8</v>
      </c>
      <c r="L2622" s="2">
        <v>0.2</v>
      </c>
    </row>
    <row r="2623" spans="1:12" x14ac:dyDescent="0.25">
      <c r="A2623" s="2">
        <v>2</v>
      </c>
      <c r="B2623" s="2">
        <v>10355</v>
      </c>
      <c r="C2623" s="2" t="s">
        <v>633</v>
      </c>
      <c r="D2623" s="2">
        <v>25</v>
      </c>
      <c r="E2623" s="2">
        <v>124.99</v>
      </c>
      <c r="F2623" s="2">
        <v>69.930000000000007</v>
      </c>
      <c r="G2623" s="2">
        <v>148.80000000000001</v>
      </c>
      <c r="H2623" s="2">
        <v>1748.25</v>
      </c>
      <c r="I2623" s="2">
        <v>3124.75</v>
      </c>
      <c r="J2623" s="2">
        <v>3720</v>
      </c>
      <c r="K2623" s="2">
        <v>595.25</v>
      </c>
      <c r="L2623" s="2">
        <v>0.16</v>
      </c>
    </row>
    <row r="2624" spans="1:12" x14ac:dyDescent="0.25">
      <c r="A2624" s="2">
        <v>2</v>
      </c>
      <c r="B2624" s="2">
        <v>10356</v>
      </c>
      <c r="C2624" s="2" t="s">
        <v>658</v>
      </c>
      <c r="D2624" s="2">
        <v>27</v>
      </c>
      <c r="E2624" s="2">
        <v>130.87</v>
      </c>
      <c r="F2624" s="2">
        <v>93.89</v>
      </c>
      <c r="G2624" s="2">
        <v>142.25</v>
      </c>
      <c r="H2624" s="2">
        <v>2535.0300000000002</v>
      </c>
      <c r="I2624" s="2">
        <v>3533.49</v>
      </c>
      <c r="J2624" s="2">
        <v>3840.75</v>
      </c>
      <c r="K2624" s="2">
        <v>307.26</v>
      </c>
      <c r="L2624" s="2">
        <v>0.08</v>
      </c>
    </row>
    <row r="2625" spans="1:12" x14ac:dyDescent="0.25">
      <c r="A2625" s="2">
        <v>2</v>
      </c>
      <c r="B2625" s="2">
        <v>10357</v>
      </c>
      <c r="C2625" s="2" t="s">
        <v>678</v>
      </c>
      <c r="D2625" s="2">
        <v>28</v>
      </c>
      <c r="E2625" s="2">
        <v>105.34</v>
      </c>
      <c r="F2625" s="2">
        <v>84.76</v>
      </c>
      <c r="G2625" s="2">
        <v>121.08</v>
      </c>
      <c r="H2625" s="2">
        <v>2373.2800000000002</v>
      </c>
      <c r="I2625" s="2">
        <v>2949.52</v>
      </c>
      <c r="J2625" s="2">
        <v>3390.24</v>
      </c>
      <c r="K2625" s="2">
        <v>440.72</v>
      </c>
      <c r="L2625" s="2">
        <v>0.13</v>
      </c>
    </row>
    <row r="2626" spans="1:12" x14ac:dyDescent="0.25">
      <c r="A2626" s="2">
        <v>2</v>
      </c>
      <c r="B2626" s="2">
        <v>10358</v>
      </c>
      <c r="C2626" s="2" t="s">
        <v>693</v>
      </c>
      <c r="D2626" s="2">
        <v>36</v>
      </c>
      <c r="E2626" s="2">
        <v>51.71</v>
      </c>
      <c r="F2626" s="2">
        <v>33.61</v>
      </c>
      <c r="G2626" s="2">
        <v>64.64</v>
      </c>
      <c r="H2626" s="2">
        <v>1209.96</v>
      </c>
      <c r="I2626" s="2">
        <v>1861.56</v>
      </c>
      <c r="J2626" s="2">
        <v>2327.04</v>
      </c>
      <c r="K2626" s="2">
        <v>465.48</v>
      </c>
      <c r="L2626" s="2">
        <v>0.2</v>
      </c>
    </row>
    <row r="2627" spans="1:12" x14ac:dyDescent="0.25">
      <c r="A2627" s="2">
        <v>2</v>
      </c>
      <c r="B2627" s="2">
        <v>10359</v>
      </c>
      <c r="C2627" s="2" t="s">
        <v>657</v>
      </c>
      <c r="D2627" s="2">
        <v>46</v>
      </c>
      <c r="E2627" s="2">
        <v>99.55</v>
      </c>
      <c r="F2627" s="2">
        <v>68.290000000000006</v>
      </c>
      <c r="G2627" s="2">
        <v>115.75</v>
      </c>
      <c r="H2627" s="2">
        <v>3141.34</v>
      </c>
      <c r="I2627" s="2">
        <v>4579.3</v>
      </c>
      <c r="J2627" s="2">
        <v>5324.5</v>
      </c>
      <c r="K2627" s="2">
        <v>745.2</v>
      </c>
      <c r="L2627" s="2">
        <v>0.14000000000000001</v>
      </c>
    </row>
    <row r="2628" spans="1:12" x14ac:dyDescent="0.25">
      <c r="A2628" s="2">
        <v>2</v>
      </c>
      <c r="B2628" s="2">
        <v>10360</v>
      </c>
      <c r="C2628" s="2" t="s">
        <v>630</v>
      </c>
      <c r="D2628" s="2">
        <v>31</v>
      </c>
      <c r="E2628" s="2">
        <v>100.77</v>
      </c>
      <c r="F2628" s="2">
        <v>82.34</v>
      </c>
      <c r="G2628" s="2">
        <v>122.89</v>
      </c>
      <c r="H2628" s="2">
        <v>2552.54</v>
      </c>
      <c r="I2628" s="2">
        <v>3123.87</v>
      </c>
      <c r="J2628" s="2">
        <v>3809.59</v>
      </c>
      <c r="K2628" s="2">
        <v>685.72</v>
      </c>
      <c r="L2628" s="2">
        <v>0.18</v>
      </c>
    </row>
    <row r="2629" spans="1:12" x14ac:dyDescent="0.25">
      <c r="A2629" s="2">
        <v>2</v>
      </c>
      <c r="B2629" s="2">
        <v>10361</v>
      </c>
      <c r="C2629" s="2" t="s">
        <v>595</v>
      </c>
      <c r="D2629" s="2">
        <v>49</v>
      </c>
      <c r="E2629" s="2">
        <v>56.41</v>
      </c>
      <c r="F2629" s="2">
        <v>33.020000000000003</v>
      </c>
      <c r="G2629" s="2">
        <v>68.790000000000006</v>
      </c>
      <c r="H2629" s="2">
        <v>1617.98</v>
      </c>
      <c r="I2629" s="2">
        <v>2764.09</v>
      </c>
      <c r="J2629" s="2">
        <v>3370.71</v>
      </c>
      <c r="K2629" s="2">
        <v>606.62</v>
      </c>
      <c r="L2629" s="2">
        <v>0.18</v>
      </c>
    </row>
    <row r="2630" spans="1:12" x14ac:dyDescent="0.25">
      <c r="A2630" s="2">
        <v>2</v>
      </c>
      <c r="B2630" s="2">
        <v>10362</v>
      </c>
      <c r="C2630" s="2" t="s">
        <v>665</v>
      </c>
      <c r="D2630" s="2">
        <v>50</v>
      </c>
      <c r="E2630" s="2">
        <v>91.29</v>
      </c>
      <c r="F2630" s="2">
        <v>60.86</v>
      </c>
      <c r="G2630" s="2">
        <v>112.7</v>
      </c>
      <c r="H2630" s="2">
        <v>3043</v>
      </c>
      <c r="I2630" s="2">
        <v>4564.5</v>
      </c>
      <c r="J2630" s="2">
        <v>5635</v>
      </c>
      <c r="K2630" s="2">
        <v>1070.5</v>
      </c>
      <c r="L2630" s="2">
        <v>0.19</v>
      </c>
    </row>
    <row r="2631" spans="1:12" x14ac:dyDescent="0.25">
      <c r="A2631" s="2">
        <v>2</v>
      </c>
      <c r="B2631" s="2">
        <v>10363</v>
      </c>
      <c r="C2631" s="2" t="s">
        <v>603</v>
      </c>
      <c r="D2631" s="2">
        <v>50</v>
      </c>
      <c r="E2631" s="2">
        <v>92.9</v>
      </c>
      <c r="F2631" s="2">
        <v>66.92</v>
      </c>
      <c r="G2631" s="2">
        <v>99.89</v>
      </c>
      <c r="H2631" s="2">
        <v>3346</v>
      </c>
      <c r="I2631" s="2">
        <v>4645</v>
      </c>
      <c r="J2631" s="2">
        <v>4994.5</v>
      </c>
      <c r="K2631" s="2">
        <v>349.5</v>
      </c>
      <c r="L2631" s="2">
        <v>7.0000000000000007E-2</v>
      </c>
    </row>
    <row r="2632" spans="1:12" x14ac:dyDescent="0.25">
      <c r="A2632" s="2">
        <v>2</v>
      </c>
      <c r="B2632" s="2">
        <v>10365</v>
      </c>
      <c r="C2632" s="2" t="s">
        <v>635</v>
      </c>
      <c r="D2632" s="2">
        <v>44</v>
      </c>
      <c r="E2632" s="2">
        <v>68.34</v>
      </c>
      <c r="F2632" s="2">
        <v>34.17</v>
      </c>
      <c r="G2632" s="2">
        <v>81.36</v>
      </c>
      <c r="H2632" s="2">
        <v>1503.48</v>
      </c>
      <c r="I2632" s="2">
        <v>3006.96</v>
      </c>
      <c r="J2632" s="2">
        <v>3579.84</v>
      </c>
      <c r="K2632" s="2">
        <v>572.88</v>
      </c>
      <c r="L2632" s="2">
        <v>0.16</v>
      </c>
    </row>
    <row r="2633" spans="1:12" x14ac:dyDescent="0.25">
      <c r="A2633" s="2">
        <v>2</v>
      </c>
      <c r="B2633" s="2">
        <v>10366</v>
      </c>
      <c r="C2633" s="2" t="s">
        <v>668</v>
      </c>
      <c r="D2633" s="2">
        <v>49</v>
      </c>
      <c r="E2633" s="2">
        <v>105.6</v>
      </c>
      <c r="F2633" s="2">
        <v>56.76</v>
      </c>
      <c r="G2633" s="2">
        <v>132</v>
      </c>
      <c r="H2633" s="2">
        <v>2781.24</v>
      </c>
      <c r="I2633" s="2">
        <v>5174.3999999999996</v>
      </c>
      <c r="J2633" s="2">
        <v>6468</v>
      </c>
      <c r="K2633" s="2">
        <v>1293.5999999999999</v>
      </c>
      <c r="L2633" s="2">
        <v>0.2</v>
      </c>
    </row>
    <row r="2634" spans="1:12" x14ac:dyDescent="0.25">
      <c r="A2634" s="2">
        <v>2</v>
      </c>
      <c r="B2634" s="2">
        <v>10367</v>
      </c>
      <c r="C2634" s="2" t="s">
        <v>691</v>
      </c>
      <c r="D2634" s="2">
        <v>36</v>
      </c>
      <c r="E2634" s="2">
        <v>36.25</v>
      </c>
      <c r="F2634" s="2">
        <v>16.239999999999998</v>
      </c>
      <c r="G2634" s="2">
        <v>37.76</v>
      </c>
      <c r="H2634" s="2">
        <v>584.64</v>
      </c>
      <c r="I2634" s="2">
        <v>1305</v>
      </c>
      <c r="J2634" s="2">
        <v>1359.36</v>
      </c>
      <c r="K2634" s="2">
        <v>54.36</v>
      </c>
      <c r="L2634" s="2">
        <v>0.04</v>
      </c>
    </row>
    <row r="2635" spans="1:12" x14ac:dyDescent="0.25">
      <c r="A2635" s="2">
        <v>2</v>
      </c>
      <c r="B2635" s="2">
        <v>10368</v>
      </c>
      <c r="C2635" s="2" t="s">
        <v>686</v>
      </c>
      <c r="D2635" s="2">
        <v>40</v>
      </c>
      <c r="E2635" s="2">
        <v>73.599999999999994</v>
      </c>
      <c r="F2635" s="2">
        <v>47.25</v>
      </c>
      <c r="G2635" s="2">
        <v>90.87</v>
      </c>
      <c r="H2635" s="2">
        <v>1890</v>
      </c>
      <c r="I2635" s="2">
        <v>2944</v>
      </c>
      <c r="J2635" s="2">
        <v>3634.8</v>
      </c>
      <c r="K2635" s="2">
        <v>690.8</v>
      </c>
      <c r="L2635" s="2">
        <v>0.19</v>
      </c>
    </row>
    <row r="2636" spans="1:12" x14ac:dyDescent="0.25">
      <c r="A2636" s="2">
        <v>2</v>
      </c>
      <c r="B2636" s="2">
        <v>10369</v>
      </c>
      <c r="C2636" s="2" t="s">
        <v>585</v>
      </c>
      <c r="D2636" s="2">
        <v>41</v>
      </c>
      <c r="E2636" s="2">
        <v>195.01</v>
      </c>
      <c r="F2636" s="2">
        <v>98.58</v>
      </c>
      <c r="G2636" s="2">
        <v>214.3</v>
      </c>
      <c r="H2636" s="2">
        <v>4041.78</v>
      </c>
      <c r="I2636" s="2">
        <v>7995.41</v>
      </c>
      <c r="J2636" s="2">
        <v>8786.2999999999993</v>
      </c>
      <c r="K2636" s="2">
        <v>790.89</v>
      </c>
      <c r="L2636" s="2">
        <v>0.09</v>
      </c>
    </row>
    <row r="2637" spans="1:12" x14ac:dyDescent="0.25">
      <c r="A2637" s="2">
        <v>2</v>
      </c>
      <c r="B2637" s="2">
        <v>10370</v>
      </c>
      <c r="C2637" s="2" t="s">
        <v>688</v>
      </c>
      <c r="D2637" s="2">
        <v>20</v>
      </c>
      <c r="E2637" s="2">
        <v>41.76</v>
      </c>
      <c r="F2637" s="2">
        <v>23.14</v>
      </c>
      <c r="G2637" s="2">
        <v>50.31</v>
      </c>
      <c r="H2637" s="2">
        <v>462.8</v>
      </c>
      <c r="I2637" s="2">
        <v>835.2</v>
      </c>
      <c r="J2637" s="2">
        <v>1006.2</v>
      </c>
      <c r="K2637" s="2">
        <v>171</v>
      </c>
      <c r="L2637" s="2">
        <v>0.17</v>
      </c>
    </row>
    <row r="2638" spans="1:12" x14ac:dyDescent="0.25">
      <c r="A2638" s="2">
        <v>2</v>
      </c>
      <c r="B2638" s="2">
        <v>10371</v>
      </c>
      <c r="C2638" s="2" t="s">
        <v>650</v>
      </c>
      <c r="D2638" s="2">
        <v>20</v>
      </c>
      <c r="E2638" s="2">
        <v>44.37</v>
      </c>
      <c r="F2638" s="2">
        <v>25.98</v>
      </c>
      <c r="G2638" s="2">
        <v>54.11</v>
      </c>
      <c r="H2638" s="2">
        <v>519.6</v>
      </c>
      <c r="I2638" s="2">
        <v>887.4</v>
      </c>
      <c r="J2638" s="2">
        <v>1082.2</v>
      </c>
      <c r="K2638" s="2">
        <v>194.8</v>
      </c>
      <c r="L2638" s="2">
        <v>0.18</v>
      </c>
    </row>
    <row r="2639" spans="1:12" x14ac:dyDescent="0.25">
      <c r="A2639" s="2">
        <v>2</v>
      </c>
      <c r="B2639" s="2">
        <v>10372</v>
      </c>
      <c r="C2639" s="2" t="s">
        <v>588</v>
      </c>
      <c r="D2639" s="2">
        <v>44</v>
      </c>
      <c r="E2639" s="2">
        <v>74.48</v>
      </c>
      <c r="F2639" s="2">
        <v>43.3</v>
      </c>
      <c r="G2639" s="2">
        <v>86.61</v>
      </c>
      <c r="H2639" s="2">
        <v>1905.2</v>
      </c>
      <c r="I2639" s="2">
        <v>3277.12</v>
      </c>
      <c r="J2639" s="2">
        <v>3810.84</v>
      </c>
      <c r="K2639" s="2">
        <v>533.72</v>
      </c>
      <c r="L2639" s="2">
        <v>0.14000000000000001</v>
      </c>
    </row>
    <row r="2640" spans="1:12" x14ac:dyDescent="0.25">
      <c r="A2640" s="2">
        <v>2</v>
      </c>
      <c r="B2640" s="2">
        <v>10373</v>
      </c>
      <c r="C2640" s="2" t="s">
        <v>622</v>
      </c>
      <c r="D2640" s="2">
        <v>34</v>
      </c>
      <c r="E2640" s="2">
        <v>94.16</v>
      </c>
      <c r="F2640" s="2">
        <v>51.09</v>
      </c>
      <c r="G2640" s="2">
        <v>100.17</v>
      </c>
      <c r="H2640" s="2">
        <v>1737.06</v>
      </c>
      <c r="I2640" s="2">
        <v>3201.44</v>
      </c>
      <c r="J2640" s="2">
        <v>3405.78</v>
      </c>
      <c r="K2640" s="2">
        <v>204.34</v>
      </c>
      <c r="L2640" s="2">
        <v>0.06</v>
      </c>
    </row>
    <row r="2641" spans="1:12" x14ac:dyDescent="0.25">
      <c r="A2641" s="2">
        <v>2</v>
      </c>
      <c r="B2641" s="2">
        <v>10374</v>
      </c>
      <c r="C2641" s="2" t="s">
        <v>640</v>
      </c>
      <c r="D2641" s="2">
        <v>42</v>
      </c>
      <c r="E2641" s="2">
        <v>75.19</v>
      </c>
      <c r="F2641" s="2">
        <v>49</v>
      </c>
      <c r="G2641" s="2">
        <v>84.48</v>
      </c>
      <c r="H2641" s="2">
        <v>2058</v>
      </c>
      <c r="I2641" s="2">
        <v>3157.98</v>
      </c>
      <c r="J2641" s="2">
        <v>3548.16</v>
      </c>
      <c r="K2641" s="2">
        <v>390.18</v>
      </c>
      <c r="L2641" s="2">
        <v>0.11</v>
      </c>
    </row>
    <row r="2642" spans="1:12" x14ac:dyDescent="0.25">
      <c r="A2642" s="2">
        <v>2</v>
      </c>
      <c r="B2642" s="2">
        <v>10375</v>
      </c>
      <c r="C2642" s="2" t="s">
        <v>641</v>
      </c>
      <c r="D2642" s="2">
        <v>43</v>
      </c>
      <c r="E2642" s="2">
        <v>60.13</v>
      </c>
      <c r="F2642" s="2">
        <v>36.229999999999997</v>
      </c>
      <c r="G2642" s="2">
        <v>72.45</v>
      </c>
      <c r="H2642" s="2">
        <v>1557.89</v>
      </c>
      <c r="I2642" s="2">
        <v>2585.59</v>
      </c>
      <c r="J2642" s="2">
        <v>3115.35</v>
      </c>
      <c r="K2642" s="2">
        <v>529.76</v>
      </c>
      <c r="L2642" s="2">
        <v>0.17</v>
      </c>
    </row>
    <row r="2643" spans="1:12" x14ac:dyDescent="0.25">
      <c r="A2643" s="2">
        <v>2</v>
      </c>
      <c r="B2643" s="2">
        <v>10377</v>
      </c>
      <c r="C2643" s="2" t="s">
        <v>676</v>
      </c>
      <c r="D2643" s="2">
        <v>35</v>
      </c>
      <c r="E2643" s="2">
        <v>124.56</v>
      </c>
      <c r="F2643" s="2">
        <v>83.51</v>
      </c>
      <c r="G2643" s="2">
        <v>141.54</v>
      </c>
      <c r="H2643" s="2">
        <v>2922.85</v>
      </c>
      <c r="I2643" s="2">
        <v>4359.6000000000004</v>
      </c>
      <c r="J2643" s="2">
        <v>4953.8999999999996</v>
      </c>
      <c r="K2643" s="2">
        <v>594.29999999999995</v>
      </c>
      <c r="L2643" s="2">
        <v>0.12</v>
      </c>
    </row>
    <row r="2644" spans="1:12" x14ac:dyDescent="0.25">
      <c r="A2644" s="2">
        <v>2</v>
      </c>
      <c r="B2644" s="2">
        <v>10379</v>
      </c>
      <c r="C2644" s="2" t="s">
        <v>680</v>
      </c>
      <c r="D2644" s="2">
        <v>39</v>
      </c>
      <c r="E2644" s="2">
        <v>156.4</v>
      </c>
      <c r="F2644" s="2">
        <v>86.7</v>
      </c>
      <c r="G2644" s="2">
        <v>170</v>
      </c>
      <c r="H2644" s="2">
        <v>3381.3</v>
      </c>
      <c r="I2644" s="2">
        <v>6099.6</v>
      </c>
      <c r="J2644" s="2">
        <v>6630</v>
      </c>
      <c r="K2644" s="2">
        <v>530.4</v>
      </c>
      <c r="L2644" s="2">
        <v>0.08</v>
      </c>
    </row>
    <row r="2645" spans="1:12" x14ac:dyDescent="0.25">
      <c r="A2645" s="2">
        <v>2</v>
      </c>
      <c r="B2645" s="2">
        <v>10380</v>
      </c>
      <c r="C2645" s="2" t="s">
        <v>645</v>
      </c>
      <c r="D2645" s="2">
        <v>24</v>
      </c>
      <c r="E2645" s="2">
        <v>66.989999999999995</v>
      </c>
      <c r="F2645" s="2">
        <v>34.21</v>
      </c>
      <c r="G2645" s="2">
        <v>71.27</v>
      </c>
      <c r="H2645" s="2">
        <v>821.04</v>
      </c>
      <c r="I2645" s="2">
        <v>1607.76</v>
      </c>
      <c r="J2645" s="2">
        <v>1710.48</v>
      </c>
      <c r="K2645" s="2">
        <v>102.72</v>
      </c>
      <c r="L2645" s="2">
        <v>0.06</v>
      </c>
    </row>
    <row r="2646" spans="1:12" x14ac:dyDescent="0.25">
      <c r="A2646" s="2">
        <v>2</v>
      </c>
      <c r="B2646" s="2">
        <v>10381</v>
      </c>
      <c r="C2646" s="2" t="s">
        <v>596</v>
      </c>
      <c r="D2646" s="2">
        <v>48</v>
      </c>
      <c r="E2646" s="2">
        <v>114.34</v>
      </c>
      <c r="F2646" s="2">
        <v>58.33</v>
      </c>
      <c r="G2646" s="2">
        <v>116.67</v>
      </c>
      <c r="H2646" s="2">
        <v>2799.84</v>
      </c>
      <c r="I2646" s="2">
        <v>5488.32</v>
      </c>
      <c r="J2646" s="2">
        <v>5600.16</v>
      </c>
      <c r="K2646" s="2">
        <v>111.84</v>
      </c>
      <c r="L2646" s="2">
        <v>0.02</v>
      </c>
    </row>
    <row r="2647" spans="1:12" x14ac:dyDescent="0.25">
      <c r="A2647" s="2">
        <v>2</v>
      </c>
      <c r="B2647" s="2">
        <v>10382</v>
      </c>
      <c r="C2647" s="2" t="s">
        <v>688</v>
      </c>
      <c r="D2647" s="2">
        <v>39</v>
      </c>
      <c r="E2647" s="2">
        <v>46.29</v>
      </c>
      <c r="F2647" s="2">
        <v>23.14</v>
      </c>
      <c r="G2647" s="2">
        <v>50.31</v>
      </c>
      <c r="H2647" s="2">
        <v>902.46</v>
      </c>
      <c r="I2647" s="2">
        <v>1805.31</v>
      </c>
      <c r="J2647" s="2">
        <v>1962.09</v>
      </c>
      <c r="K2647" s="2">
        <v>156.78</v>
      </c>
      <c r="L2647" s="2">
        <v>0.08</v>
      </c>
    </row>
    <row r="2648" spans="1:12" x14ac:dyDescent="0.25">
      <c r="A2648" s="2">
        <v>2</v>
      </c>
      <c r="B2648" s="2">
        <v>10383</v>
      </c>
      <c r="C2648" s="2" t="s">
        <v>628</v>
      </c>
      <c r="D2648" s="2">
        <v>22</v>
      </c>
      <c r="E2648" s="2">
        <v>52.6</v>
      </c>
      <c r="F2648" s="2">
        <v>32.369999999999997</v>
      </c>
      <c r="G2648" s="2">
        <v>57.8</v>
      </c>
      <c r="H2648" s="2">
        <v>712.14</v>
      </c>
      <c r="I2648" s="2">
        <v>1157.2</v>
      </c>
      <c r="J2648" s="2">
        <v>1271.5999999999999</v>
      </c>
      <c r="K2648" s="2">
        <v>114.4</v>
      </c>
      <c r="L2648" s="2">
        <v>0.09</v>
      </c>
    </row>
    <row r="2649" spans="1:12" x14ac:dyDescent="0.25">
      <c r="A2649" s="2">
        <v>2</v>
      </c>
      <c r="B2649" s="2">
        <v>10384</v>
      </c>
      <c r="C2649" s="2" t="s">
        <v>687</v>
      </c>
      <c r="D2649" s="2">
        <v>43</v>
      </c>
      <c r="E2649" s="2">
        <v>71.69</v>
      </c>
      <c r="F2649" s="2">
        <v>46.91</v>
      </c>
      <c r="G2649" s="2">
        <v>88.51</v>
      </c>
      <c r="H2649" s="2">
        <v>2017.13</v>
      </c>
      <c r="I2649" s="2">
        <v>3082.67</v>
      </c>
      <c r="J2649" s="2">
        <v>3805.93</v>
      </c>
      <c r="K2649" s="2">
        <v>723.26</v>
      </c>
      <c r="L2649" s="2">
        <v>0.19</v>
      </c>
    </row>
    <row r="2650" spans="1:12" x14ac:dyDescent="0.25">
      <c r="A2650" s="2">
        <v>2</v>
      </c>
      <c r="B2650" s="2">
        <v>10385</v>
      </c>
      <c r="C2650" s="2" t="s">
        <v>647</v>
      </c>
      <c r="D2650" s="2">
        <v>37</v>
      </c>
      <c r="E2650" s="2">
        <v>78.83</v>
      </c>
      <c r="F2650" s="2">
        <v>48.64</v>
      </c>
      <c r="G2650" s="2">
        <v>83.86</v>
      </c>
      <c r="H2650" s="2">
        <v>1799.68</v>
      </c>
      <c r="I2650" s="2">
        <v>2916.71</v>
      </c>
      <c r="J2650" s="2">
        <v>3102.82</v>
      </c>
      <c r="K2650" s="2">
        <v>186.11</v>
      </c>
      <c r="L2650" s="2">
        <v>0.06</v>
      </c>
    </row>
    <row r="2651" spans="1:12" x14ac:dyDescent="0.25">
      <c r="A2651" s="2">
        <v>2</v>
      </c>
      <c r="B2651" s="2">
        <v>10386</v>
      </c>
      <c r="C2651" s="2" t="s">
        <v>622</v>
      </c>
      <c r="D2651" s="2">
        <v>45</v>
      </c>
      <c r="E2651" s="2">
        <v>83.14</v>
      </c>
      <c r="F2651" s="2">
        <v>51.09</v>
      </c>
      <c r="G2651" s="2">
        <v>100.17</v>
      </c>
      <c r="H2651" s="2">
        <v>2299.0500000000002</v>
      </c>
      <c r="I2651" s="2">
        <v>3741.3</v>
      </c>
      <c r="J2651" s="2">
        <v>4507.6499999999996</v>
      </c>
      <c r="K2651" s="2">
        <v>766.35</v>
      </c>
      <c r="L2651" s="2">
        <v>0.17</v>
      </c>
    </row>
    <row r="2652" spans="1:12" x14ac:dyDescent="0.25">
      <c r="A2652" s="2">
        <v>2</v>
      </c>
      <c r="B2652" s="2">
        <v>10388</v>
      </c>
      <c r="C2652" s="2" t="s">
        <v>590</v>
      </c>
      <c r="D2652" s="2">
        <v>46</v>
      </c>
      <c r="E2652" s="2">
        <v>74.900000000000006</v>
      </c>
      <c r="F2652" s="2">
        <v>51.15</v>
      </c>
      <c r="G2652" s="2">
        <v>91.34</v>
      </c>
      <c r="H2652" s="2">
        <v>2352.9</v>
      </c>
      <c r="I2652" s="2">
        <v>3445.4</v>
      </c>
      <c r="J2652" s="2">
        <v>4201.6400000000003</v>
      </c>
      <c r="K2652" s="2">
        <v>756.24</v>
      </c>
      <c r="L2652" s="2">
        <v>0.18</v>
      </c>
    </row>
    <row r="2653" spans="1:12" x14ac:dyDescent="0.25">
      <c r="A2653" s="2">
        <v>2</v>
      </c>
      <c r="B2653" s="2">
        <v>10389</v>
      </c>
      <c r="C2653" s="2" t="s">
        <v>684</v>
      </c>
      <c r="D2653" s="2">
        <v>49</v>
      </c>
      <c r="E2653" s="2">
        <v>61.7</v>
      </c>
      <c r="F2653" s="2">
        <v>37.32</v>
      </c>
      <c r="G2653" s="2">
        <v>76.17</v>
      </c>
      <c r="H2653" s="2">
        <v>1828.68</v>
      </c>
      <c r="I2653" s="2">
        <v>3023.3</v>
      </c>
      <c r="J2653" s="2">
        <v>3732.33</v>
      </c>
      <c r="K2653" s="2">
        <v>709.03</v>
      </c>
      <c r="L2653" s="2">
        <v>0.19</v>
      </c>
    </row>
    <row r="2654" spans="1:12" x14ac:dyDescent="0.25">
      <c r="A2654" s="2">
        <v>2</v>
      </c>
      <c r="B2654" s="2">
        <v>10390</v>
      </c>
      <c r="C2654" s="2" t="s">
        <v>652</v>
      </c>
      <c r="D2654" s="2">
        <v>36</v>
      </c>
      <c r="E2654" s="2">
        <v>54.09</v>
      </c>
      <c r="F2654" s="2">
        <v>32.950000000000003</v>
      </c>
      <c r="G2654" s="2">
        <v>62.17</v>
      </c>
      <c r="H2654" s="2">
        <v>1186.2</v>
      </c>
      <c r="I2654" s="2">
        <v>1947.24</v>
      </c>
      <c r="J2654" s="2">
        <v>2238.12</v>
      </c>
      <c r="K2654" s="2">
        <v>290.88</v>
      </c>
      <c r="L2654" s="2">
        <v>0.13</v>
      </c>
    </row>
    <row r="2655" spans="1:12" x14ac:dyDescent="0.25">
      <c r="A2655" s="2">
        <v>2</v>
      </c>
      <c r="B2655" s="2">
        <v>10392</v>
      </c>
      <c r="C2655" s="2" t="s">
        <v>663</v>
      </c>
      <c r="D2655" s="2">
        <v>29</v>
      </c>
      <c r="E2655" s="2">
        <v>103.67</v>
      </c>
      <c r="F2655" s="2">
        <v>60.74</v>
      </c>
      <c r="G2655" s="2">
        <v>104.72</v>
      </c>
      <c r="H2655" s="2">
        <v>1761.46</v>
      </c>
      <c r="I2655" s="2">
        <v>3006.43</v>
      </c>
      <c r="J2655" s="2">
        <v>3036.88</v>
      </c>
      <c r="K2655" s="2">
        <v>30.45</v>
      </c>
      <c r="L2655" s="2">
        <v>0.01</v>
      </c>
    </row>
    <row r="2656" spans="1:12" x14ac:dyDescent="0.25">
      <c r="A2656" s="2">
        <v>2</v>
      </c>
      <c r="B2656" s="2">
        <v>10393</v>
      </c>
      <c r="C2656" s="2" t="s">
        <v>629</v>
      </c>
      <c r="D2656" s="2">
        <v>33</v>
      </c>
      <c r="E2656" s="2">
        <v>112.46</v>
      </c>
      <c r="F2656" s="2">
        <v>61.34</v>
      </c>
      <c r="G2656" s="2">
        <v>127.79</v>
      </c>
      <c r="H2656" s="2">
        <v>2024.22</v>
      </c>
      <c r="I2656" s="2">
        <v>3711.18</v>
      </c>
      <c r="J2656" s="2">
        <v>4217.07</v>
      </c>
      <c r="K2656" s="2">
        <v>505.89</v>
      </c>
      <c r="L2656" s="2">
        <v>0.12</v>
      </c>
    </row>
    <row r="2657" spans="1:12" x14ac:dyDescent="0.25">
      <c r="A2657" s="2">
        <v>2</v>
      </c>
      <c r="B2657" s="2">
        <v>10394</v>
      </c>
      <c r="C2657" s="2" t="s">
        <v>628</v>
      </c>
      <c r="D2657" s="2">
        <v>31</v>
      </c>
      <c r="E2657" s="2">
        <v>53.18</v>
      </c>
      <c r="F2657" s="2">
        <v>32.369999999999997</v>
      </c>
      <c r="G2657" s="2">
        <v>57.8</v>
      </c>
      <c r="H2657" s="2">
        <v>1003.47</v>
      </c>
      <c r="I2657" s="2">
        <v>1648.58</v>
      </c>
      <c r="J2657" s="2">
        <v>1791.8</v>
      </c>
      <c r="K2657" s="2">
        <v>143.22</v>
      </c>
      <c r="L2657" s="2">
        <v>0.08</v>
      </c>
    </row>
    <row r="2658" spans="1:12" x14ac:dyDescent="0.25">
      <c r="A2658" s="2">
        <v>2</v>
      </c>
      <c r="B2658" s="2">
        <v>10395</v>
      </c>
      <c r="C2658" s="2" t="s">
        <v>646</v>
      </c>
      <c r="D2658" s="2">
        <v>32</v>
      </c>
      <c r="E2658" s="2">
        <v>125.12</v>
      </c>
      <c r="F2658" s="2">
        <v>85.68</v>
      </c>
      <c r="G2658" s="2">
        <v>136</v>
      </c>
      <c r="H2658" s="2">
        <v>2741.76</v>
      </c>
      <c r="I2658" s="2">
        <v>4003.84</v>
      </c>
      <c r="J2658" s="2">
        <v>4352</v>
      </c>
      <c r="K2658" s="2">
        <v>348.16</v>
      </c>
      <c r="L2658" s="2">
        <v>0.08</v>
      </c>
    </row>
    <row r="2659" spans="1:12" x14ac:dyDescent="0.25">
      <c r="A2659" s="2">
        <v>2</v>
      </c>
      <c r="B2659" s="2">
        <v>10396</v>
      </c>
      <c r="C2659" s="2" t="s">
        <v>587</v>
      </c>
      <c r="D2659" s="2">
        <v>33</v>
      </c>
      <c r="E2659" s="2">
        <v>129.76</v>
      </c>
      <c r="F2659" s="2">
        <v>68.3</v>
      </c>
      <c r="G2659" s="2">
        <v>136.59</v>
      </c>
      <c r="H2659" s="2">
        <v>2253.9</v>
      </c>
      <c r="I2659" s="2">
        <v>4282.08</v>
      </c>
      <c r="J2659" s="2">
        <v>4507.47</v>
      </c>
      <c r="K2659" s="2">
        <v>225.39</v>
      </c>
      <c r="L2659" s="2">
        <v>0.05</v>
      </c>
    </row>
    <row r="2660" spans="1:12" x14ac:dyDescent="0.25">
      <c r="A2660" s="2">
        <v>2</v>
      </c>
      <c r="B2660" s="2">
        <v>10397</v>
      </c>
      <c r="C2660" s="2" t="s">
        <v>589</v>
      </c>
      <c r="D2660" s="2">
        <v>36</v>
      </c>
      <c r="E2660" s="2">
        <v>80.44</v>
      </c>
      <c r="F2660" s="2">
        <v>53.63</v>
      </c>
      <c r="G2660" s="2">
        <v>99.31</v>
      </c>
      <c r="H2660" s="2">
        <v>1930.68</v>
      </c>
      <c r="I2660" s="2">
        <v>2895.84</v>
      </c>
      <c r="J2660" s="2">
        <v>3575.16</v>
      </c>
      <c r="K2660" s="2">
        <v>679.32</v>
      </c>
      <c r="L2660" s="2">
        <v>0.19</v>
      </c>
    </row>
    <row r="2661" spans="1:12" x14ac:dyDescent="0.25">
      <c r="A2661" s="2">
        <v>2</v>
      </c>
      <c r="B2661" s="2">
        <v>10398</v>
      </c>
      <c r="C2661" s="2" t="s">
        <v>662</v>
      </c>
      <c r="D2661" s="2">
        <v>41</v>
      </c>
      <c r="E2661" s="2">
        <v>56.64</v>
      </c>
      <c r="F2661" s="2">
        <v>29.34</v>
      </c>
      <c r="G2661" s="2">
        <v>68.239999999999995</v>
      </c>
      <c r="H2661" s="2">
        <v>1202.94</v>
      </c>
      <c r="I2661" s="2">
        <v>2322.2399999999998</v>
      </c>
      <c r="J2661" s="2">
        <v>2797.84</v>
      </c>
      <c r="K2661" s="2">
        <v>475.6</v>
      </c>
      <c r="L2661" s="2">
        <v>0.17</v>
      </c>
    </row>
    <row r="2662" spans="1:12" x14ac:dyDescent="0.25">
      <c r="A2662" s="2">
        <v>2</v>
      </c>
      <c r="B2662" s="2">
        <v>10399</v>
      </c>
      <c r="C2662" s="2" t="s">
        <v>684</v>
      </c>
      <c r="D2662" s="2">
        <v>58</v>
      </c>
      <c r="E2662" s="2">
        <v>75.41</v>
      </c>
      <c r="F2662" s="2">
        <v>37.32</v>
      </c>
      <c r="G2662" s="2">
        <v>76.17</v>
      </c>
      <c r="H2662" s="2">
        <v>2164.56</v>
      </c>
      <c r="I2662" s="2">
        <v>4373.78</v>
      </c>
      <c r="J2662" s="2">
        <v>4417.8599999999997</v>
      </c>
      <c r="K2662" s="2">
        <v>44.08</v>
      </c>
      <c r="L2662" s="2">
        <v>0.01</v>
      </c>
    </row>
    <row r="2663" spans="1:12" x14ac:dyDescent="0.25">
      <c r="A2663" s="2">
        <v>2</v>
      </c>
      <c r="B2663" s="2">
        <v>10400</v>
      </c>
      <c r="C2663" s="2" t="s">
        <v>682</v>
      </c>
      <c r="D2663" s="2">
        <v>24</v>
      </c>
      <c r="E2663" s="2">
        <v>55.49</v>
      </c>
      <c r="F2663" s="2">
        <v>34.25</v>
      </c>
      <c r="G2663" s="2">
        <v>68.510000000000005</v>
      </c>
      <c r="H2663" s="2">
        <v>822</v>
      </c>
      <c r="I2663" s="2">
        <v>1331.76</v>
      </c>
      <c r="J2663" s="2">
        <v>1644.24</v>
      </c>
      <c r="K2663" s="2">
        <v>312.48</v>
      </c>
      <c r="L2663" s="2">
        <v>0.19</v>
      </c>
    </row>
    <row r="2664" spans="1:12" x14ac:dyDescent="0.25">
      <c r="A2664" s="2">
        <v>2</v>
      </c>
      <c r="B2664" s="2">
        <v>10401</v>
      </c>
      <c r="C2664" s="2" t="s">
        <v>690</v>
      </c>
      <c r="D2664" s="2">
        <v>21</v>
      </c>
      <c r="E2664" s="2">
        <v>96.11</v>
      </c>
      <c r="F2664" s="2">
        <v>59.33</v>
      </c>
      <c r="G2664" s="2">
        <v>118.65</v>
      </c>
      <c r="H2664" s="2">
        <v>1245.93</v>
      </c>
      <c r="I2664" s="2">
        <v>2018.31</v>
      </c>
      <c r="J2664" s="2">
        <v>2491.65</v>
      </c>
      <c r="K2664" s="2">
        <v>473.34</v>
      </c>
      <c r="L2664" s="2">
        <v>0.19</v>
      </c>
    </row>
    <row r="2665" spans="1:12" x14ac:dyDescent="0.25">
      <c r="A2665" s="2">
        <v>2</v>
      </c>
      <c r="B2665" s="2">
        <v>10402</v>
      </c>
      <c r="C2665" s="2" t="s">
        <v>651</v>
      </c>
      <c r="D2665" s="2">
        <v>55</v>
      </c>
      <c r="E2665" s="2">
        <v>58.15</v>
      </c>
      <c r="F2665" s="2">
        <v>24.23</v>
      </c>
      <c r="G2665" s="2">
        <v>60.57</v>
      </c>
      <c r="H2665" s="2">
        <v>1332.65</v>
      </c>
      <c r="I2665" s="2">
        <v>3198.25</v>
      </c>
      <c r="J2665" s="2">
        <v>3331.35</v>
      </c>
      <c r="K2665" s="2">
        <v>133.1</v>
      </c>
      <c r="L2665" s="2">
        <v>0.04</v>
      </c>
    </row>
    <row r="2666" spans="1:12" x14ac:dyDescent="0.25">
      <c r="A2666" s="2">
        <v>2</v>
      </c>
      <c r="B2666" s="2">
        <v>10403</v>
      </c>
      <c r="C2666" s="2" t="s">
        <v>673</v>
      </c>
      <c r="D2666" s="2">
        <v>30</v>
      </c>
      <c r="E2666" s="2">
        <v>35.799999999999997</v>
      </c>
      <c r="F2666" s="2">
        <v>24.14</v>
      </c>
      <c r="G2666" s="2">
        <v>40.229999999999997</v>
      </c>
      <c r="H2666" s="2">
        <v>724.2</v>
      </c>
      <c r="I2666" s="2">
        <v>1074</v>
      </c>
      <c r="J2666" s="2">
        <v>1206.9000000000001</v>
      </c>
      <c r="K2666" s="2">
        <v>132.9</v>
      </c>
      <c r="L2666" s="2">
        <v>0.11</v>
      </c>
    </row>
    <row r="2667" spans="1:12" x14ac:dyDescent="0.25">
      <c r="A2667" s="2">
        <v>2</v>
      </c>
      <c r="B2667" s="2">
        <v>10404</v>
      </c>
      <c r="C2667" s="2" t="s">
        <v>683</v>
      </c>
      <c r="D2667" s="2">
        <v>49</v>
      </c>
      <c r="E2667" s="2">
        <v>53.27</v>
      </c>
      <c r="F2667" s="2">
        <v>38.58</v>
      </c>
      <c r="G2667" s="2">
        <v>61.23</v>
      </c>
      <c r="H2667" s="2">
        <v>1890.42</v>
      </c>
      <c r="I2667" s="2">
        <v>2610.23</v>
      </c>
      <c r="J2667" s="2">
        <v>3000.27</v>
      </c>
      <c r="K2667" s="2">
        <v>390.04</v>
      </c>
      <c r="L2667" s="2">
        <v>0.13</v>
      </c>
    </row>
    <row r="2668" spans="1:12" x14ac:dyDescent="0.25">
      <c r="A2668" s="2">
        <v>2</v>
      </c>
      <c r="B2668" s="2">
        <v>10405</v>
      </c>
      <c r="C2668" s="2" t="s">
        <v>691</v>
      </c>
      <c r="D2668" s="2">
        <v>47</v>
      </c>
      <c r="E2668" s="2">
        <v>37.380000000000003</v>
      </c>
      <c r="F2668" s="2">
        <v>16.239999999999998</v>
      </c>
      <c r="G2668" s="2">
        <v>37.76</v>
      </c>
      <c r="H2668" s="2">
        <v>763.28</v>
      </c>
      <c r="I2668" s="2">
        <v>1756.86</v>
      </c>
      <c r="J2668" s="2">
        <v>1774.72</v>
      </c>
      <c r="K2668" s="2">
        <v>17.86</v>
      </c>
      <c r="L2668" s="2">
        <v>0.01</v>
      </c>
    </row>
    <row r="2669" spans="1:12" x14ac:dyDescent="0.25">
      <c r="A2669" s="2">
        <v>2</v>
      </c>
      <c r="B2669" s="2">
        <v>10406</v>
      </c>
      <c r="C2669" s="2" t="s">
        <v>658</v>
      </c>
      <c r="D2669" s="2">
        <v>48</v>
      </c>
      <c r="E2669" s="2">
        <v>133.72</v>
      </c>
      <c r="F2669" s="2">
        <v>93.89</v>
      </c>
      <c r="G2669" s="2">
        <v>142.25</v>
      </c>
      <c r="H2669" s="2">
        <v>4506.72</v>
      </c>
      <c r="I2669" s="2">
        <v>6418.56</v>
      </c>
      <c r="J2669" s="2">
        <v>6828</v>
      </c>
      <c r="K2669" s="2">
        <v>409.44</v>
      </c>
      <c r="L2669" s="2">
        <v>0.06</v>
      </c>
    </row>
    <row r="2670" spans="1:12" x14ac:dyDescent="0.25">
      <c r="A2670" s="2">
        <v>2</v>
      </c>
      <c r="B2670" s="2">
        <v>10407</v>
      </c>
      <c r="C2670" s="2" t="s">
        <v>680</v>
      </c>
      <c r="D2670" s="2">
        <v>76</v>
      </c>
      <c r="E2670" s="2">
        <v>141.1</v>
      </c>
      <c r="F2670" s="2">
        <v>86.7</v>
      </c>
      <c r="G2670" s="2">
        <v>170</v>
      </c>
      <c r="H2670" s="2">
        <v>6589.2</v>
      </c>
      <c r="I2670" s="2">
        <v>10723.6</v>
      </c>
      <c r="J2670" s="2">
        <v>12920</v>
      </c>
      <c r="K2670" s="2">
        <v>2196.4</v>
      </c>
      <c r="L2670" s="2">
        <v>0.17</v>
      </c>
    </row>
    <row r="2671" spans="1:12" x14ac:dyDescent="0.25">
      <c r="A2671" s="2">
        <v>2</v>
      </c>
      <c r="B2671" s="2">
        <v>10409</v>
      </c>
      <c r="C2671" s="2" t="s">
        <v>610</v>
      </c>
      <c r="D2671" s="2">
        <v>6</v>
      </c>
      <c r="E2671" s="2">
        <v>104.25</v>
      </c>
      <c r="F2671" s="2">
        <v>58.48</v>
      </c>
      <c r="G2671" s="2">
        <v>127.13</v>
      </c>
      <c r="H2671" s="2">
        <v>350.88</v>
      </c>
      <c r="I2671" s="2">
        <v>625.5</v>
      </c>
      <c r="J2671" s="2">
        <v>762.78</v>
      </c>
      <c r="K2671" s="2">
        <v>137.28</v>
      </c>
      <c r="L2671" s="2">
        <v>0.18</v>
      </c>
    </row>
    <row r="2672" spans="1:12" x14ac:dyDescent="0.25">
      <c r="A2672" s="2">
        <v>2</v>
      </c>
      <c r="B2672" s="2">
        <v>10410</v>
      </c>
      <c r="C2672" s="2" t="s">
        <v>663</v>
      </c>
      <c r="D2672" s="2">
        <v>34</v>
      </c>
      <c r="E2672" s="2">
        <v>84.82</v>
      </c>
      <c r="F2672" s="2">
        <v>60.74</v>
      </c>
      <c r="G2672" s="2">
        <v>104.72</v>
      </c>
      <c r="H2672" s="2">
        <v>2065.16</v>
      </c>
      <c r="I2672" s="2">
        <v>2883.88</v>
      </c>
      <c r="J2672" s="2">
        <v>3560.48</v>
      </c>
      <c r="K2672" s="2">
        <v>676.6</v>
      </c>
      <c r="L2672" s="2">
        <v>0.19</v>
      </c>
    </row>
    <row r="2673" spans="1:12" x14ac:dyDescent="0.25">
      <c r="A2673" s="2">
        <v>2</v>
      </c>
      <c r="B2673" s="2">
        <v>10411</v>
      </c>
      <c r="C2673" s="2" t="s">
        <v>639</v>
      </c>
      <c r="D2673" s="2">
        <v>27</v>
      </c>
      <c r="E2673" s="2">
        <v>144.79</v>
      </c>
      <c r="F2673" s="2">
        <v>103.42</v>
      </c>
      <c r="G2673" s="2">
        <v>147.74</v>
      </c>
      <c r="H2673" s="2">
        <v>2792.34</v>
      </c>
      <c r="I2673" s="2">
        <v>3909.33</v>
      </c>
      <c r="J2673" s="2">
        <v>3988.98</v>
      </c>
      <c r="K2673" s="2">
        <v>79.650000000000006</v>
      </c>
      <c r="L2673" s="2">
        <v>0.02</v>
      </c>
    </row>
    <row r="2674" spans="1:12" x14ac:dyDescent="0.25">
      <c r="A2674" s="2">
        <v>2</v>
      </c>
      <c r="B2674" s="2">
        <v>10412</v>
      </c>
      <c r="C2674" s="2" t="s">
        <v>628</v>
      </c>
      <c r="D2674" s="2">
        <v>21</v>
      </c>
      <c r="E2674" s="2">
        <v>47.4</v>
      </c>
      <c r="F2674" s="2">
        <v>32.369999999999997</v>
      </c>
      <c r="G2674" s="2">
        <v>57.8</v>
      </c>
      <c r="H2674" s="2">
        <v>679.77</v>
      </c>
      <c r="I2674" s="2">
        <v>995.4</v>
      </c>
      <c r="J2674" s="2">
        <v>1213.8</v>
      </c>
      <c r="K2674" s="2">
        <v>218.4</v>
      </c>
      <c r="L2674" s="2">
        <v>0.18</v>
      </c>
    </row>
    <row r="2675" spans="1:12" x14ac:dyDescent="0.25">
      <c r="A2675" s="2">
        <v>2</v>
      </c>
      <c r="B2675" s="2">
        <v>10413</v>
      </c>
      <c r="C2675" s="2" t="s">
        <v>661</v>
      </c>
      <c r="D2675" s="2">
        <v>36</v>
      </c>
      <c r="E2675" s="2">
        <v>201.57</v>
      </c>
      <c r="F2675" s="2">
        <v>95.59</v>
      </c>
      <c r="G2675" s="2">
        <v>207.8</v>
      </c>
      <c r="H2675" s="2">
        <v>3441.24</v>
      </c>
      <c r="I2675" s="2">
        <v>7256.52</v>
      </c>
      <c r="J2675" s="2">
        <v>7480.8</v>
      </c>
      <c r="K2675" s="2">
        <v>224.28</v>
      </c>
      <c r="L2675" s="2">
        <v>0.03</v>
      </c>
    </row>
    <row r="2676" spans="1:12" x14ac:dyDescent="0.25">
      <c r="A2676" s="2">
        <v>2</v>
      </c>
      <c r="B2676" s="2">
        <v>10414</v>
      </c>
      <c r="C2676" s="2" t="s">
        <v>647</v>
      </c>
      <c r="D2676" s="2">
        <v>51</v>
      </c>
      <c r="E2676" s="2">
        <v>72.959999999999994</v>
      </c>
      <c r="F2676" s="2">
        <v>48.64</v>
      </c>
      <c r="G2676" s="2">
        <v>83.86</v>
      </c>
      <c r="H2676" s="2">
        <v>2480.64</v>
      </c>
      <c r="I2676" s="2">
        <v>3720.96</v>
      </c>
      <c r="J2676" s="2">
        <v>4276.8599999999997</v>
      </c>
      <c r="K2676" s="2">
        <v>555.9</v>
      </c>
      <c r="L2676" s="2">
        <v>0.13</v>
      </c>
    </row>
    <row r="2677" spans="1:12" x14ac:dyDescent="0.25">
      <c r="A2677" s="2">
        <v>2</v>
      </c>
      <c r="B2677" s="2">
        <v>10415</v>
      </c>
      <c r="C2677" s="2" t="s">
        <v>612</v>
      </c>
      <c r="D2677" s="2">
        <v>18</v>
      </c>
      <c r="E2677" s="2">
        <v>59.83</v>
      </c>
      <c r="F2677" s="2">
        <v>26.3</v>
      </c>
      <c r="G2677" s="2">
        <v>65.75</v>
      </c>
      <c r="H2677" s="2">
        <v>473.4</v>
      </c>
      <c r="I2677" s="2">
        <v>1076.94</v>
      </c>
      <c r="J2677" s="2">
        <v>1183.5</v>
      </c>
      <c r="K2677" s="2">
        <v>106.56</v>
      </c>
      <c r="L2677" s="2">
        <v>0.09</v>
      </c>
    </row>
    <row r="2678" spans="1:12" x14ac:dyDescent="0.25">
      <c r="A2678" s="2">
        <v>2</v>
      </c>
      <c r="B2678" s="2">
        <v>10416</v>
      </c>
      <c r="C2678" s="2" t="s">
        <v>603</v>
      </c>
      <c r="D2678" s="2">
        <v>45</v>
      </c>
      <c r="E2678" s="2">
        <v>86.9</v>
      </c>
      <c r="F2678" s="2">
        <v>66.92</v>
      </c>
      <c r="G2678" s="2">
        <v>99.89</v>
      </c>
      <c r="H2678" s="2">
        <v>3011.4</v>
      </c>
      <c r="I2678" s="2">
        <v>3910.5</v>
      </c>
      <c r="J2678" s="2">
        <v>4495.05</v>
      </c>
      <c r="K2678" s="2">
        <v>584.54999999999995</v>
      </c>
      <c r="L2678" s="2">
        <v>0.13</v>
      </c>
    </row>
    <row r="2679" spans="1:12" x14ac:dyDescent="0.25">
      <c r="A2679" s="2">
        <v>2</v>
      </c>
      <c r="B2679" s="2">
        <v>10417</v>
      </c>
      <c r="C2679" s="2" t="s">
        <v>616</v>
      </c>
      <c r="D2679" s="2">
        <v>66</v>
      </c>
      <c r="E2679" s="2">
        <v>79.430000000000007</v>
      </c>
      <c r="F2679" s="2">
        <v>48.81</v>
      </c>
      <c r="G2679" s="2">
        <v>95.7</v>
      </c>
      <c r="H2679" s="2">
        <v>3221.46</v>
      </c>
      <c r="I2679" s="2">
        <v>5242.38</v>
      </c>
      <c r="J2679" s="2">
        <v>6316.2</v>
      </c>
      <c r="K2679" s="2">
        <v>1073.82</v>
      </c>
      <c r="L2679" s="2">
        <v>0.17</v>
      </c>
    </row>
    <row r="2680" spans="1:12" x14ac:dyDescent="0.25">
      <c r="A2680" s="2">
        <v>2</v>
      </c>
      <c r="B2680" s="2">
        <v>10418</v>
      </c>
      <c r="C2680" s="2" t="s">
        <v>674</v>
      </c>
      <c r="D2680" s="2">
        <v>16</v>
      </c>
      <c r="E2680" s="2">
        <v>70.760000000000005</v>
      </c>
      <c r="F2680" s="2">
        <v>49.05</v>
      </c>
      <c r="G2680" s="2">
        <v>80.41</v>
      </c>
      <c r="H2680" s="2">
        <v>784.8</v>
      </c>
      <c r="I2680" s="2">
        <v>1132.1600000000001</v>
      </c>
      <c r="J2680" s="2">
        <v>1286.56</v>
      </c>
      <c r="K2680" s="2">
        <v>154.4</v>
      </c>
      <c r="L2680" s="2">
        <v>0.12</v>
      </c>
    </row>
    <row r="2681" spans="1:12" x14ac:dyDescent="0.25">
      <c r="A2681" s="2">
        <v>2</v>
      </c>
      <c r="B2681" s="2">
        <v>10419</v>
      </c>
      <c r="C2681" s="2" t="s">
        <v>668</v>
      </c>
      <c r="D2681" s="2">
        <v>55</v>
      </c>
      <c r="E2681" s="2">
        <v>116.16</v>
      </c>
      <c r="F2681" s="2">
        <v>56.76</v>
      </c>
      <c r="G2681" s="2">
        <v>132</v>
      </c>
      <c r="H2681" s="2">
        <v>3121.8</v>
      </c>
      <c r="I2681" s="2">
        <v>6388.8</v>
      </c>
      <c r="J2681" s="2">
        <v>7260</v>
      </c>
      <c r="K2681" s="2">
        <v>871.2</v>
      </c>
      <c r="L2681" s="2">
        <v>0.12</v>
      </c>
    </row>
    <row r="2682" spans="1:12" x14ac:dyDescent="0.25">
      <c r="A2682" s="2">
        <v>2</v>
      </c>
      <c r="B2682" s="2">
        <v>10420</v>
      </c>
      <c r="C2682" s="2" t="s">
        <v>610</v>
      </c>
      <c r="D2682" s="2">
        <v>45</v>
      </c>
      <c r="E2682" s="2">
        <v>116.96</v>
      </c>
      <c r="F2682" s="2">
        <v>58.48</v>
      </c>
      <c r="G2682" s="2">
        <v>127.13</v>
      </c>
      <c r="H2682" s="2">
        <v>2631.6</v>
      </c>
      <c r="I2682" s="2">
        <v>5263.2</v>
      </c>
      <c r="J2682" s="2">
        <v>5720.85</v>
      </c>
      <c r="K2682" s="2">
        <v>457.65</v>
      </c>
      <c r="L2682" s="2">
        <v>0.08</v>
      </c>
    </row>
    <row r="2683" spans="1:12" x14ac:dyDescent="0.25">
      <c r="A2683" s="2">
        <v>2</v>
      </c>
      <c r="B2683" s="2">
        <v>10422</v>
      </c>
      <c r="C2683" s="2" t="s">
        <v>655</v>
      </c>
      <c r="D2683" s="2">
        <v>51</v>
      </c>
      <c r="E2683" s="2">
        <v>91.44</v>
      </c>
      <c r="F2683" s="2">
        <v>60.62</v>
      </c>
      <c r="G2683" s="2">
        <v>102.74</v>
      </c>
      <c r="H2683" s="2">
        <v>3091.62</v>
      </c>
      <c r="I2683" s="2">
        <v>4663.4399999999996</v>
      </c>
      <c r="J2683" s="2">
        <v>5239.74</v>
      </c>
      <c r="K2683" s="2">
        <v>576.29999999999995</v>
      </c>
      <c r="L2683" s="2">
        <v>0.11</v>
      </c>
    </row>
    <row r="2684" spans="1:12" x14ac:dyDescent="0.25">
      <c r="A2684" s="2">
        <v>2</v>
      </c>
      <c r="B2684" s="2">
        <v>10423</v>
      </c>
      <c r="C2684" s="2" t="s">
        <v>663</v>
      </c>
      <c r="D2684" s="2">
        <v>21</v>
      </c>
      <c r="E2684" s="2">
        <v>98.44</v>
      </c>
      <c r="F2684" s="2">
        <v>60.74</v>
      </c>
      <c r="G2684" s="2">
        <v>104.72</v>
      </c>
      <c r="H2684" s="2">
        <v>1275.54</v>
      </c>
      <c r="I2684" s="2">
        <v>2067.2399999999998</v>
      </c>
      <c r="J2684" s="2">
        <v>2199.12</v>
      </c>
      <c r="K2684" s="2">
        <v>131.88</v>
      </c>
      <c r="L2684" s="2">
        <v>0.06</v>
      </c>
    </row>
    <row r="2685" spans="1:12" x14ac:dyDescent="0.25">
      <c r="A2685" s="2">
        <v>2</v>
      </c>
      <c r="B2685" s="2">
        <v>10424</v>
      </c>
      <c r="C2685" s="2" t="s">
        <v>693</v>
      </c>
      <c r="D2685" s="2">
        <v>44</v>
      </c>
      <c r="E2685" s="2">
        <v>54.94</v>
      </c>
      <c r="F2685" s="2">
        <v>33.61</v>
      </c>
      <c r="G2685" s="2">
        <v>64.64</v>
      </c>
      <c r="H2685" s="2">
        <v>1478.84</v>
      </c>
      <c r="I2685" s="2">
        <v>2417.36</v>
      </c>
      <c r="J2685" s="2">
        <v>2844.16</v>
      </c>
      <c r="K2685" s="2">
        <v>426.8</v>
      </c>
      <c r="L2685" s="2">
        <v>0.15</v>
      </c>
    </row>
    <row r="2686" spans="1:12" x14ac:dyDescent="0.25">
      <c r="A2686" s="2">
        <v>2</v>
      </c>
      <c r="B2686" s="2">
        <v>10425</v>
      </c>
      <c r="C2686" s="2" t="s">
        <v>657</v>
      </c>
      <c r="D2686" s="2">
        <v>18</v>
      </c>
      <c r="E2686" s="2">
        <v>94.92</v>
      </c>
      <c r="F2686" s="2">
        <v>68.290000000000006</v>
      </c>
      <c r="G2686" s="2">
        <v>115.75</v>
      </c>
      <c r="H2686" s="2">
        <v>1229.22</v>
      </c>
      <c r="I2686" s="2">
        <v>1708.56</v>
      </c>
      <c r="J2686" s="2">
        <v>2083.5</v>
      </c>
      <c r="K2686" s="2">
        <v>374.94</v>
      </c>
      <c r="L2686" s="2">
        <v>0.18</v>
      </c>
    </row>
    <row r="2687" spans="1:12" x14ac:dyDescent="0.25">
      <c r="A2687" s="2">
        <v>1</v>
      </c>
      <c r="B2687" s="2">
        <v>10100</v>
      </c>
      <c r="C2687" s="2" t="s">
        <v>669</v>
      </c>
      <c r="D2687" s="2">
        <v>49</v>
      </c>
      <c r="E2687" s="2">
        <v>35.29</v>
      </c>
      <c r="F2687" s="2">
        <v>21.75</v>
      </c>
      <c r="G2687" s="2">
        <v>41.03</v>
      </c>
      <c r="H2687" s="2">
        <v>1065.75</v>
      </c>
      <c r="I2687" s="2">
        <v>1729.21</v>
      </c>
      <c r="J2687" s="2">
        <v>2010.47</v>
      </c>
      <c r="K2687" s="2">
        <v>281.26</v>
      </c>
      <c r="L2687" s="2">
        <v>0.14000000000000001</v>
      </c>
    </row>
    <row r="2688" spans="1:12" x14ac:dyDescent="0.25">
      <c r="A2688" s="2">
        <v>1</v>
      </c>
      <c r="B2688" s="2">
        <v>10101</v>
      </c>
      <c r="C2688" s="2" t="s">
        <v>689</v>
      </c>
      <c r="D2688" s="2">
        <v>26</v>
      </c>
      <c r="E2688" s="2">
        <v>167.06</v>
      </c>
      <c r="F2688" s="2">
        <v>72.56</v>
      </c>
      <c r="G2688" s="2">
        <v>168.75</v>
      </c>
      <c r="H2688" s="2">
        <v>1886.56</v>
      </c>
      <c r="I2688" s="2">
        <v>4343.5600000000004</v>
      </c>
      <c r="J2688" s="2">
        <v>4387.5</v>
      </c>
      <c r="K2688" s="2">
        <v>43.94</v>
      </c>
      <c r="L2688" s="2">
        <v>0.01</v>
      </c>
    </row>
    <row r="2689" spans="1:12" x14ac:dyDescent="0.25">
      <c r="A2689" s="2">
        <v>1</v>
      </c>
      <c r="B2689" s="2">
        <v>10110</v>
      </c>
      <c r="C2689" s="2" t="s">
        <v>689</v>
      </c>
      <c r="D2689" s="2">
        <v>31</v>
      </c>
      <c r="E2689" s="2">
        <v>163.69</v>
      </c>
      <c r="F2689" s="2">
        <v>72.56</v>
      </c>
      <c r="G2689" s="2">
        <v>168.75</v>
      </c>
      <c r="H2689" s="2">
        <v>2249.36</v>
      </c>
      <c r="I2689" s="2">
        <v>5074.3900000000003</v>
      </c>
      <c r="J2689" s="2">
        <v>5231.25</v>
      </c>
      <c r="K2689" s="2">
        <v>156.86000000000001</v>
      </c>
      <c r="L2689" s="2">
        <v>0.03</v>
      </c>
    </row>
    <row r="2690" spans="1:12" x14ac:dyDescent="0.25">
      <c r="A2690" s="2">
        <v>1</v>
      </c>
      <c r="B2690" s="2">
        <v>10102</v>
      </c>
      <c r="C2690" s="2" t="s">
        <v>634</v>
      </c>
      <c r="D2690" s="2">
        <v>41</v>
      </c>
      <c r="E2690" s="2">
        <v>43.13</v>
      </c>
      <c r="F2690" s="2">
        <v>24.26</v>
      </c>
      <c r="G2690" s="2">
        <v>53.91</v>
      </c>
      <c r="H2690" s="2">
        <v>994.66</v>
      </c>
      <c r="I2690" s="2">
        <v>1768.33</v>
      </c>
      <c r="J2690" s="2">
        <v>2210.31</v>
      </c>
      <c r="K2690" s="2">
        <v>441.98</v>
      </c>
      <c r="L2690" s="2">
        <v>0.2</v>
      </c>
    </row>
    <row r="2691" spans="1:12" x14ac:dyDescent="0.25">
      <c r="A2691" s="2">
        <v>1</v>
      </c>
      <c r="B2691" s="2">
        <v>10107</v>
      </c>
      <c r="C2691" s="2" t="s">
        <v>648</v>
      </c>
      <c r="D2691" s="2">
        <v>21</v>
      </c>
      <c r="E2691" s="2">
        <v>122</v>
      </c>
      <c r="F2691" s="2">
        <v>66.27</v>
      </c>
      <c r="G2691" s="2">
        <v>150.62</v>
      </c>
      <c r="H2691" s="2">
        <v>1391.67</v>
      </c>
      <c r="I2691" s="2">
        <v>2562</v>
      </c>
      <c r="J2691" s="2">
        <v>3163.02</v>
      </c>
      <c r="K2691" s="2">
        <v>601.02</v>
      </c>
      <c r="L2691" s="2">
        <v>0.19</v>
      </c>
    </row>
    <row r="2692" spans="1:12" x14ac:dyDescent="0.25">
      <c r="A2692" s="2">
        <v>1</v>
      </c>
      <c r="B2692" s="2">
        <v>10104</v>
      </c>
      <c r="C2692" s="2" t="s">
        <v>621</v>
      </c>
      <c r="D2692" s="2">
        <v>34</v>
      </c>
      <c r="E2692" s="2">
        <v>131.44</v>
      </c>
      <c r="F2692" s="2">
        <v>89.14</v>
      </c>
      <c r="G2692" s="2">
        <v>151.08000000000001</v>
      </c>
      <c r="H2692" s="2">
        <v>3030.76</v>
      </c>
      <c r="I2692" s="2">
        <v>4468.96</v>
      </c>
      <c r="J2692" s="2">
        <v>5136.72</v>
      </c>
      <c r="K2692" s="2">
        <v>667.76</v>
      </c>
      <c r="L2692" s="2">
        <v>0.13</v>
      </c>
    </row>
    <row r="2693" spans="1:12" x14ac:dyDescent="0.25">
      <c r="A2693" s="2">
        <v>1</v>
      </c>
      <c r="B2693" s="2">
        <v>10103</v>
      </c>
      <c r="C2693" s="2" t="s">
        <v>629</v>
      </c>
      <c r="D2693" s="2">
        <v>36</v>
      </c>
      <c r="E2693" s="2">
        <v>107.34</v>
      </c>
      <c r="F2693" s="2">
        <v>61.34</v>
      </c>
      <c r="G2693" s="2">
        <v>127.79</v>
      </c>
      <c r="H2693" s="2">
        <v>2208.2399999999998</v>
      </c>
      <c r="I2693" s="2">
        <v>3864.24</v>
      </c>
      <c r="J2693" s="2">
        <v>4600.4399999999996</v>
      </c>
      <c r="K2693" s="2">
        <v>736.2</v>
      </c>
      <c r="L2693" s="2">
        <v>0.16</v>
      </c>
    </row>
    <row r="2694" spans="1:12" x14ac:dyDescent="0.25">
      <c r="A2694" s="2">
        <v>1</v>
      </c>
      <c r="B2694" s="2">
        <v>10109</v>
      </c>
      <c r="C2694" s="2" t="s">
        <v>668</v>
      </c>
      <c r="D2694" s="2">
        <v>26</v>
      </c>
      <c r="E2694" s="2">
        <v>126.72</v>
      </c>
      <c r="F2694" s="2">
        <v>56.76</v>
      </c>
      <c r="G2694" s="2">
        <v>132</v>
      </c>
      <c r="H2694" s="2">
        <v>1475.76</v>
      </c>
      <c r="I2694" s="2">
        <v>3294.72</v>
      </c>
      <c r="J2694" s="2">
        <v>3432</v>
      </c>
      <c r="K2694" s="2">
        <v>137.28</v>
      </c>
      <c r="L2694" s="2">
        <v>0.04</v>
      </c>
    </row>
    <row r="2695" spans="1:12" x14ac:dyDescent="0.25">
      <c r="A2695" s="2">
        <v>1</v>
      </c>
      <c r="B2695" s="2">
        <v>10105</v>
      </c>
      <c r="C2695" s="2" t="s">
        <v>647</v>
      </c>
      <c r="D2695" s="2">
        <v>50</v>
      </c>
      <c r="E2695" s="2">
        <v>75.47</v>
      </c>
      <c r="F2695" s="2">
        <v>48.64</v>
      </c>
      <c r="G2695" s="2">
        <v>83.86</v>
      </c>
      <c r="H2695" s="2">
        <v>2432</v>
      </c>
      <c r="I2695" s="2">
        <v>3773.5</v>
      </c>
      <c r="J2695" s="2">
        <v>4193</v>
      </c>
      <c r="K2695" s="2">
        <v>419.5</v>
      </c>
      <c r="L2695" s="2">
        <v>0.1</v>
      </c>
    </row>
    <row r="2696" spans="1:12" x14ac:dyDescent="0.25">
      <c r="A2696" s="2">
        <v>1</v>
      </c>
      <c r="B2696" s="2">
        <v>10106</v>
      </c>
      <c r="C2696" s="2" t="s">
        <v>690</v>
      </c>
      <c r="D2696" s="2">
        <v>32</v>
      </c>
      <c r="E2696" s="2">
        <v>113.9</v>
      </c>
      <c r="F2696" s="2">
        <v>59.33</v>
      </c>
      <c r="G2696" s="2">
        <v>118.65</v>
      </c>
      <c r="H2696" s="2">
        <v>1898.56</v>
      </c>
      <c r="I2696" s="2">
        <v>3644.8</v>
      </c>
      <c r="J2696" s="2">
        <v>3796.8</v>
      </c>
      <c r="K2696" s="2">
        <v>152</v>
      </c>
      <c r="L2696" s="2">
        <v>0.04</v>
      </c>
    </row>
    <row r="2697" spans="1:12" x14ac:dyDescent="0.25">
      <c r="A2697" s="2">
        <v>1</v>
      </c>
      <c r="B2697" s="2">
        <v>10108</v>
      </c>
      <c r="C2697" s="2" t="s">
        <v>625</v>
      </c>
      <c r="D2697" s="2">
        <v>40</v>
      </c>
      <c r="E2697" s="2">
        <v>132</v>
      </c>
      <c r="F2697" s="2">
        <v>98.3</v>
      </c>
      <c r="G2697" s="2">
        <v>140.43</v>
      </c>
      <c r="H2697" s="2">
        <v>3932</v>
      </c>
      <c r="I2697" s="2">
        <v>5280</v>
      </c>
      <c r="J2697" s="2">
        <v>5617.2</v>
      </c>
      <c r="K2697" s="2">
        <v>337.2</v>
      </c>
      <c r="L2697" s="2">
        <v>0.06</v>
      </c>
    </row>
    <row r="2698" spans="1:12" x14ac:dyDescent="0.25">
      <c r="A2698" s="2">
        <v>1</v>
      </c>
      <c r="B2698" s="2">
        <v>10111</v>
      </c>
      <c r="C2698" s="2" t="s">
        <v>663</v>
      </c>
      <c r="D2698" s="2">
        <v>43</v>
      </c>
      <c r="E2698" s="2">
        <v>94.25</v>
      </c>
      <c r="F2698" s="2">
        <v>60.74</v>
      </c>
      <c r="G2698" s="2">
        <v>104.72</v>
      </c>
      <c r="H2698" s="2">
        <v>2611.8200000000002</v>
      </c>
      <c r="I2698" s="2">
        <v>4052.75</v>
      </c>
      <c r="J2698" s="2">
        <v>4502.96</v>
      </c>
      <c r="K2698" s="2">
        <v>450.21</v>
      </c>
      <c r="L2698" s="2">
        <v>0.1</v>
      </c>
    </row>
    <row r="2699" spans="1:12" x14ac:dyDescent="0.25">
      <c r="A2699" s="2">
        <v>1</v>
      </c>
      <c r="B2699" s="2">
        <v>10112</v>
      </c>
      <c r="C2699" s="2" t="s">
        <v>585</v>
      </c>
      <c r="D2699" s="2">
        <v>29</v>
      </c>
      <c r="E2699" s="2">
        <v>197.16</v>
      </c>
      <c r="F2699" s="2">
        <v>98.58</v>
      </c>
      <c r="G2699" s="2">
        <v>214.3</v>
      </c>
      <c r="H2699" s="2">
        <v>2858.82</v>
      </c>
      <c r="I2699" s="2">
        <v>5717.64</v>
      </c>
      <c r="J2699" s="2">
        <v>6214.7</v>
      </c>
      <c r="K2699" s="2">
        <v>497.06</v>
      </c>
      <c r="L2699" s="2">
        <v>0.08</v>
      </c>
    </row>
    <row r="2700" spans="1:12" x14ac:dyDescent="0.25">
      <c r="A2700" s="2">
        <v>1</v>
      </c>
      <c r="B2700" s="2">
        <v>10113</v>
      </c>
      <c r="C2700" s="2" t="s">
        <v>693</v>
      </c>
      <c r="D2700" s="2">
        <v>23</v>
      </c>
      <c r="E2700" s="2">
        <v>58.82</v>
      </c>
      <c r="F2700" s="2">
        <v>33.61</v>
      </c>
      <c r="G2700" s="2">
        <v>64.64</v>
      </c>
      <c r="H2700" s="2">
        <v>773.03</v>
      </c>
      <c r="I2700" s="2">
        <v>1352.86</v>
      </c>
      <c r="J2700" s="2">
        <v>1486.72</v>
      </c>
      <c r="K2700" s="2">
        <v>133.86000000000001</v>
      </c>
      <c r="L2700" s="2">
        <v>0.09</v>
      </c>
    </row>
    <row r="2701" spans="1:12" x14ac:dyDescent="0.25">
      <c r="A2701" s="2">
        <v>1</v>
      </c>
      <c r="B2701" s="2">
        <v>10114</v>
      </c>
      <c r="C2701" s="2" t="s">
        <v>667</v>
      </c>
      <c r="D2701" s="2">
        <v>24</v>
      </c>
      <c r="E2701" s="2">
        <v>28.64</v>
      </c>
      <c r="F2701" s="2">
        <v>15.91</v>
      </c>
      <c r="G2701" s="2">
        <v>35.36</v>
      </c>
      <c r="H2701" s="2">
        <v>381.84</v>
      </c>
      <c r="I2701" s="2">
        <v>687.36</v>
      </c>
      <c r="J2701" s="2">
        <v>848.64</v>
      </c>
      <c r="K2701" s="2">
        <v>161.28</v>
      </c>
      <c r="L2701" s="2">
        <v>0.19</v>
      </c>
    </row>
    <row r="2702" spans="1:12" x14ac:dyDescent="0.25">
      <c r="A2702" s="2">
        <v>1</v>
      </c>
      <c r="B2702" s="2">
        <v>10115</v>
      </c>
      <c r="C2702" s="2" t="s">
        <v>653</v>
      </c>
      <c r="D2702" s="2">
        <v>44</v>
      </c>
      <c r="E2702" s="2">
        <v>106.45</v>
      </c>
      <c r="F2702" s="2">
        <v>69.78</v>
      </c>
      <c r="G2702" s="2">
        <v>118.28</v>
      </c>
      <c r="H2702" s="2">
        <v>3070.32</v>
      </c>
      <c r="I2702" s="2">
        <v>4683.8</v>
      </c>
      <c r="J2702" s="2">
        <v>5204.32</v>
      </c>
      <c r="K2702" s="2">
        <v>520.52</v>
      </c>
      <c r="L2702" s="2">
        <v>0.1</v>
      </c>
    </row>
    <row r="2703" spans="1:12" x14ac:dyDescent="0.25">
      <c r="A2703" s="2">
        <v>1</v>
      </c>
      <c r="B2703" s="2">
        <v>10116</v>
      </c>
      <c r="C2703" s="2" t="s">
        <v>611</v>
      </c>
      <c r="D2703" s="2">
        <v>27</v>
      </c>
      <c r="E2703" s="2">
        <v>60.28</v>
      </c>
      <c r="F2703" s="2">
        <v>26.72</v>
      </c>
      <c r="G2703" s="2">
        <v>62.14</v>
      </c>
      <c r="H2703" s="2">
        <v>721.44</v>
      </c>
      <c r="I2703" s="2">
        <v>1627.56</v>
      </c>
      <c r="J2703" s="2">
        <v>1677.78</v>
      </c>
      <c r="K2703" s="2">
        <v>50.22</v>
      </c>
      <c r="L2703" s="2">
        <v>0.03</v>
      </c>
    </row>
    <row r="2704" spans="1:12" x14ac:dyDescent="0.25">
      <c r="A2704" s="2">
        <v>1</v>
      </c>
      <c r="B2704" s="2">
        <v>10117</v>
      </c>
      <c r="C2704" s="2" t="s">
        <v>589</v>
      </c>
      <c r="D2704" s="2">
        <v>45</v>
      </c>
      <c r="E2704" s="2">
        <v>89.38</v>
      </c>
      <c r="F2704" s="2">
        <v>53.63</v>
      </c>
      <c r="G2704" s="2">
        <v>99.31</v>
      </c>
      <c r="H2704" s="2">
        <v>2413.35</v>
      </c>
      <c r="I2704" s="2">
        <v>4022.1</v>
      </c>
      <c r="J2704" s="2">
        <v>4468.95</v>
      </c>
      <c r="K2704" s="2">
        <v>446.85</v>
      </c>
      <c r="L2704" s="2">
        <v>0.1</v>
      </c>
    </row>
    <row r="2705" spans="1:12" x14ac:dyDescent="0.25">
      <c r="A2705" s="2">
        <v>1</v>
      </c>
      <c r="B2705" s="2">
        <v>10118</v>
      </c>
      <c r="C2705" s="2" t="s">
        <v>622</v>
      </c>
      <c r="D2705" s="2">
        <v>36</v>
      </c>
      <c r="E2705" s="2">
        <v>86.15</v>
      </c>
      <c r="F2705" s="2">
        <v>51.09</v>
      </c>
      <c r="G2705" s="2">
        <v>100.17</v>
      </c>
      <c r="H2705" s="2">
        <v>1839.24</v>
      </c>
      <c r="I2705" s="2">
        <v>3101.4</v>
      </c>
      <c r="J2705" s="2">
        <v>3606.12</v>
      </c>
      <c r="K2705" s="2">
        <v>504.72</v>
      </c>
      <c r="L2705" s="2">
        <v>0.14000000000000001</v>
      </c>
    </row>
    <row r="2706" spans="1:12" x14ac:dyDescent="0.25">
      <c r="A2706" s="2">
        <v>1</v>
      </c>
      <c r="B2706" s="2">
        <v>10119</v>
      </c>
      <c r="C2706" s="2" t="s">
        <v>623</v>
      </c>
      <c r="D2706" s="2">
        <v>26</v>
      </c>
      <c r="E2706" s="2">
        <v>63.67</v>
      </c>
      <c r="F2706" s="2">
        <v>36.270000000000003</v>
      </c>
      <c r="G2706" s="2">
        <v>74.03</v>
      </c>
      <c r="H2706" s="2">
        <v>943.02</v>
      </c>
      <c r="I2706" s="2">
        <v>1655.42</v>
      </c>
      <c r="J2706" s="2">
        <v>1924.78</v>
      </c>
      <c r="K2706" s="2">
        <v>269.36</v>
      </c>
      <c r="L2706" s="2">
        <v>0.14000000000000001</v>
      </c>
    </row>
    <row r="2707" spans="1:12" x14ac:dyDescent="0.25">
      <c r="A2707" s="2">
        <v>1</v>
      </c>
      <c r="B2707" s="2">
        <v>10120</v>
      </c>
      <c r="C2707" s="2" t="s">
        <v>665</v>
      </c>
      <c r="D2707" s="2">
        <v>35</v>
      </c>
      <c r="E2707" s="2">
        <v>110.45</v>
      </c>
      <c r="F2707" s="2">
        <v>60.86</v>
      </c>
      <c r="G2707" s="2">
        <v>112.7</v>
      </c>
      <c r="H2707" s="2">
        <v>2130.1</v>
      </c>
      <c r="I2707" s="2">
        <v>3865.75</v>
      </c>
      <c r="J2707" s="2">
        <v>3944.5</v>
      </c>
      <c r="K2707" s="2">
        <v>78.75</v>
      </c>
      <c r="L2707" s="2">
        <v>0.02</v>
      </c>
    </row>
    <row r="2708" spans="1:12" x14ac:dyDescent="0.25">
      <c r="A2708" s="2">
        <v>1</v>
      </c>
      <c r="B2708" s="2">
        <v>10121</v>
      </c>
      <c r="C2708" s="2" t="s">
        <v>635</v>
      </c>
      <c r="D2708" s="2">
        <v>44</v>
      </c>
      <c r="E2708" s="2">
        <v>72.41</v>
      </c>
      <c r="F2708" s="2">
        <v>34.17</v>
      </c>
      <c r="G2708" s="2">
        <v>81.36</v>
      </c>
      <c r="H2708" s="2">
        <v>1503.48</v>
      </c>
      <c r="I2708" s="2">
        <v>3186.04</v>
      </c>
      <c r="J2708" s="2">
        <v>3579.84</v>
      </c>
      <c r="K2708" s="2">
        <v>393.8</v>
      </c>
      <c r="L2708" s="2">
        <v>0.11</v>
      </c>
    </row>
    <row r="2709" spans="1:12" x14ac:dyDescent="0.25">
      <c r="A2709" s="2">
        <v>1</v>
      </c>
      <c r="B2709" s="2">
        <v>10122</v>
      </c>
      <c r="C2709" s="2" t="s">
        <v>658</v>
      </c>
      <c r="D2709" s="2">
        <v>31</v>
      </c>
      <c r="E2709" s="2">
        <v>113.8</v>
      </c>
      <c r="F2709" s="2">
        <v>93.89</v>
      </c>
      <c r="G2709" s="2">
        <v>142.25</v>
      </c>
      <c r="H2709" s="2">
        <v>2910.59</v>
      </c>
      <c r="I2709" s="2">
        <v>3527.8</v>
      </c>
      <c r="J2709" s="2">
        <v>4409.75</v>
      </c>
      <c r="K2709" s="2">
        <v>881.95</v>
      </c>
      <c r="L2709" s="2">
        <v>0.2</v>
      </c>
    </row>
    <row r="2710" spans="1:12" x14ac:dyDescent="0.25">
      <c r="A2710" s="2">
        <v>1</v>
      </c>
      <c r="B2710" s="2">
        <v>10123</v>
      </c>
      <c r="C2710" s="2" t="s">
        <v>664</v>
      </c>
      <c r="D2710" s="2">
        <v>50</v>
      </c>
      <c r="E2710" s="2">
        <v>43.27</v>
      </c>
      <c r="F2710" s="2">
        <v>29.18</v>
      </c>
      <c r="G2710" s="2">
        <v>50.31</v>
      </c>
      <c r="H2710" s="2">
        <v>1459</v>
      </c>
      <c r="I2710" s="2">
        <v>2163.5</v>
      </c>
      <c r="J2710" s="2">
        <v>2515.5</v>
      </c>
      <c r="K2710" s="2">
        <v>352</v>
      </c>
      <c r="L2710" s="2">
        <v>0.14000000000000001</v>
      </c>
    </row>
    <row r="2711" spans="1:12" x14ac:dyDescent="0.25">
      <c r="A2711" s="2">
        <v>1</v>
      </c>
      <c r="B2711" s="2">
        <v>10124</v>
      </c>
      <c r="C2711" s="2" t="s">
        <v>619</v>
      </c>
      <c r="D2711" s="2">
        <v>22</v>
      </c>
      <c r="E2711" s="2">
        <v>36.29</v>
      </c>
      <c r="F2711" s="2">
        <v>20.61</v>
      </c>
      <c r="G2711" s="2">
        <v>44.8</v>
      </c>
      <c r="H2711" s="2">
        <v>453.42</v>
      </c>
      <c r="I2711" s="2">
        <v>798.38</v>
      </c>
      <c r="J2711" s="2">
        <v>985.6</v>
      </c>
      <c r="K2711" s="2">
        <v>187.22</v>
      </c>
      <c r="L2711" s="2">
        <v>0.19</v>
      </c>
    </row>
    <row r="2712" spans="1:12" x14ac:dyDescent="0.25">
      <c r="A2712" s="2">
        <v>1</v>
      </c>
      <c r="B2712" s="2">
        <v>10125</v>
      </c>
      <c r="C2712" s="2" t="s">
        <v>655</v>
      </c>
      <c r="D2712" s="2">
        <v>32</v>
      </c>
      <c r="E2712" s="2">
        <v>89.38</v>
      </c>
      <c r="F2712" s="2">
        <v>60.62</v>
      </c>
      <c r="G2712" s="2">
        <v>102.74</v>
      </c>
      <c r="H2712" s="2">
        <v>1939.84</v>
      </c>
      <c r="I2712" s="2">
        <v>2860.16</v>
      </c>
      <c r="J2712" s="2">
        <v>3287.68</v>
      </c>
      <c r="K2712" s="2">
        <v>427.52</v>
      </c>
      <c r="L2712" s="2">
        <v>0.13</v>
      </c>
    </row>
    <row r="2713" spans="1:12" x14ac:dyDescent="0.25">
      <c r="A2713" s="2">
        <v>1</v>
      </c>
      <c r="B2713" s="2">
        <v>10126</v>
      </c>
      <c r="C2713" s="2" t="s">
        <v>629</v>
      </c>
      <c r="D2713" s="2">
        <v>27</v>
      </c>
      <c r="E2713" s="2">
        <v>122.68</v>
      </c>
      <c r="F2713" s="2">
        <v>61.34</v>
      </c>
      <c r="G2713" s="2">
        <v>127.79</v>
      </c>
      <c r="H2713" s="2">
        <v>1656.18</v>
      </c>
      <c r="I2713" s="2">
        <v>3312.36</v>
      </c>
      <c r="J2713" s="2">
        <v>3450.33</v>
      </c>
      <c r="K2713" s="2">
        <v>137.97</v>
      </c>
      <c r="L2713" s="2">
        <v>0.04</v>
      </c>
    </row>
    <row r="2714" spans="1:12" x14ac:dyDescent="0.25">
      <c r="A2714" s="2">
        <v>1</v>
      </c>
      <c r="B2714" s="2">
        <v>10127</v>
      </c>
      <c r="C2714" s="2" t="s">
        <v>593</v>
      </c>
      <c r="D2714" s="2">
        <v>42</v>
      </c>
      <c r="E2714" s="2">
        <v>169.56</v>
      </c>
      <c r="F2714" s="2">
        <v>83.05</v>
      </c>
      <c r="G2714" s="2">
        <v>173.02</v>
      </c>
      <c r="H2714" s="2">
        <v>3488.1</v>
      </c>
      <c r="I2714" s="2">
        <v>7121.52</v>
      </c>
      <c r="J2714" s="2">
        <v>7266.84</v>
      </c>
      <c r="K2714" s="2">
        <v>145.32</v>
      </c>
      <c r="L2714" s="2">
        <v>0.02</v>
      </c>
    </row>
    <row r="2715" spans="1:12" x14ac:dyDescent="0.25">
      <c r="A2715" s="2">
        <v>1</v>
      </c>
      <c r="B2715" s="2">
        <v>10128</v>
      </c>
      <c r="C2715" s="2" t="s">
        <v>615</v>
      </c>
      <c r="D2715" s="2">
        <v>43</v>
      </c>
      <c r="E2715" s="2">
        <v>77.239999999999995</v>
      </c>
      <c r="F2715" s="2">
        <v>52.66</v>
      </c>
      <c r="G2715" s="2">
        <v>87.77</v>
      </c>
      <c r="H2715" s="2">
        <v>2264.38</v>
      </c>
      <c r="I2715" s="2">
        <v>3321.32</v>
      </c>
      <c r="J2715" s="2">
        <v>3774.11</v>
      </c>
      <c r="K2715" s="2">
        <v>452.79</v>
      </c>
      <c r="L2715" s="2">
        <v>0.12</v>
      </c>
    </row>
    <row r="2716" spans="1:12" x14ac:dyDescent="0.25">
      <c r="A2716" s="2">
        <v>1</v>
      </c>
      <c r="B2716" s="2">
        <v>10129</v>
      </c>
      <c r="C2716" s="2" t="s">
        <v>647</v>
      </c>
      <c r="D2716" s="2">
        <v>50</v>
      </c>
      <c r="E2716" s="2">
        <v>76.31</v>
      </c>
      <c r="F2716" s="2">
        <v>48.64</v>
      </c>
      <c r="G2716" s="2">
        <v>83.86</v>
      </c>
      <c r="H2716" s="2">
        <v>2432</v>
      </c>
      <c r="I2716" s="2">
        <v>3815.5</v>
      </c>
      <c r="J2716" s="2">
        <v>4193</v>
      </c>
      <c r="K2716" s="2">
        <v>377.5</v>
      </c>
      <c r="L2716" s="2">
        <v>0.09</v>
      </c>
    </row>
    <row r="2717" spans="1:12" x14ac:dyDescent="0.25">
      <c r="A2717" s="2">
        <v>1</v>
      </c>
      <c r="B2717" s="2">
        <v>10130</v>
      </c>
      <c r="C2717" s="2" t="s">
        <v>604</v>
      </c>
      <c r="D2717" s="2">
        <v>33</v>
      </c>
      <c r="E2717" s="2">
        <v>99.52</v>
      </c>
      <c r="F2717" s="2">
        <v>64.58</v>
      </c>
      <c r="G2717" s="2">
        <v>105.87</v>
      </c>
      <c r="H2717" s="2">
        <v>2131.14</v>
      </c>
      <c r="I2717" s="2">
        <v>3284.16</v>
      </c>
      <c r="J2717" s="2">
        <v>3493.71</v>
      </c>
      <c r="K2717" s="2">
        <v>209.55</v>
      </c>
      <c r="L2717" s="2">
        <v>0.06</v>
      </c>
    </row>
    <row r="2718" spans="1:12" x14ac:dyDescent="0.25">
      <c r="A2718" s="2">
        <v>1</v>
      </c>
      <c r="B2718" s="2">
        <v>10131</v>
      </c>
      <c r="C2718" s="2" t="s">
        <v>591</v>
      </c>
      <c r="D2718" s="2">
        <v>40</v>
      </c>
      <c r="E2718" s="2">
        <v>86.76</v>
      </c>
      <c r="F2718" s="2">
        <v>68.8</v>
      </c>
      <c r="G2718" s="2">
        <v>99.72</v>
      </c>
      <c r="H2718" s="2">
        <v>2752</v>
      </c>
      <c r="I2718" s="2">
        <v>3470.4</v>
      </c>
      <c r="J2718" s="2">
        <v>3988.8</v>
      </c>
      <c r="K2718" s="2">
        <v>518.4</v>
      </c>
      <c r="L2718" s="2">
        <v>0.13</v>
      </c>
    </row>
    <row r="2719" spans="1:12" x14ac:dyDescent="0.25">
      <c r="A2719" s="2">
        <v>1</v>
      </c>
      <c r="B2719" s="2">
        <v>10133</v>
      </c>
      <c r="C2719" s="2" t="s">
        <v>603</v>
      </c>
      <c r="D2719" s="2">
        <v>23</v>
      </c>
      <c r="E2719" s="2">
        <v>80.91</v>
      </c>
      <c r="F2719" s="2">
        <v>66.92</v>
      </c>
      <c r="G2719" s="2">
        <v>99.89</v>
      </c>
      <c r="H2719" s="2">
        <v>1539.16</v>
      </c>
      <c r="I2719" s="2">
        <v>1860.93</v>
      </c>
      <c r="J2719" s="2">
        <v>2297.4699999999998</v>
      </c>
      <c r="K2719" s="2">
        <v>436.54</v>
      </c>
      <c r="L2719" s="2">
        <v>0.19</v>
      </c>
    </row>
    <row r="2720" spans="1:12" x14ac:dyDescent="0.25">
      <c r="A2720" s="2">
        <v>1</v>
      </c>
      <c r="B2720" s="2">
        <v>10134</v>
      </c>
      <c r="C2720" s="2" t="s">
        <v>648</v>
      </c>
      <c r="D2720" s="2">
        <v>20</v>
      </c>
      <c r="E2720" s="2">
        <v>131.04</v>
      </c>
      <c r="F2720" s="2">
        <v>66.27</v>
      </c>
      <c r="G2720" s="2">
        <v>150.62</v>
      </c>
      <c r="H2720" s="2">
        <v>1325.4</v>
      </c>
      <c r="I2720" s="2">
        <v>2620.8000000000002</v>
      </c>
      <c r="J2720" s="2">
        <v>3012.4</v>
      </c>
      <c r="K2720" s="2">
        <v>391.6</v>
      </c>
      <c r="L2720" s="2">
        <v>0.13</v>
      </c>
    </row>
    <row r="2721" spans="1:12" x14ac:dyDescent="0.25">
      <c r="A2721" s="2">
        <v>1</v>
      </c>
      <c r="B2721" s="2">
        <v>10135</v>
      </c>
      <c r="C2721" s="2" t="s">
        <v>691</v>
      </c>
      <c r="D2721" s="2">
        <v>20</v>
      </c>
      <c r="E2721" s="2">
        <v>34.36</v>
      </c>
      <c r="F2721" s="2">
        <v>16.239999999999998</v>
      </c>
      <c r="G2721" s="2">
        <v>37.76</v>
      </c>
      <c r="H2721" s="2">
        <v>324.8</v>
      </c>
      <c r="I2721" s="2">
        <v>687.2</v>
      </c>
      <c r="J2721" s="2">
        <v>755.2</v>
      </c>
      <c r="K2721" s="2">
        <v>68</v>
      </c>
      <c r="L2721" s="2">
        <v>0.09</v>
      </c>
    </row>
    <row r="2722" spans="1:12" x14ac:dyDescent="0.25">
      <c r="A2722" s="2">
        <v>1</v>
      </c>
      <c r="B2722" s="2">
        <v>10136</v>
      </c>
      <c r="C2722" s="2" t="s">
        <v>658</v>
      </c>
      <c r="D2722" s="2">
        <v>36</v>
      </c>
      <c r="E2722" s="2">
        <v>120.91</v>
      </c>
      <c r="F2722" s="2">
        <v>93.89</v>
      </c>
      <c r="G2722" s="2">
        <v>142.25</v>
      </c>
      <c r="H2722" s="2">
        <v>3380.04</v>
      </c>
      <c r="I2722" s="2">
        <v>4352.76</v>
      </c>
      <c r="J2722" s="2">
        <v>5121</v>
      </c>
      <c r="K2722" s="2">
        <v>768.24</v>
      </c>
      <c r="L2722" s="2">
        <v>0.15</v>
      </c>
    </row>
    <row r="2723" spans="1:12" x14ac:dyDescent="0.25">
      <c r="A2723" s="2">
        <v>1</v>
      </c>
      <c r="B2723" s="2">
        <v>10137</v>
      </c>
      <c r="C2723" s="2" t="s">
        <v>664</v>
      </c>
      <c r="D2723" s="2">
        <v>26</v>
      </c>
      <c r="E2723" s="2">
        <v>40.25</v>
      </c>
      <c r="F2723" s="2">
        <v>29.18</v>
      </c>
      <c r="G2723" s="2">
        <v>50.31</v>
      </c>
      <c r="H2723" s="2">
        <v>758.68</v>
      </c>
      <c r="I2723" s="2">
        <v>1046.5</v>
      </c>
      <c r="J2723" s="2">
        <v>1308.06</v>
      </c>
      <c r="K2723" s="2">
        <v>261.56</v>
      </c>
      <c r="L2723" s="2">
        <v>0.2</v>
      </c>
    </row>
    <row r="2724" spans="1:12" x14ac:dyDescent="0.25">
      <c r="A2724" s="2">
        <v>1</v>
      </c>
      <c r="B2724" s="2">
        <v>10138</v>
      </c>
      <c r="C2724" s="2" t="s">
        <v>619</v>
      </c>
      <c r="D2724" s="2">
        <v>33</v>
      </c>
      <c r="E2724" s="2">
        <v>38.53</v>
      </c>
      <c r="F2724" s="2">
        <v>20.61</v>
      </c>
      <c r="G2724" s="2">
        <v>44.8</v>
      </c>
      <c r="H2724" s="2">
        <v>680.13</v>
      </c>
      <c r="I2724" s="2">
        <v>1271.49</v>
      </c>
      <c r="J2724" s="2">
        <v>1478.4</v>
      </c>
      <c r="K2724" s="2">
        <v>206.91</v>
      </c>
      <c r="L2724" s="2">
        <v>0.14000000000000001</v>
      </c>
    </row>
    <row r="2725" spans="1:12" x14ac:dyDescent="0.25">
      <c r="A2725" s="2">
        <v>1</v>
      </c>
      <c r="B2725" s="2">
        <v>10139</v>
      </c>
      <c r="C2725" s="2" t="s">
        <v>608</v>
      </c>
      <c r="D2725" s="2">
        <v>46</v>
      </c>
      <c r="E2725" s="2">
        <v>91.18</v>
      </c>
      <c r="F2725" s="2">
        <v>60.78</v>
      </c>
      <c r="G2725" s="2">
        <v>101.31</v>
      </c>
      <c r="H2725" s="2">
        <v>2795.88</v>
      </c>
      <c r="I2725" s="2">
        <v>4194.28</v>
      </c>
      <c r="J2725" s="2">
        <v>4660.26</v>
      </c>
      <c r="K2725" s="2">
        <v>465.98</v>
      </c>
      <c r="L2725" s="2">
        <v>0.1</v>
      </c>
    </row>
    <row r="2726" spans="1:12" x14ac:dyDescent="0.25">
      <c r="A2726" s="2">
        <v>1</v>
      </c>
      <c r="B2726" s="2">
        <v>10140</v>
      </c>
      <c r="C2726" s="2" t="s">
        <v>629</v>
      </c>
      <c r="D2726" s="2">
        <v>47</v>
      </c>
      <c r="E2726" s="2">
        <v>118.84</v>
      </c>
      <c r="F2726" s="2">
        <v>61.34</v>
      </c>
      <c r="G2726" s="2">
        <v>127.79</v>
      </c>
      <c r="H2726" s="2">
        <v>2882.98</v>
      </c>
      <c r="I2726" s="2">
        <v>5585.48</v>
      </c>
      <c r="J2726" s="2">
        <v>6006.13</v>
      </c>
      <c r="K2726" s="2">
        <v>420.65</v>
      </c>
      <c r="L2726" s="2">
        <v>7.0000000000000007E-2</v>
      </c>
    </row>
    <row r="2727" spans="1:12" x14ac:dyDescent="0.25">
      <c r="A2727" s="2">
        <v>1</v>
      </c>
      <c r="B2727" s="2">
        <v>10141</v>
      </c>
      <c r="C2727" s="2" t="s">
        <v>653</v>
      </c>
      <c r="D2727" s="2">
        <v>40</v>
      </c>
      <c r="E2727" s="2">
        <v>104.09</v>
      </c>
      <c r="F2727" s="2">
        <v>69.78</v>
      </c>
      <c r="G2727" s="2">
        <v>118.28</v>
      </c>
      <c r="H2727" s="2">
        <v>2791.2</v>
      </c>
      <c r="I2727" s="2">
        <v>4163.6000000000004</v>
      </c>
      <c r="J2727" s="2">
        <v>4731.2</v>
      </c>
      <c r="K2727" s="2">
        <v>567.6</v>
      </c>
      <c r="L2727" s="2">
        <v>0.12</v>
      </c>
    </row>
    <row r="2728" spans="1:12" x14ac:dyDescent="0.25">
      <c r="A2728" s="2">
        <v>1</v>
      </c>
      <c r="B2728" s="2">
        <v>10142</v>
      </c>
      <c r="C2728" s="2" t="s">
        <v>687</v>
      </c>
      <c r="D2728" s="2">
        <v>49</v>
      </c>
      <c r="E2728" s="2">
        <v>74.349999999999994</v>
      </c>
      <c r="F2728" s="2">
        <v>46.91</v>
      </c>
      <c r="G2728" s="2">
        <v>88.51</v>
      </c>
      <c r="H2728" s="2">
        <v>2298.59</v>
      </c>
      <c r="I2728" s="2">
        <v>3643.15</v>
      </c>
      <c r="J2728" s="2">
        <v>4336.99</v>
      </c>
      <c r="K2728" s="2">
        <v>693.84</v>
      </c>
      <c r="L2728" s="2">
        <v>0.16</v>
      </c>
    </row>
    <row r="2729" spans="1:12" x14ac:dyDescent="0.25">
      <c r="A2729" s="2">
        <v>1</v>
      </c>
      <c r="B2729" s="2">
        <v>10143</v>
      </c>
      <c r="C2729" s="2" t="s">
        <v>605</v>
      </c>
      <c r="D2729" s="2">
        <v>34</v>
      </c>
      <c r="E2729" s="2">
        <v>34.909999999999997</v>
      </c>
      <c r="F2729" s="2">
        <v>27.06</v>
      </c>
      <c r="G2729" s="2">
        <v>43.64</v>
      </c>
      <c r="H2729" s="2">
        <v>920.04</v>
      </c>
      <c r="I2729" s="2">
        <v>1186.94</v>
      </c>
      <c r="J2729" s="2">
        <v>1483.76</v>
      </c>
      <c r="K2729" s="2">
        <v>296.82</v>
      </c>
      <c r="L2729" s="2">
        <v>0.2</v>
      </c>
    </row>
    <row r="2730" spans="1:12" x14ac:dyDescent="0.25">
      <c r="A2730" s="2">
        <v>1</v>
      </c>
      <c r="B2730" s="2">
        <v>10144</v>
      </c>
      <c r="C2730" s="2" t="s">
        <v>595</v>
      </c>
      <c r="D2730" s="2">
        <v>20</v>
      </c>
      <c r="E2730" s="2">
        <v>56.41</v>
      </c>
      <c r="F2730" s="2">
        <v>33.020000000000003</v>
      </c>
      <c r="G2730" s="2">
        <v>68.790000000000006</v>
      </c>
      <c r="H2730" s="2">
        <v>660.4</v>
      </c>
      <c r="I2730" s="2">
        <v>1128.2</v>
      </c>
      <c r="J2730" s="2">
        <v>1375.8</v>
      </c>
      <c r="K2730" s="2">
        <v>247.6</v>
      </c>
      <c r="L2730" s="2">
        <v>0.18</v>
      </c>
    </row>
    <row r="2731" spans="1:12" x14ac:dyDescent="0.25">
      <c r="A2731" s="2">
        <v>1</v>
      </c>
      <c r="B2731" s="2">
        <v>10145</v>
      </c>
      <c r="C2731" s="2" t="s">
        <v>673</v>
      </c>
      <c r="D2731" s="2">
        <v>31</v>
      </c>
      <c r="E2731" s="2">
        <v>39.43</v>
      </c>
      <c r="F2731" s="2">
        <v>24.14</v>
      </c>
      <c r="G2731" s="2">
        <v>40.229999999999997</v>
      </c>
      <c r="H2731" s="2">
        <v>748.34</v>
      </c>
      <c r="I2731" s="2">
        <v>1222.33</v>
      </c>
      <c r="J2731" s="2">
        <v>1247.1300000000001</v>
      </c>
      <c r="K2731" s="2">
        <v>24.8</v>
      </c>
      <c r="L2731" s="2">
        <v>0.02</v>
      </c>
    </row>
    <row r="2732" spans="1:12" x14ac:dyDescent="0.25">
      <c r="A2732" s="2">
        <v>1</v>
      </c>
      <c r="B2732" s="2">
        <v>10146</v>
      </c>
      <c r="C2732" s="2" t="s">
        <v>633</v>
      </c>
      <c r="D2732" s="2">
        <v>29</v>
      </c>
      <c r="E2732" s="2">
        <v>130.94</v>
      </c>
      <c r="F2732" s="2">
        <v>69.930000000000007</v>
      </c>
      <c r="G2732" s="2">
        <v>148.80000000000001</v>
      </c>
      <c r="H2732" s="2">
        <v>2027.97</v>
      </c>
      <c r="I2732" s="2">
        <v>3797.26</v>
      </c>
      <c r="J2732" s="2">
        <v>4315.2</v>
      </c>
      <c r="K2732" s="2">
        <v>517.94000000000005</v>
      </c>
      <c r="L2732" s="2">
        <v>0.12</v>
      </c>
    </row>
    <row r="2733" spans="1:12" x14ac:dyDescent="0.25">
      <c r="A2733" s="2">
        <v>1</v>
      </c>
      <c r="B2733" s="2">
        <v>10147</v>
      </c>
      <c r="C2733" s="2" t="s">
        <v>691</v>
      </c>
      <c r="D2733" s="2">
        <v>25</v>
      </c>
      <c r="E2733" s="2">
        <v>33.229999999999997</v>
      </c>
      <c r="F2733" s="2">
        <v>16.239999999999998</v>
      </c>
      <c r="G2733" s="2">
        <v>37.76</v>
      </c>
      <c r="H2733" s="2">
        <v>406</v>
      </c>
      <c r="I2733" s="2">
        <v>830.75</v>
      </c>
      <c r="J2733" s="2">
        <v>944</v>
      </c>
      <c r="K2733" s="2">
        <v>113.25</v>
      </c>
      <c r="L2733" s="2">
        <v>0.12</v>
      </c>
    </row>
    <row r="2734" spans="1:12" x14ac:dyDescent="0.25">
      <c r="A2734" s="2">
        <v>1</v>
      </c>
      <c r="B2734" s="2">
        <v>10148</v>
      </c>
      <c r="C2734" s="2" t="s">
        <v>618</v>
      </c>
      <c r="D2734" s="2">
        <v>34</v>
      </c>
      <c r="E2734" s="2">
        <v>83.75</v>
      </c>
      <c r="F2734" s="2">
        <v>43.26</v>
      </c>
      <c r="G2734" s="2">
        <v>92.03</v>
      </c>
      <c r="H2734" s="2">
        <v>1470.84</v>
      </c>
      <c r="I2734" s="2">
        <v>2847.5</v>
      </c>
      <c r="J2734" s="2">
        <v>3129.02</v>
      </c>
      <c r="K2734" s="2">
        <v>281.52</v>
      </c>
      <c r="L2734" s="2">
        <v>0.09</v>
      </c>
    </row>
    <row r="2735" spans="1:12" x14ac:dyDescent="0.25">
      <c r="A2735" s="2">
        <v>1</v>
      </c>
      <c r="B2735" s="2">
        <v>10149</v>
      </c>
      <c r="C2735" s="2" t="s">
        <v>638</v>
      </c>
      <c r="D2735" s="2">
        <v>20</v>
      </c>
      <c r="E2735" s="2">
        <v>90.57</v>
      </c>
      <c r="F2735" s="2">
        <v>57.46</v>
      </c>
      <c r="G2735" s="2">
        <v>97.39</v>
      </c>
      <c r="H2735" s="2">
        <v>1149.2</v>
      </c>
      <c r="I2735" s="2">
        <v>1811.4</v>
      </c>
      <c r="J2735" s="2">
        <v>1947.8</v>
      </c>
      <c r="K2735" s="2">
        <v>136.4</v>
      </c>
      <c r="L2735" s="2">
        <v>7.0000000000000007E-2</v>
      </c>
    </row>
    <row r="2736" spans="1:12" x14ac:dyDescent="0.25">
      <c r="A2736" s="2">
        <v>1</v>
      </c>
      <c r="B2736" s="2">
        <v>10150</v>
      </c>
      <c r="C2736" s="2" t="s">
        <v>639</v>
      </c>
      <c r="D2736" s="2">
        <v>20</v>
      </c>
      <c r="E2736" s="2">
        <v>121.15</v>
      </c>
      <c r="F2736" s="2">
        <v>103.42</v>
      </c>
      <c r="G2736" s="2">
        <v>147.74</v>
      </c>
      <c r="H2736" s="2">
        <v>2068.4</v>
      </c>
      <c r="I2736" s="2">
        <v>2423</v>
      </c>
      <c r="J2736" s="2">
        <v>2954.8</v>
      </c>
      <c r="K2736" s="2">
        <v>531.79999999999995</v>
      </c>
      <c r="L2736" s="2">
        <v>0.18</v>
      </c>
    </row>
    <row r="2737" spans="1:12" x14ac:dyDescent="0.25">
      <c r="A2737" s="2">
        <v>1</v>
      </c>
      <c r="B2737" s="2">
        <v>10151</v>
      </c>
      <c r="C2737" s="2" t="s">
        <v>657</v>
      </c>
      <c r="D2737" s="2">
        <v>26</v>
      </c>
      <c r="E2737" s="2">
        <v>108.81</v>
      </c>
      <c r="F2737" s="2">
        <v>68.290000000000006</v>
      </c>
      <c r="G2737" s="2">
        <v>115.75</v>
      </c>
      <c r="H2737" s="2">
        <v>1775.54</v>
      </c>
      <c r="I2737" s="2">
        <v>2829.06</v>
      </c>
      <c r="J2737" s="2">
        <v>3009.5</v>
      </c>
      <c r="K2737" s="2">
        <v>180.44</v>
      </c>
      <c r="L2737" s="2">
        <v>0.06</v>
      </c>
    </row>
    <row r="2738" spans="1:12" x14ac:dyDescent="0.25">
      <c r="A2738" s="2">
        <v>1</v>
      </c>
      <c r="B2738" s="2">
        <v>10152</v>
      </c>
      <c r="C2738" s="2" t="s">
        <v>627</v>
      </c>
      <c r="D2738" s="2">
        <v>35</v>
      </c>
      <c r="E2738" s="2">
        <v>117.77</v>
      </c>
      <c r="F2738" s="2">
        <v>91.92</v>
      </c>
      <c r="G2738" s="2">
        <v>143.62</v>
      </c>
      <c r="H2738" s="2">
        <v>3217.2</v>
      </c>
      <c r="I2738" s="2">
        <v>4121.95</v>
      </c>
      <c r="J2738" s="2">
        <v>5026.7</v>
      </c>
      <c r="K2738" s="2">
        <v>904.75</v>
      </c>
      <c r="L2738" s="2">
        <v>0.18</v>
      </c>
    </row>
    <row r="2739" spans="1:12" x14ac:dyDescent="0.25">
      <c r="A2739" s="2">
        <v>1</v>
      </c>
      <c r="B2739" s="2">
        <v>10153</v>
      </c>
      <c r="C2739" s="2" t="s">
        <v>679</v>
      </c>
      <c r="D2739" s="2">
        <v>43</v>
      </c>
      <c r="E2739" s="2">
        <v>58</v>
      </c>
      <c r="F2739" s="2">
        <v>34</v>
      </c>
      <c r="G2739" s="2">
        <v>66.67</v>
      </c>
      <c r="H2739" s="2">
        <v>1462</v>
      </c>
      <c r="I2739" s="2">
        <v>2494</v>
      </c>
      <c r="J2739" s="2">
        <v>2866.81</v>
      </c>
      <c r="K2739" s="2">
        <v>372.81</v>
      </c>
      <c r="L2739" s="2">
        <v>0.13</v>
      </c>
    </row>
    <row r="2740" spans="1:12" x14ac:dyDescent="0.25">
      <c r="A2740" s="2">
        <v>1</v>
      </c>
      <c r="B2740" s="2">
        <v>10154</v>
      </c>
      <c r="C2740" s="2" t="s">
        <v>597</v>
      </c>
      <c r="D2740" s="2">
        <v>36</v>
      </c>
      <c r="E2740" s="2">
        <v>59.27</v>
      </c>
      <c r="F2740" s="2">
        <v>33.97</v>
      </c>
      <c r="G2740" s="2">
        <v>72.28</v>
      </c>
      <c r="H2740" s="2">
        <v>1222.92</v>
      </c>
      <c r="I2740" s="2">
        <v>2133.7199999999998</v>
      </c>
      <c r="J2740" s="2">
        <v>2602.08</v>
      </c>
      <c r="K2740" s="2">
        <v>468.36</v>
      </c>
      <c r="L2740" s="2">
        <v>0.18</v>
      </c>
    </row>
    <row r="2741" spans="1:12" x14ac:dyDescent="0.25">
      <c r="A2741" s="2">
        <v>1</v>
      </c>
      <c r="B2741" s="2">
        <v>10155</v>
      </c>
      <c r="C2741" s="2" t="s">
        <v>598</v>
      </c>
      <c r="D2741" s="2">
        <v>43</v>
      </c>
      <c r="E2741" s="2">
        <v>76.8</v>
      </c>
      <c r="F2741" s="2">
        <v>54.4</v>
      </c>
      <c r="G2741" s="2">
        <v>80</v>
      </c>
      <c r="H2741" s="2">
        <v>2339.1999999999998</v>
      </c>
      <c r="I2741" s="2">
        <v>3302.4</v>
      </c>
      <c r="J2741" s="2">
        <v>3440</v>
      </c>
      <c r="K2741" s="2">
        <v>137.6</v>
      </c>
      <c r="L2741" s="2">
        <v>0.04</v>
      </c>
    </row>
    <row r="2742" spans="1:12" x14ac:dyDescent="0.25">
      <c r="A2742" s="2">
        <v>1</v>
      </c>
      <c r="B2742" s="2">
        <v>10157</v>
      </c>
      <c r="C2742" s="2" t="s">
        <v>603</v>
      </c>
      <c r="D2742" s="2">
        <v>34</v>
      </c>
      <c r="E2742" s="2">
        <v>83.91</v>
      </c>
      <c r="F2742" s="2">
        <v>66.92</v>
      </c>
      <c r="G2742" s="2">
        <v>99.89</v>
      </c>
      <c r="H2742" s="2">
        <v>2275.2800000000002</v>
      </c>
      <c r="I2742" s="2">
        <v>2852.94</v>
      </c>
      <c r="J2742" s="2">
        <v>3396.26</v>
      </c>
      <c r="K2742" s="2">
        <v>543.32000000000005</v>
      </c>
      <c r="L2742" s="2">
        <v>0.16</v>
      </c>
    </row>
    <row r="2743" spans="1:12" x14ac:dyDescent="0.25">
      <c r="A2743" s="2">
        <v>1</v>
      </c>
      <c r="B2743" s="2">
        <v>10158</v>
      </c>
      <c r="C2743" s="2" t="s">
        <v>684</v>
      </c>
      <c r="D2743" s="2">
        <v>22</v>
      </c>
      <c r="E2743" s="2">
        <v>67.790000000000006</v>
      </c>
      <c r="F2743" s="2">
        <v>37.32</v>
      </c>
      <c r="G2743" s="2">
        <v>76.17</v>
      </c>
      <c r="H2743" s="2">
        <v>821.04</v>
      </c>
      <c r="I2743" s="2">
        <v>1491.38</v>
      </c>
      <c r="J2743" s="2">
        <v>1675.74</v>
      </c>
      <c r="K2743" s="2">
        <v>184.36</v>
      </c>
      <c r="L2743" s="2">
        <v>0.11</v>
      </c>
    </row>
    <row r="2744" spans="1:12" x14ac:dyDescent="0.25">
      <c r="A2744" s="2">
        <v>1</v>
      </c>
      <c r="B2744" s="2">
        <v>10159</v>
      </c>
      <c r="C2744" s="2" t="s">
        <v>683</v>
      </c>
      <c r="D2744" s="2">
        <v>50</v>
      </c>
      <c r="E2744" s="2">
        <v>49.6</v>
      </c>
      <c r="F2744" s="2">
        <v>38.58</v>
      </c>
      <c r="G2744" s="2">
        <v>61.23</v>
      </c>
      <c r="H2744" s="2">
        <v>1929</v>
      </c>
      <c r="I2744" s="2">
        <v>2480</v>
      </c>
      <c r="J2744" s="2">
        <v>3061.5</v>
      </c>
      <c r="K2744" s="2">
        <v>581.5</v>
      </c>
      <c r="L2744" s="2">
        <v>0.19</v>
      </c>
    </row>
    <row r="2745" spans="1:12" x14ac:dyDescent="0.25">
      <c r="A2745" s="2">
        <v>1</v>
      </c>
      <c r="B2745" s="2">
        <v>10160</v>
      </c>
      <c r="C2745" s="2" t="s">
        <v>592</v>
      </c>
      <c r="D2745" s="2">
        <v>20</v>
      </c>
      <c r="E2745" s="2">
        <v>140.55000000000001</v>
      </c>
      <c r="F2745" s="2">
        <v>77.900000000000006</v>
      </c>
      <c r="G2745" s="2">
        <v>169.34</v>
      </c>
      <c r="H2745" s="2">
        <v>1558</v>
      </c>
      <c r="I2745" s="2">
        <v>2811</v>
      </c>
      <c r="J2745" s="2">
        <v>3386.8</v>
      </c>
      <c r="K2745" s="2">
        <v>575.79999999999995</v>
      </c>
      <c r="L2745" s="2">
        <v>0.17</v>
      </c>
    </row>
    <row r="2746" spans="1:12" x14ac:dyDescent="0.25">
      <c r="A2746" s="2">
        <v>1</v>
      </c>
      <c r="B2746" s="2">
        <v>10161</v>
      </c>
      <c r="C2746" s="2" t="s">
        <v>645</v>
      </c>
      <c r="D2746" s="2">
        <v>25</v>
      </c>
      <c r="E2746" s="2">
        <v>62.72</v>
      </c>
      <c r="F2746" s="2">
        <v>34.21</v>
      </c>
      <c r="G2746" s="2">
        <v>71.27</v>
      </c>
      <c r="H2746" s="2">
        <v>855.25</v>
      </c>
      <c r="I2746" s="2">
        <v>1568</v>
      </c>
      <c r="J2746" s="2">
        <v>1781.75</v>
      </c>
      <c r="K2746" s="2">
        <v>213.75</v>
      </c>
      <c r="L2746" s="2">
        <v>0.12</v>
      </c>
    </row>
    <row r="2747" spans="1:12" x14ac:dyDescent="0.25">
      <c r="A2747" s="2">
        <v>1</v>
      </c>
      <c r="B2747" s="2">
        <v>10162</v>
      </c>
      <c r="C2747" s="2" t="s">
        <v>634</v>
      </c>
      <c r="D2747" s="2">
        <v>45</v>
      </c>
      <c r="E2747" s="2">
        <v>45.28</v>
      </c>
      <c r="F2747" s="2">
        <v>24.26</v>
      </c>
      <c r="G2747" s="2">
        <v>53.91</v>
      </c>
      <c r="H2747" s="2">
        <v>1091.7</v>
      </c>
      <c r="I2747" s="2">
        <v>2037.6</v>
      </c>
      <c r="J2747" s="2">
        <v>2425.9499999999998</v>
      </c>
      <c r="K2747" s="2">
        <v>388.35</v>
      </c>
      <c r="L2747" s="2">
        <v>0.16</v>
      </c>
    </row>
    <row r="2748" spans="1:12" x14ac:dyDescent="0.25">
      <c r="A2748" s="2">
        <v>1</v>
      </c>
      <c r="B2748" s="2">
        <v>10163</v>
      </c>
      <c r="C2748" s="2" t="s">
        <v>585</v>
      </c>
      <c r="D2748" s="2">
        <v>21</v>
      </c>
      <c r="E2748" s="2">
        <v>212.16</v>
      </c>
      <c r="F2748" s="2">
        <v>98.58</v>
      </c>
      <c r="G2748" s="2">
        <v>214.3</v>
      </c>
      <c r="H2748" s="2">
        <v>2070.1799999999998</v>
      </c>
      <c r="I2748" s="2">
        <v>4455.3599999999997</v>
      </c>
      <c r="J2748" s="2">
        <v>4500.3</v>
      </c>
      <c r="K2748" s="2">
        <v>44.94</v>
      </c>
      <c r="L2748" s="2">
        <v>0.01</v>
      </c>
    </row>
    <row r="2749" spans="1:12" x14ac:dyDescent="0.25">
      <c r="A2749" s="2">
        <v>1</v>
      </c>
      <c r="B2749" s="2">
        <v>10164</v>
      </c>
      <c r="C2749" s="2" t="s">
        <v>656</v>
      </c>
      <c r="D2749" s="2">
        <v>24</v>
      </c>
      <c r="E2749" s="2">
        <v>91.49</v>
      </c>
      <c r="F2749" s="2">
        <v>53.93</v>
      </c>
      <c r="G2749" s="2">
        <v>96.31</v>
      </c>
      <c r="H2749" s="2">
        <v>1294.32</v>
      </c>
      <c r="I2749" s="2">
        <v>2195.7600000000002</v>
      </c>
      <c r="J2749" s="2">
        <v>2311.44</v>
      </c>
      <c r="K2749" s="2">
        <v>115.68</v>
      </c>
      <c r="L2749" s="2">
        <v>0.05</v>
      </c>
    </row>
    <row r="2750" spans="1:12" x14ac:dyDescent="0.25">
      <c r="A2750" s="2">
        <v>1</v>
      </c>
      <c r="B2750" s="2">
        <v>10165</v>
      </c>
      <c r="C2750" s="2" t="s">
        <v>660</v>
      </c>
      <c r="D2750" s="2">
        <v>50</v>
      </c>
      <c r="E2750" s="2">
        <v>84.71</v>
      </c>
      <c r="F2750" s="2">
        <v>67.56</v>
      </c>
      <c r="G2750" s="2">
        <v>100.84</v>
      </c>
      <c r="H2750" s="2">
        <v>3378</v>
      </c>
      <c r="I2750" s="2">
        <v>4235.5</v>
      </c>
      <c r="J2750" s="2">
        <v>5042</v>
      </c>
      <c r="K2750" s="2">
        <v>806.5</v>
      </c>
      <c r="L2750" s="2">
        <v>0.16</v>
      </c>
    </row>
    <row r="2751" spans="1:12" x14ac:dyDescent="0.25">
      <c r="A2751" s="2">
        <v>1</v>
      </c>
      <c r="B2751" s="2">
        <v>10166</v>
      </c>
      <c r="C2751" s="2" t="s">
        <v>615</v>
      </c>
      <c r="D2751" s="2">
        <v>26</v>
      </c>
      <c r="E2751" s="2">
        <v>72.849999999999994</v>
      </c>
      <c r="F2751" s="2">
        <v>52.66</v>
      </c>
      <c r="G2751" s="2">
        <v>87.77</v>
      </c>
      <c r="H2751" s="2">
        <v>1369.16</v>
      </c>
      <c r="I2751" s="2">
        <v>1894.1</v>
      </c>
      <c r="J2751" s="2">
        <v>2282.02</v>
      </c>
      <c r="K2751" s="2">
        <v>387.92</v>
      </c>
      <c r="L2751" s="2">
        <v>0.17</v>
      </c>
    </row>
    <row r="2752" spans="1:12" x14ac:dyDescent="0.25">
      <c r="A2752" s="2">
        <v>1</v>
      </c>
      <c r="B2752" s="2">
        <v>10167</v>
      </c>
      <c r="C2752" s="2" t="s">
        <v>642</v>
      </c>
      <c r="D2752" s="2">
        <v>43</v>
      </c>
      <c r="E2752" s="2">
        <v>141.91999999999999</v>
      </c>
      <c r="F2752" s="2">
        <v>77.27</v>
      </c>
      <c r="G2752" s="2">
        <v>157.69</v>
      </c>
      <c r="H2752" s="2">
        <v>3322.61</v>
      </c>
      <c r="I2752" s="2">
        <v>6102.56</v>
      </c>
      <c r="J2752" s="2">
        <v>6780.67</v>
      </c>
      <c r="K2752" s="2">
        <v>678.11</v>
      </c>
      <c r="L2752" s="2">
        <v>0.1</v>
      </c>
    </row>
    <row r="2753" spans="1:12" x14ac:dyDescent="0.25">
      <c r="A2753" s="2">
        <v>1</v>
      </c>
      <c r="B2753" s="2">
        <v>10168</v>
      </c>
      <c r="C2753" s="2" t="s">
        <v>616</v>
      </c>
      <c r="D2753" s="2">
        <v>36</v>
      </c>
      <c r="E2753" s="2">
        <v>94.74</v>
      </c>
      <c r="F2753" s="2">
        <v>48.81</v>
      </c>
      <c r="G2753" s="2">
        <v>95.7</v>
      </c>
      <c r="H2753" s="2">
        <v>1757.16</v>
      </c>
      <c r="I2753" s="2">
        <v>3410.64</v>
      </c>
      <c r="J2753" s="2">
        <v>3445.2</v>
      </c>
      <c r="K2753" s="2">
        <v>34.56</v>
      </c>
      <c r="L2753" s="2">
        <v>0.01</v>
      </c>
    </row>
    <row r="2754" spans="1:12" x14ac:dyDescent="0.25">
      <c r="A2754" s="2">
        <v>1</v>
      </c>
      <c r="B2754" s="2">
        <v>10169</v>
      </c>
      <c r="C2754" s="2" t="s">
        <v>683</v>
      </c>
      <c r="D2754" s="2">
        <v>34</v>
      </c>
      <c r="E2754" s="2">
        <v>53.27</v>
      </c>
      <c r="F2754" s="2">
        <v>38.58</v>
      </c>
      <c r="G2754" s="2">
        <v>61.23</v>
      </c>
      <c r="H2754" s="2">
        <v>1311.72</v>
      </c>
      <c r="I2754" s="2">
        <v>1811.18</v>
      </c>
      <c r="J2754" s="2">
        <v>2081.8200000000002</v>
      </c>
      <c r="K2754" s="2">
        <v>270.64</v>
      </c>
      <c r="L2754" s="2">
        <v>0.13</v>
      </c>
    </row>
    <row r="2755" spans="1:12" x14ac:dyDescent="0.25">
      <c r="A2755" s="2">
        <v>1</v>
      </c>
      <c r="B2755" s="2">
        <v>10170</v>
      </c>
      <c r="C2755" s="2" t="s">
        <v>625</v>
      </c>
      <c r="D2755" s="2">
        <v>34</v>
      </c>
      <c r="E2755" s="2">
        <v>130.6</v>
      </c>
      <c r="F2755" s="2">
        <v>98.3</v>
      </c>
      <c r="G2755" s="2">
        <v>140.43</v>
      </c>
      <c r="H2755" s="2">
        <v>3342.2</v>
      </c>
      <c r="I2755" s="2">
        <v>4440.3999999999996</v>
      </c>
      <c r="J2755" s="2">
        <v>4774.62</v>
      </c>
      <c r="K2755" s="2">
        <v>334.22</v>
      </c>
      <c r="L2755" s="2">
        <v>7.0000000000000007E-2</v>
      </c>
    </row>
    <row r="2756" spans="1:12" x14ac:dyDescent="0.25">
      <c r="A2756" s="2">
        <v>1</v>
      </c>
      <c r="B2756" s="2">
        <v>10171</v>
      </c>
      <c r="C2756" s="2" t="s">
        <v>658</v>
      </c>
      <c r="D2756" s="2">
        <v>35</v>
      </c>
      <c r="E2756" s="2">
        <v>128.03</v>
      </c>
      <c r="F2756" s="2">
        <v>93.89</v>
      </c>
      <c r="G2756" s="2">
        <v>142.25</v>
      </c>
      <c r="H2756" s="2">
        <v>3286.15</v>
      </c>
      <c r="I2756" s="2">
        <v>4481.05</v>
      </c>
      <c r="J2756" s="2">
        <v>4978.75</v>
      </c>
      <c r="K2756" s="2">
        <v>497.7</v>
      </c>
      <c r="L2756" s="2">
        <v>0.1</v>
      </c>
    </row>
    <row r="2757" spans="1:12" x14ac:dyDescent="0.25">
      <c r="A2757" s="2">
        <v>1</v>
      </c>
      <c r="B2757" s="2">
        <v>10172</v>
      </c>
      <c r="C2757" s="2" t="s">
        <v>686</v>
      </c>
      <c r="D2757" s="2">
        <v>22</v>
      </c>
      <c r="E2757" s="2">
        <v>79.97</v>
      </c>
      <c r="F2757" s="2">
        <v>47.25</v>
      </c>
      <c r="G2757" s="2">
        <v>90.87</v>
      </c>
      <c r="H2757" s="2">
        <v>1039.5</v>
      </c>
      <c r="I2757" s="2">
        <v>1759.34</v>
      </c>
      <c r="J2757" s="2">
        <v>1999.14</v>
      </c>
      <c r="K2757" s="2">
        <v>239.8</v>
      </c>
      <c r="L2757" s="2">
        <v>0.12</v>
      </c>
    </row>
    <row r="2758" spans="1:12" x14ac:dyDescent="0.25">
      <c r="A2758" s="2">
        <v>1</v>
      </c>
      <c r="B2758" s="2">
        <v>10173</v>
      </c>
      <c r="C2758" s="2" t="s">
        <v>663</v>
      </c>
      <c r="D2758" s="2">
        <v>31</v>
      </c>
      <c r="E2758" s="2">
        <v>86.92</v>
      </c>
      <c r="F2758" s="2">
        <v>60.74</v>
      </c>
      <c r="G2758" s="2">
        <v>104.72</v>
      </c>
      <c r="H2758" s="2">
        <v>1882.94</v>
      </c>
      <c r="I2758" s="2">
        <v>2694.52</v>
      </c>
      <c r="J2758" s="2">
        <v>3246.32</v>
      </c>
      <c r="K2758" s="2">
        <v>551.79999999999995</v>
      </c>
      <c r="L2758" s="2">
        <v>0.17</v>
      </c>
    </row>
    <row r="2759" spans="1:12" x14ac:dyDescent="0.25">
      <c r="A2759" s="2">
        <v>1</v>
      </c>
      <c r="B2759" s="2">
        <v>10174</v>
      </c>
      <c r="C2759" s="2" t="s">
        <v>659</v>
      </c>
      <c r="D2759" s="2">
        <v>43</v>
      </c>
      <c r="E2759" s="2">
        <v>113.44</v>
      </c>
      <c r="F2759" s="2">
        <v>77.900000000000006</v>
      </c>
      <c r="G2759" s="2">
        <v>136.66999999999999</v>
      </c>
      <c r="H2759" s="2">
        <v>3349.7</v>
      </c>
      <c r="I2759" s="2">
        <v>4877.92</v>
      </c>
      <c r="J2759" s="2">
        <v>5876.81</v>
      </c>
      <c r="K2759" s="2">
        <v>998.89</v>
      </c>
      <c r="L2759" s="2">
        <v>0.17</v>
      </c>
    </row>
    <row r="2760" spans="1:12" x14ac:dyDescent="0.25">
      <c r="A2760" s="2">
        <v>1</v>
      </c>
      <c r="B2760" s="2">
        <v>10175</v>
      </c>
      <c r="C2760" s="2" t="s">
        <v>620</v>
      </c>
      <c r="D2760" s="2">
        <v>26</v>
      </c>
      <c r="E2760" s="2">
        <v>109.02</v>
      </c>
      <c r="F2760" s="2">
        <v>55.7</v>
      </c>
      <c r="G2760" s="2">
        <v>118.5</v>
      </c>
      <c r="H2760" s="2">
        <v>1448.2</v>
      </c>
      <c r="I2760" s="2">
        <v>2834.52</v>
      </c>
      <c r="J2760" s="2">
        <v>3081</v>
      </c>
      <c r="K2760" s="2">
        <v>246.48</v>
      </c>
      <c r="L2760" s="2">
        <v>0.08</v>
      </c>
    </row>
    <row r="2761" spans="1:12" x14ac:dyDescent="0.25">
      <c r="A2761" s="2">
        <v>1</v>
      </c>
      <c r="B2761" s="2">
        <v>10176</v>
      </c>
      <c r="C2761" s="2" t="s">
        <v>593</v>
      </c>
      <c r="D2761" s="2">
        <v>50</v>
      </c>
      <c r="E2761" s="2">
        <v>160.91</v>
      </c>
      <c r="F2761" s="2">
        <v>83.05</v>
      </c>
      <c r="G2761" s="2">
        <v>173.02</v>
      </c>
      <c r="H2761" s="2">
        <v>4152.5</v>
      </c>
      <c r="I2761" s="2">
        <v>8045.5</v>
      </c>
      <c r="J2761" s="2">
        <v>8651</v>
      </c>
      <c r="K2761" s="2">
        <v>605.5</v>
      </c>
      <c r="L2761" s="2">
        <v>7.0000000000000007E-2</v>
      </c>
    </row>
    <row r="2762" spans="1:12" x14ac:dyDescent="0.25">
      <c r="A2762" s="2">
        <v>1</v>
      </c>
      <c r="B2762" s="2">
        <v>10177</v>
      </c>
      <c r="C2762" s="2" t="s">
        <v>597</v>
      </c>
      <c r="D2762" s="2">
        <v>32</v>
      </c>
      <c r="E2762" s="2">
        <v>64.33</v>
      </c>
      <c r="F2762" s="2">
        <v>33.97</v>
      </c>
      <c r="G2762" s="2">
        <v>72.28</v>
      </c>
      <c r="H2762" s="2">
        <v>1087.04</v>
      </c>
      <c r="I2762" s="2">
        <v>2058.56</v>
      </c>
      <c r="J2762" s="2">
        <v>2312.96</v>
      </c>
      <c r="K2762" s="2">
        <v>254.4</v>
      </c>
      <c r="L2762" s="2">
        <v>0.11</v>
      </c>
    </row>
    <row r="2763" spans="1:12" x14ac:dyDescent="0.25">
      <c r="A2763" s="2">
        <v>1</v>
      </c>
      <c r="B2763" s="2">
        <v>10178</v>
      </c>
      <c r="C2763" s="2" t="s">
        <v>591</v>
      </c>
      <c r="D2763" s="2">
        <v>22</v>
      </c>
      <c r="E2763" s="2">
        <v>91.74</v>
      </c>
      <c r="F2763" s="2">
        <v>68.8</v>
      </c>
      <c r="G2763" s="2">
        <v>99.72</v>
      </c>
      <c r="H2763" s="2">
        <v>1513.6</v>
      </c>
      <c r="I2763" s="2">
        <v>2018.28</v>
      </c>
      <c r="J2763" s="2">
        <v>2193.84</v>
      </c>
      <c r="K2763" s="2">
        <v>175.56</v>
      </c>
      <c r="L2763" s="2">
        <v>0.08</v>
      </c>
    </row>
    <row r="2764" spans="1:12" x14ac:dyDescent="0.25">
      <c r="A2764" s="2">
        <v>1</v>
      </c>
      <c r="B2764" s="2">
        <v>10179</v>
      </c>
      <c r="C2764" s="2" t="s">
        <v>603</v>
      </c>
      <c r="D2764" s="2">
        <v>45</v>
      </c>
      <c r="E2764" s="2">
        <v>86.9</v>
      </c>
      <c r="F2764" s="2">
        <v>66.92</v>
      </c>
      <c r="G2764" s="2">
        <v>99.89</v>
      </c>
      <c r="H2764" s="2">
        <v>3011.4</v>
      </c>
      <c r="I2764" s="2">
        <v>3910.5</v>
      </c>
      <c r="J2764" s="2">
        <v>4495.05</v>
      </c>
      <c r="K2764" s="2">
        <v>584.54999999999995</v>
      </c>
      <c r="L2764" s="2">
        <v>0.13</v>
      </c>
    </row>
    <row r="2765" spans="1:12" x14ac:dyDescent="0.25">
      <c r="A2765" s="2">
        <v>1</v>
      </c>
      <c r="B2765" s="2">
        <v>10180</v>
      </c>
      <c r="C2765" s="2" t="s">
        <v>606</v>
      </c>
      <c r="D2765" s="2">
        <v>28</v>
      </c>
      <c r="E2765" s="2">
        <v>68.709999999999994</v>
      </c>
      <c r="F2765" s="2">
        <v>32.33</v>
      </c>
      <c r="G2765" s="2">
        <v>80.84</v>
      </c>
      <c r="H2765" s="2">
        <v>905.24</v>
      </c>
      <c r="I2765" s="2">
        <v>1923.88</v>
      </c>
      <c r="J2765" s="2">
        <v>2263.52</v>
      </c>
      <c r="K2765" s="2">
        <v>339.64</v>
      </c>
      <c r="L2765" s="2">
        <v>0.15</v>
      </c>
    </row>
    <row r="2766" spans="1:12" x14ac:dyDescent="0.25">
      <c r="A2766" s="2">
        <v>1</v>
      </c>
      <c r="B2766" s="2">
        <v>10181</v>
      </c>
      <c r="C2766" s="2" t="s">
        <v>664</v>
      </c>
      <c r="D2766" s="2">
        <v>34</v>
      </c>
      <c r="E2766" s="2">
        <v>45.28</v>
      </c>
      <c r="F2766" s="2">
        <v>29.18</v>
      </c>
      <c r="G2766" s="2">
        <v>50.31</v>
      </c>
      <c r="H2766" s="2">
        <v>992.12</v>
      </c>
      <c r="I2766" s="2">
        <v>1539.52</v>
      </c>
      <c r="J2766" s="2">
        <v>1710.54</v>
      </c>
      <c r="K2766" s="2">
        <v>171.02</v>
      </c>
      <c r="L2766" s="2">
        <v>0.1</v>
      </c>
    </row>
    <row r="2767" spans="1:12" x14ac:dyDescent="0.25">
      <c r="A2767" s="2">
        <v>1</v>
      </c>
      <c r="B2767" s="2">
        <v>10182</v>
      </c>
      <c r="C2767" s="2" t="s">
        <v>626</v>
      </c>
      <c r="D2767" s="2">
        <v>33</v>
      </c>
      <c r="E2767" s="2">
        <v>86.31</v>
      </c>
      <c r="F2767" s="2">
        <v>57.54</v>
      </c>
      <c r="G2767" s="2">
        <v>99.21</v>
      </c>
      <c r="H2767" s="2">
        <v>1898.82</v>
      </c>
      <c r="I2767" s="2">
        <v>2848.23</v>
      </c>
      <c r="J2767" s="2">
        <v>3273.93</v>
      </c>
      <c r="K2767" s="2">
        <v>425.7</v>
      </c>
      <c r="L2767" s="2">
        <v>0.13</v>
      </c>
    </row>
    <row r="2768" spans="1:12" x14ac:dyDescent="0.25">
      <c r="A2768" s="2">
        <v>1</v>
      </c>
      <c r="B2768" s="2">
        <v>10183</v>
      </c>
      <c r="C2768" s="2" t="s">
        <v>639</v>
      </c>
      <c r="D2768" s="2">
        <v>28</v>
      </c>
      <c r="E2768" s="2">
        <v>127.06</v>
      </c>
      <c r="F2768" s="2">
        <v>103.42</v>
      </c>
      <c r="G2768" s="2">
        <v>147.74</v>
      </c>
      <c r="H2768" s="2">
        <v>2895.76</v>
      </c>
      <c r="I2768" s="2">
        <v>3557.68</v>
      </c>
      <c r="J2768" s="2">
        <v>4136.72</v>
      </c>
      <c r="K2768" s="2">
        <v>579.04</v>
      </c>
      <c r="L2768" s="2">
        <v>0.14000000000000001</v>
      </c>
    </row>
    <row r="2769" spans="1:12" x14ac:dyDescent="0.25">
      <c r="A2769" s="2">
        <v>1</v>
      </c>
      <c r="B2769" s="2">
        <v>10184</v>
      </c>
      <c r="C2769" s="2" t="s">
        <v>611</v>
      </c>
      <c r="D2769" s="2">
        <v>48</v>
      </c>
      <c r="E2769" s="2">
        <v>59.03</v>
      </c>
      <c r="F2769" s="2">
        <v>26.72</v>
      </c>
      <c r="G2769" s="2">
        <v>62.14</v>
      </c>
      <c r="H2769" s="2">
        <v>1282.56</v>
      </c>
      <c r="I2769" s="2">
        <v>2833.44</v>
      </c>
      <c r="J2769" s="2">
        <v>2982.72</v>
      </c>
      <c r="K2769" s="2">
        <v>149.28</v>
      </c>
      <c r="L2769" s="2">
        <v>0.05</v>
      </c>
    </row>
    <row r="2770" spans="1:12" x14ac:dyDescent="0.25">
      <c r="A2770" s="2">
        <v>1</v>
      </c>
      <c r="B2770" s="2">
        <v>10185</v>
      </c>
      <c r="C2770" s="2" t="s">
        <v>597</v>
      </c>
      <c r="D2770" s="2">
        <v>39</v>
      </c>
      <c r="E2770" s="2">
        <v>61.44</v>
      </c>
      <c r="F2770" s="2">
        <v>33.97</v>
      </c>
      <c r="G2770" s="2">
        <v>72.28</v>
      </c>
      <c r="H2770" s="2">
        <v>1324.83</v>
      </c>
      <c r="I2770" s="2">
        <v>2396.16</v>
      </c>
      <c r="J2770" s="2">
        <v>2818.92</v>
      </c>
      <c r="K2770" s="2">
        <v>422.76</v>
      </c>
      <c r="L2770" s="2">
        <v>0.15</v>
      </c>
    </row>
    <row r="2771" spans="1:12" x14ac:dyDescent="0.25">
      <c r="A2771" s="2">
        <v>1</v>
      </c>
      <c r="B2771" s="2">
        <v>10186</v>
      </c>
      <c r="C2771" s="2" t="s">
        <v>642</v>
      </c>
      <c r="D2771" s="2">
        <v>32</v>
      </c>
      <c r="E2771" s="2">
        <v>137.19</v>
      </c>
      <c r="F2771" s="2">
        <v>77.27</v>
      </c>
      <c r="G2771" s="2">
        <v>157.69</v>
      </c>
      <c r="H2771" s="2">
        <v>2472.64</v>
      </c>
      <c r="I2771" s="2">
        <v>4390.08</v>
      </c>
      <c r="J2771" s="2">
        <v>5046.08</v>
      </c>
      <c r="K2771" s="2">
        <v>656</v>
      </c>
      <c r="L2771" s="2">
        <v>0.13</v>
      </c>
    </row>
    <row r="2772" spans="1:12" x14ac:dyDescent="0.25">
      <c r="A2772" s="2">
        <v>1</v>
      </c>
      <c r="B2772" s="2">
        <v>10187</v>
      </c>
      <c r="C2772" s="2" t="s">
        <v>640</v>
      </c>
      <c r="D2772" s="2">
        <v>45</v>
      </c>
      <c r="E2772" s="2">
        <v>70.12</v>
      </c>
      <c r="F2772" s="2">
        <v>49</v>
      </c>
      <c r="G2772" s="2">
        <v>84.48</v>
      </c>
      <c r="H2772" s="2">
        <v>2205</v>
      </c>
      <c r="I2772" s="2">
        <v>3155.4</v>
      </c>
      <c r="J2772" s="2">
        <v>3801.6</v>
      </c>
      <c r="K2772" s="2">
        <v>646.20000000000005</v>
      </c>
      <c r="L2772" s="2">
        <v>0.17</v>
      </c>
    </row>
    <row r="2773" spans="1:12" x14ac:dyDescent="0.25">
      <c r="A2773" s="2">
        <v>1</v>
      </c>
      <c r="B2773" s="2">
        <v>10189</v>
      </c>
      <c r="C2773" s="2" t="s">
        <v>648</v>
      </c>
      <c r="D2773" s="2">
        <v>28</v>
      </c>
      <c r="E2773" s="2">
        <v>138.57</v>
      </c>
      <c r="F2773" s="2">
        <v>66.27</v>
      </c>
      <c r="G2773" s="2">
        <v>150.62</v>
      </c>
      <c r="H2773" s="2">
        <v>1855.56</v>
      </c>
      <c r="I2773" s="2">
        <v>3879.96</v>
      </c>
      <c r="J2773" s="2">
        <v>4217.3599999999997</v>
      </c>
      <c r="K2773" s="2">
        <v>337.4</v>
      </c>
      <c r="L2773" s="2">
        <v>0.08</v>
      </c>
    </row>
    <row r="2774" spans="1:12" x14ac:dyDescent="0.25">
      <c r="A2774" s="2">
        <v>1</v>
      </c>
      <c r="B2774" s="2">
        <v>10190</v>
      </c>
      <c r="C2774" s="2" t="s">
        <v>673</v>
      </c>
      <c r="D2774" s="2">
        <v>46</v>
      </c>
      <c r="E2774" s="2">
        <v>38.619999999999997</v>
      </c>
      <c r="F2774" s="2">
        <v>24.14</v>
      </c>
      <c r="G2774" s="2">
        <v>40.229999999999997</v>
      </c>
      <c r="H2774" s="2">
        <v>1110.44</v>
      </c>
      <c r="I2774" s="2">
        <v>1776.52</v>
      </c>
      <c r="J2774" s="2">
        <v>1850.58</v>
      </c>
      <c r="K2774" s="2">
        <v>74.06</v>
      </c>
      <c r="L2774" s="2">
        <v>0.04</v>
      </c>
    </row>
    <row r="2775" spans="1:12" x14ac:dyDescent="0.25">
      <c r="A2775" s="2">
        <v>1</v>
      </c>
      <c r="B2775" s="2">
        <v>10191</v>
      </c>
      <c r="C2775" s="2" t="s">
        <v>649</v>
      </c>
      <c r="D2775" s="2">
        <v>40</v>
      </c>
      <c r="E2775" s="2">
        <v>104.52</v>
      </c>
      <c r="F2775" s="2">
        <v>75.16</v>
      </c>
      <c r="G2775" s="2">
        <v>117.44</v>
      </c>
      <c r="H2775" s="2">
        <v>3006.4</v>
      </c>
      <c r="I2775" s="2">
        <v>4180.8</v>
      </c>
      <c r="J2775" s="2">
        <v>4697.6000000000004</v>
      </c>
      <c r="K2775" s="2">
        <v>516.79999999999995</v>
      </c>
      <c r="L2775" s="2">
        <v>0.11</v>
      </c>
    </row>
    <row r="2776" spans="1:12" x14ac:dyDescent="0.25">
      <c r="A2776" s="2">
        <v>1</v>
      </c>
      <c r="B2776" s="2">
        <v>10192</v>
      </c>
      <c r="C2776" s="2" t="s">
        <v>636</v>
      </c>
      <c r="D2776" s="2">
        <v>23</v>
      </c>
      <c r="E2776" s="2">
        <v>112.74</v>
      </c>
      <c r="F2776" s="2">
        <v>72.819999999999993</v>
      </c>
      <c r="G2776" s="2">
        <v>117.44</v>
      </c>
      <c r="H2776" s="2">
        <v>1674.86</v>
      </c>
      <c r="I2776" s="2">
        <v>2593.02</v>
      </c>
      <c r="J2776" s="2">
        <v>2701.12</v>
      </c>
      <c r="K2776" s="2">
        <v>108.1</v>
      </c>
      <c r="L2776" s="2">
        <v>0.04</v>
      </c>
    </row>
    <row r="2777" spans="1:12" x14ac:dyDescent="0.25">
      <c r="A2777" s="2">
        <v>1</v>
      </c>
      <c r="B2777" s="2">
        <v>10193</v>
      </c>
      <c r="C2777" s="2" t="s">
        <v>608</v>
      </c>
      <c r="D2777" s="2">
        <v>28</v>
      </c>
      <c r="E2777" s="2">
        <v>87.13</v>
      </c>
      <c r="F2777" s="2">
        <v>60.78</v>
      </c>
      <c r="G2777" s="2">
        <v>101.31</v>
      </c>
      <c r="H2777" s="2">
        <v>1701.84</v>
      </c>
      <c r="I2777" s="2">
        <v>2439.64</v>
      </c>
      <c r="J2777" s="2">
        <v>2836.68</v>
      </c>
      <c r="K2777" s="2">
        <v>397.04</v>
      </c>
      <c r="L2777" s="2">
        <v>0.14000000000000001</v>
      </c>
    </row>
    <row r="2778" spans="1:12" x14ac:dyDescent="0.25">
      <c r="A2778" s="2">
        <v>1</v>
      </c>
      <c r="B2778" s="2">
        <v>10194</v>
      </c>
      <c r="C2778" s="2" t="s">
        <v>629</v>
      </c>
      <c r="D2778" s="2">
        <v>49</v>
      </c>
      <c r="E2778" s="2">
        <v>112.46</v>
      </c>
      <c r="F2778" s="2">
        <v>61.34</v>
      </c>
      <c r="G2778" s="2">
        <v>127.79</v>
      </c>
      <c r="H2778" s="2">
        <v>3005.66</v>
      </c>
      <c r="I2778" s="2">
        <v>5510.54</v>
      </c>
      <c r="J2778" s="2">
        <v>6261.71</v>
      </c>
      <c r="K2778" s="2">
        <v>751.17</v>
      </c>
      <c r="L2778" s="2">
        <v>0.12</v>
      </c>
    </row>
    <row r="2779" spans="1:12" x14ac:dyDescent="0.25">
      <c r="A2779" s="2">
        <v>1</v>
      </c>
      <c r="B2779" s="2">
        <v>10195</v>
      </c>
      <c r="C2779" s="2" t="s">
        <v>611</v>
      </c>
      <c r="D2779" s="2">
        <v>33</v>
      </c>
      <c r="E2779" s="2">
        <v>59.03</v>
      </c>
      <c r="F2779" s="2">
        <v>26.72</v>
      </c>
      <c r="G2779" s="2">
        <v>62.14</v>
      </c>
      <c r="H2779" s="2">
        <v>881.76</v>
      </c>
      <c r="I2779" s="2">
        <v>1947.99</v>
      </c>
      <c r="J2779" s="2">
        <v>2050.62</v>
      </c>
      <c r="K2779" s="2">
        <v>102.63</v>
      </c>
      <c r="L2779" s="2">
        <v>0.05</v>
      </c>
    </row>
    <row r="2780" spans="1:12" x14ac:dyDescent="0.25">
      <c r="A2780" s="2">
        <v>1</v>
      </c>
      <c r="B2780" s="2">
        <v>10196</v>
      </c>
      <c r="C2780" s="2" t="s">
        <v>587</v>
      </c>
      <c r="D2780" s="2">
        <v>49</v>
      </c>
      <c r="E2780" s="2">
        <v>127.03</v>
      </c>
      <c r="F2780" s="2">
        <v>68.3</v>
      </c>
      <c r="G2780" s="2">
        <v>136.59</v>
      </c>
      <c r="H2780" s="2">
        <v>3346.7</v>
      </c>
      <c r="I2780" s="2">
        <v>6224.47</v>
      </c>
      <c r="J2780" s="2">
        <v>6692.91</v>
      </c>
      <c r="K2780" s="2">
        <v>468.44</v>
      </c>
      <c r="L2780" s="2">
        <v>7.0000000000000007E-2</v>
      </c>
    </row>
    <row r="2781" spans="1:12" x14ac:dyDescent="0.25">
      <c r="A2781" s="2">
        <v>1</v>
      </c>
      <c r="B2781" s="2">
        <v>10197</v>
      </c>
      <c r="C2781" s="2" t="s">
        <v>602</v>
      </c>
      <c r="D2781" s="2">
        <v>29</v>
      </c>
      <c r="E2781" s="2">
        <v>39.729999999999997</v>
      </c>
      <c r="F2781" s="2">
        <v>32.770000000000003</v>
      </c>
      <c r="G2781" s="2">
        <v>49.66</v>
      </c>
      <c r="H2781" s="2">
        <v>950.33</v>
      </c>
      <c r="I2781" s="2">
        <v>1152.17</v>
      </c>
      <c r="J2781" s="2">
        <v>1440.14</v>
      </c>
      <c r="K2781" s="2">
        <v>287.97000000000003</v>
      </c>
      <c r="L2781" s="2">
        <v>0.2</v>
      </c>
    </row>
    <row r="2782" spans="1:12" x14ac:dyDescent="0.25">
      <c r="A2782" s="2">
        <v>1</v>
      </c>
      <c r="B2782" s="2">
        <v>10198</v>
      </c>
      <c r="C2782" s="2" t="s">
        <v>591</v>
      </c>
      <c r="D2782" s="2">
        <v>42</v>
      </c>
      <c r="E2782" s="2">
        <v>94.73</v>
      </c>
      <c r="F2782" s="2">
        <v>68.8</v>
      </c>
      <c r="G2782" s="2">
        <v>99.72</v>
      </c>
      <c r="H2782" s="2">
        <v>2889.6</v>
      </c>
      <c r="I2782" s="2">
        <v>3978.66</v>
      </c>
      <c r="J2782" s="2">
        <v>4188.24</v>
      </c>
      <c r="K2782" s="2">
        <v>209.58</v>
      </c>
      <c r="L2782" s="2">
        <v>0.05</v>
      </c>
    </row>
    <row r="2783" spans="1:12" x14ac:dyDescent="0.25">
      <c r="A2783" s="2">
        <v>1</v>
      </c>
      <c r="B2783" s="2">
        <v>10199</v>
      </c>
      <c r="C2783" s="2" t="s">
        <v>605</v>
      </c>
      <c r="D2783" s="2">
        <v>29</v>
      </c>
      <c r="E2783" s="2">
        <v>37.97</v>
      </c>
      <c r="F2783" s="2">
        <v>27.06</v>
      </c>
      <c r="G2783" s="2">
        <v>43.64</v>
      </c>
      <c r="H2783" s="2">
        <v>784.74</v>
      </c>
      <c r="I2783" s="2">
        <v>1101.1300000000001</v>
      </c>
      <c r="J2783" s="2">
        <v>1265.56</v>
      </c>
      <c r="K2783" s="2">
        <v>164.43</v>
      </c>
      <c r="L2783" s="2">
        <v>0.13</v>
      </c>
    </row>
    <row r="2784" spans="1:12" x14ac:dyDescent="0.25">
      <c r="A2784" s="2">
        <v>1</v>
      </c>
      <c r="B2784" s="2">
        <v>10200</v>
      </c>
      <c r="C2784" s="2" t="s">
        <v>603</v>
      </c>
      <c r="D2784" s="2">
        <v>35</v>
      </c>
      <c r="E2784" s="2">
        <v>80.91</v>
      </c>
      <c r="F2784" s="2">
        <v>66.92</v>
      </c>
      <c r="G2784" s="2">
        <v>99.89</v>
      </c>
      <c r="H2784" s="2">
        <v>2342.1999999999998</v>
      </c>
      <c r="I2784" s="2">
        <v>2831.85</v>
      </c>
      <c r="J2784" s="2">
        <v>3496.15</v>
      </c>
      <c r="K2784" s="2">
        <v>664.3</v>
      </c>
      <c r="L2784" s="2">
        <v>0.19</v>
      </c>
    </row>
    <row r="2785" spans="1:12" x14ac:dyDescent="0.25">
      <c r="A2785" s="2">
        <v>1</v>
      </c>
      <c r="B2785" s="2">
        <v>10201</v>
      </c>
      <c r="C2785" s="2" t="s">
        <v>648</v>
      </c>
      <c r="D2785" s="2">
        <v>25</v>
      </c>
      <c r="E2785" s="2">
        <v>126.52</v>
      </c>
      <c r="F2785" s="2">
        <v>66.27</v>
      </c>
      <c r="G2785" s="2">
        <v>150.62</v>
      </c>
      <c r="H2785" s="2">
        <v>1656.75</v>
      </c>
      <c r="I2785" s="2">
        <v>3163</v>
      </c>
      <c r="J2785" s="2">
        <v>3765.5</v>
      </c>
      <c r="K2785" s="2">
        <v>602.5</v>
      </c>
      <c r="L2785" s="2">
        <v>0.16</v>
      </c>
    </row>
    <row r="2786" spans="1:12" x14ac:dyDescent="0.25">
      <c r="A2786" s="2">
        <v>1</v>
      </c>
      <c r="B2786" s="2">
        <v>10202</v>
      </c>
      <c r="C2786" s="2" t="s">
        <v>606</v>
      </c>
      <c r="D2786" s="2">
        <v>50</v>
      </c>
      <c r="E2786" s="2">
        <v>75.180000000000007</v>
      </c>
      <c r="F2786" s="2">
        <v>32.33</v>
      </c>
      <c r="G2786" s="2">
        <v>80.84</v>
      </c>
      <c r="H2786" s="2">
        <v>1616.5</v>
      </c>
      <c r="I2786" s="2">
        <v>3759</v>
      </c>
      <c r="J2786" s="2">
        <v>4042</v>
      </c>
      <c r="K2786" s="2">
        <v>283</v>
      </c>
      <c r="L2786" s="2">
        <v>7.0000000000000007E-2</v>
      </c>
    </row>
    <row r="2787" spans="1:12" x14ac:dyDescent="0.25">
      <c r="A2787" s="2">
        <v>1</v>
      </c>
      <c r="B2787" s="2">
        <v>10203</v>
      </c>
      <c r="C2787" s="2" t="s">
        <v>592</v>
      </c>
      <c r="D2787" s="2">
        <v>48</v>
      </c>
      <c r="E2787" s="2">
        <v>157.49</v>
      </c>
      <c r="F2787" s="2">
        <v>77.900000000000006</v>
      </c>
      <c r="G2787" s="2">
        <v>169.34</v>
      </c>
      <c r="H2787" s="2">
        <v>3739.2</v>
      </c>
      <c r="I2787" s="2">
        <v>7559.52</v>
      </c>
      <c r="J2787" s="2">
        <v>8128.32</v>
      </c>
      <c r="K2787" s="2">
        <v>568.79999999999995</v>
      </c>
      <c r="L2787" s="2">
        <v>7.0000000000000007E-2</v>
      </c>
    </row>
    <row r="2788" spans="1:12" x14ac:dyDescent="0.25">
      <c r="A2788" s="2">
        <v>1</v>
      </c>
      <c r="B2788" s="2">
        <v>10204</v>
      </c>
      <c r="C2788" s="2" t="s">
        <v>610</v>
      </c>
      <c r="D2788" s="2">
        <v>26</v>
      </c>
      <c r="E2788" s="2">
        <v>119.5</v>
      </c>
      <c r="F2788" s="2">
        <v>58.48</v>
      </c>
      <c r="G2788" s="2">
        <v>127.13</v>
      </c>
      <c r="H2788" s="2">
        <v>1520.48</v>
      </c>
      <c r="I2788" s="2">
        <v>3107</v>
      </c>
      <c r="J2788" s="2">
        <v>3305.38</v>
      </c>
      <c r="K2788" s="2">
        <v>198.38</v>
      </c>
      <c r="L2788" s="2">
        <v>0.06</v>
      </c>
    </row>
    <row r="2789" spans="1:12" x14ac:dyDescent="0.25">
      <c r="A2789" s="2">
        <v>1</v>
      </c>
      <c r="B2789" s="2">
        <v>10205</v>
      </c>
      <c r="C2789" s="2" t="s">
        <v>634</v>
      </c>
      <c r="D2789" s="2">
        <v>48</v>
      </c>
      <c r="E2789" s="2">
        <v>45.82</v>
      </c>
      <c r="F2789" s="2">
        <v>24.26</v>
      </c>
      <c r="G2789" s="2">
        <v>53.91</v>
      </c>
      <c r="H2789" s="2">
        <v>1164.48</v>
      </c>
      <c r="I2789" s="2">
        <v>2199.36</v>
      </c>
      <c r="J2789" s="2">
        <v>2587.6799999999998</v>
      </c>
      <c r="K2789" s="2">
        <v>388.32</v>
      </c>
      <c r="L2789" s="2">
        <v>0.15</v>
      </c>
    </row>
    <row r="2790" spans="1:12" x14ac:dyDescent="0.25">
      <c r="A2790" s="2">
        <v>1</v>
      </c>
      <c r="B2790" s="2">
        <v>10206</v>
      </c>
      <c r="C2790" s="2" t="s">
        <v>601</v>
      </c>
      <c r="D2790" s="2">
        <v>33</v>
      </c>
      <c r="E2790" s="2">
        <v>89.01</v>
      </c>
      <c r="F2790" s="2">
        <v>46.53</v>
      </c>
      <c r="G2790" s="2">
        <v>101.15</v>
      </c>
      <c r="H2790" s="2">
        <v>1535.49</v>
      </c>
      <c r="I2790" s="2">
        <v>2937.33</v>
      </c>
      <c r="J2790" s="2">
        <v>3337.95</v>
      </c>
      <c r="K2790" s="2">
        <v>400.62</v>
      </c>
      <c r="L2790" s="2">
        <v>0.12</v>
      </c>
    </row>
    <row r="2791" spans="1:12" x14ac:dyDescent="0.25">
      <c r="A2791" s="2">
        <v>1</v>
      </c>
      <c r="B2791" s="2">
        <v>10208</v>
      </c>
      <c r="C2791" s="2" t="s">
        <v>597</v>
      </c>
      <c r="D2791" s="2">
        <v>46</v>
      </c>
      <c r="E2791" s="2">
        <v>63.61</v>
      </c>
      <c r="F2791" s="2">
        <v>33.97</v>
      </c>
      <c r="G2791" s="2">
        <v>72.28</v>
      </c>
      <c r="H2791" s="2">
        <v>1562.62</v>
      </c>
      <c r="I2791" s="2">
        <v>2926.06</v>
      </c>
      <c r="J2791" s="2">
        <v>3324.88</v>
      </c>
      <c r="K2791" s="2">
        <v>398.82</v>
      </c>
      <c r="L2791" s="2">
        <v>0.12</v>
      </c>
    </row>
    <row r="2792" spans="1:12" x14ac:dyDescent="0.25">
      <c r="A2792" s="2">
        <v>1</v>
      </c>
      <c r="B2792" s="2">
        <v>10209</v>
      </c>
      <c r="C2792" s="2" t="s">
        <v>682</v>
      </c>
      <c r="D2792" s="2">
        <v>43</v>
      </c>
      <c r="E2792" s="2">
        <v>66.45</v>
      </c>
      <c r="F2792" s="2">
        <v>34.25</v>
      </c>
      <c r="G2792" s="2">
        <v>68.510000000000005</v>
      </c>
      <c r="H2792" s="2">
        <v>1472.75</v>
      </c>
      <c r="I2792" s="2">
        <v>2857.35</v>
      </c>
      <c r="J2792" s="2">
        <v>2945.93</v>
      </c>
      <c r="K2792" s="2">
        <v>88.58</v>
      </c>
      <c r="L2792" s="2">
        <v>0.03</v>
      </c>
    </row>
    <row r="2793" spans="1:12" x14ac:dyDescent="0.25">
      <c r="A2793" s="2">
        <v>1</v>
      </c>
      <c r="B2793" s="2">
        <v>10210</v>
      </c>
      <c r="C2793" s="2" t="s">
        <v>643</v>
      </c>
      <c r="D2793" s="2">
        <v>34</v>
      </c>
      <c r="E2793" s="2">
        <v>189.79</v>
      </c>
      <c r="F2793" s="2">
        <v>91.02</v>
      </c>
      <c r="G2793" s="2">
        <v>193.66</v>
      </c>
      <c r="H2793" s="2">
        <v>3094.68</v>
      </c>
      <c r="I2793" s="2">
        <v>6452.86</v>
      </c>
      <c r="J2793" s="2">
        <v>6584.44</v>
      </c>
      <c r="K2793" s="2">
        <v>131.58000000000001</v>
      </c>
      <c r="L2793" s="2">
        <v>0.02</v>
      </c>
    </row>
    <row r="2794" spans="1:12" x14ac:dyDescent="0.25">
      <c r="A2794" s="2">
        <v>1</v>
      </c>
      <c r="B2794" s="2">
        <v>10211</v>
      </c>
      <c r="C2794" s="2" t="s">
        <v>683</v>
      </c>
      <c r="D2794" s="2">
        <v>48</v>
      </c>
      <c r="E2794" s="2">
        <v>52.66</v>
      </c>
      <c r="F2794" s="2">
        <v>38.58</v>
      </c>
      <c r="G2794" s="2">
        <v>61.23</v>
      </c>
      <c r="H2794" s="2">
        <v>1851.84</v>
      </c>
      <c r="I2794" s="2">
        <v>2527.6799999999998</v>
      </c>
      <c r="J2794" s="2">
        <v>2939.04</v>
      </c>
      <c r="K2794" s="2">
        <v>411.36</v>
      </c>
      <c r="L2794" s="2">
        <v>0.14000000000000001</v>
      </c>
    </row>
    <row r="2795" spans="1:12" x14ac:dyDescent="0.25">
      <c r="A2795" s="2">
        <v>1</v>
      </c>
      <c r="B2795" s="2">
        <v>10212</v>
      </c>
      <c r="C2795" s="2" t="s">
        <v>686</v>
      </c>
      <c r="D2795" s="2">
        <v>45</v>
      </c>
      <c r="E2795" s="2">
        <v>81.78</v>
      </c>
      <c r="F2795" s="2">
        <v>47.25</v>
      </c>
      <c r="G2795" s="2">
        <v>90.87</v>
      </c>
      <c r="H2795" s="2">
        <v>2126.25</v>
      </c>
      <c r="I2795" s="2">
        <v>3680.1</v>
      </c>
      <c r="J2795" s="2">
        <v>4089.15</v>
      </c>
      <c r="K2795" s="2">
        <v>409.05</v>
      </c>
      <c r="L2795" s="2">
        <v>0.1</v>
      </c>
    </row>
    <row r="2796" spans="1:12" x14ac:dyDescent="0.25">
      <c r="A2796" s="2">
        <v>1</v>
      </c>
      <c r="B2796" s="2">
        <v>10213</v>
      </c>
      <c r="C2796" s="2" t="s">
        <v>618</v>
      </c>
      <c r="D2796" s="2">
        <v>38</v>
      </c>
      <c r="E2796" s="2">
        <v>84.67</v>
      </c>
      <c r="F2796" s="2">
        <v>43.26</v>
      </c>
      <c r="G2796" s="2">
        <v>92.03</v>
      </c>
      <c r="H2796" s="2">
        <v>1643.88</v>
      </c>
      <c r="I2796" s="2">
        <v>3217.46</v>
      </c>
      <c r="J2796" s="2">
        <v>3497.14</v>
      </c>
      <c r="K2796" s="2">
        <v>279.68</v>
      </c>
      <c r="L2796" s="2">
        <v>0.08</v>
      </c>
    </row>
    <row r="2797" spans="1:12" x14ac:dyDescent="0.25">
      <c r="A2797" s="2">
        <v>1</v>
      </c>
      <c r="B2797" s="2">
        <v>10214</v>
      </c>
      <c r="C2797" s="2" t="s">
        <v>689</v>
      </c>
      <c r="D2797" s="2">
        <v>50</v>
      </c>
      <c r="E2797" s="2">
        <v>167.06</v>
      </c>
      <c r="F2797" s="2">
        <v>72.56</v>
      </c>
      <c r="G2797" s="2">
        <v>168.75</v>
      </c>
      <c r="H2797" s="2">
        <v>3628</v>
      </c>
      <c r="I2797" s="2">
        <v>8353</v>
      </c>
      <c r="J2797" s="2">
        <v>8437.5</v>
      </c>
      <c r="K2797" s="2">
        <v>84.5</v>
      </c>
      <c r="L2797" s="2">
        <v>0.01</v>
      </c>
    </row>
    <row r="2798" spans="1:12" x14ac:dyDescent="0.25">
      <c r="A2798" s="2">
        <v>1</v>
      </c>
      <c r="B2798" s="2">
        <v>10215</v>
      </c>
      <c r="C2798" s="2" t="s">
        <v>688</v>
      </c>
      <c r="D2798" s="2">
        <v>46</v>
      </c>
      <c r="E2798" s="2">
        <v>42.76</v>
      </c>
      <c r="F2798" s="2">
        <v>23.14</v>
      </c>
      <c r="G2798" s="2">
        <v>50.31</v>
      </c>
      <c r="H2798" s="2">
        <v>1064.44</v>
      </c>
      <c r="I2798" s="2">
        <v>1966.96</v>
      </c>
      <c r="J2798" s="2">
        <v>2314.2600000000002</v>
      </c>
      <c r="K2798" s="2">
        <v>347.3</v>
      </c>
      <c r="L2798" s="2">
        <v>0.15</v>
      </c>
    </row>
    <row r="2799" spans="1:12" x14ac:dyDescent="0.25">
      <c r="A2799" s="2">
        <v>1</v>
      </c>
      <c r="B2799" s="2">
        <v>10216</v>
      </c>
      <c r="C2799" s="2" t="s">
        <v>659</v>
      </c>
      <c r="D2799" s="2">
        <v>43</v>
      </c>
      <c r="E2799" s="2">
        <v>133.94</v>
      </c>
      <c r="F2799" s="2">
        <v>77.900000000000006</v>
      </c>
      <c r="G2799" s="2">
        <v>136.66999999999999</v>
      </c>
      <c r="H2799" s="2">
        <v>3349.7</v>
      </c>
      <c r="I2799" s="2">
        <v>5759.42</v>
      </c>
      <c r="J2799" s="2">
        <v>5876.81</v>
      </c>
      <c r="K2799" s="2">
        <v>117.39</v>
      </c>
      <c r="L2799" s="2">
        <v>0.02</v>
      </c>
    </row>
    <row r="2800" spans="1:12" x14ac:dyDescent="0.25">
      <c r="A2800" s="2">
        <v>1</v>
      </c>
      <c r="B2800" s="2">
        <v>10217</v>
      </c>
      <c r="C2800" s="2" t="s">
        <v>629</v>
      </c>
      <c r="D2800" s="2">
        <v>28</v>
      </c>
      <c r="E2800" s="2">
        <v>103.51</v>
      </c>
      <c r="F2800" s="2">
        <v>61.34</v>
      </c>
      <c r="G2800" s="2">
        <v>127.79</v>
      </c>
      <c r="H2800" s="2">
        <v>1717.52</v>
      </c>
      <c r="I2800" s="2">
        <v>2898.28</v>
      </c>
      <c r="J2800" s="2">
        <v>3578.12</v>
      </c>
      <c r="K2800" s="2">
        <v>679.84</v>
      </c>
      <c r="L2800" s="2">
        <v>0.19</v>
      </c>
    </row>
    <row r="2801" spans="1:12" x14ac:dyDescent="0.25">
      <c r="A2801" s="2">
        <v>1</v>
      </c>
      <c r="B2801" s="2">
        <v>10218</v>
      </c>
      <c r="C2801" s="2" t="s">
        <v>586</v>
      </c>
      <c r="D2801" s="2">
        <v>22</v>
      </c>
      <c r="E2801" s="2">
        <v>110.46</v>
      </c>
      <c r="F2801" s="2">
        <v>74.86</v>
      </c>
      <c r="G2801" s="2">
        <v>122.73</v>
      </c>
      <c r="H2801" s="2">
        <v>1646.92</v>
      </c>
      <c r="I2801" s="2">
        <v>2430.12</v>
      </c>
      <c r="J2801" s="2">
        <v>2700.06</v>
      </c>
      <c r="K2801" s="2">
        <v>269.94</v>
      </c>
      <c r="L2801" s="2">
        <v>0.1</v>
      </c>
    </row>
    <row r="2802" spans="1:12" x14ac:dyDescent="0.25">
      <c r="A2802" s="2">
        <v>1</v>
      </c>
      <c r="B2802" s="2">
        <v>10219</v>
      </c>
      <c r="C2802" s="2" t="s">
        <v>692</v>
      </c>
      <c r="D2802" s="2">
        <v>43</v>
      </c>
      <c r="E2802" s="2">
        <v>132.62</v>
      </c>
      <c r="F2802" s="2">
        <v>101.51</v>
      </c>
      <c r="G2802" s="2">
        <v>163.72999999999999</v>
      </c>
      <c r="H2802" s="2">
        <v>4364.93</v>
      </c>
      <c r="I2802" s="2">
        <v>5702.66</v>
      </c>
      <c r="J2802" s="2">
        <v>7040.39</v>
      </c>
      <c r="K2802" s="2">
        <v>1337.73</v>
      </c>
      <c r="L2802" s="2">
        <v>0.19</v>
      </c>
    </row>
    <row r="2803" spans="1:12" x14ac:dyDescent="0.25">
      <c r="A2803" s="2">
        <v>1</v>
      </c>
      <c r="B2803" s="2">
        <v>10220</v>
      </c>
      <c r="C2803" s="2" t="s">
        <v>593</v>
      </c>
      <c r="D2803" s="2">
        <v>27</v>
      </c>
      <c r="E2803" s="2">
        <v>166.1</v>
      </c>
      <c r="F2803" s="2">
        <v>83.05</v>
      </c>
      <c r="G2803" s="2">
        <v>173.02</v>
      </c>
      <c r="H2803" s="2">
        <v>2242.35</v>
      </c>
      <c r="I2803" s="2">
        <v>4484.7</v>
      </c>
      <c r="J2803" s="2">
        <v>4671.54</v>
      </c>
      <c r="K2803" s="2">
        <v>186.84</v>
      </c>
      <c r="L2803" s="2">
        <v>0.04</v>
      </c>
    </row>
    <row r="2804" spans="1:12" x14ac:dyDescent="0.25">
      <c r="A2804" s="2">
        <v>1</v>
      </c>
      <c r="B2804" s="2">
        <v>10221</v>
      </c>
      <c r="C2804" s="2" t="s">
        <v>630</v>
      </c>
      <c r="D2804" s="2">
        <v>49</v>
      </c>
      <c r="E2804" s="2">
        <v>113.06</v>
      </c>
      <c r="F2804" s="2">
        <v>82.34</v>
      </c>
      <c r="G2804" s="2">
        <v>122.89</v>
      </c>
      <c r="H2804" s="2">
        <v>4034.66</v>
      </c>
      <c r="I2804" s="2">
        <v>5539.94</v>
      </c>
      <c r="J2804" s="2">
        <v>6021.61</v>
      </c>
      <c r="K2804" s="2">
        <v>481.67</v>
      </c>
      <c r="L2804" s="2">
        <v>0.08</v>
      </c>
    </row>
    <row r="2805" spans="1:12" x14ac:dyDescent="0.25">
      <c r="A2805" s="2">
        <v>1</v>
      </c>
      <c r="B2805" s="2">
        <v>10222</v>
      </c>
      <c r="C2805" s="2" t="s">
        <v>591</v>
      </c>
      <c r="D2805" s="2">
        <v>37</v>
      </c>
      <c r="E2805" s="2">
        <v>90.75</v>
      </c>
      <c r="F2805" s="2">
        <v>68.8</v>
      </c>
      <c r="G2805" s="2">
        <v>99.72</v>
      </c>
      <c r="H2805" s="2">
        <v>2545.6</v>
      </c>
      <c r="I2805" s="2">
        <v>3357.75</v>
      </c>
      <c r="J2805" s="2">
        <v>3689.64</v>
      </c>
      <c r="K2805" s="2">
        <v>331.89</v>
      </c>
      <c r="L2805" s="2">
        <v>0.09</v>
      </c>
    </row>
    <row r="2806" spans="1:12" x14ac:dyDescent="0.25">
      <c r="A2806" s="2">
        <v>1</v>
      </c>
      <c r="B2806" s="2">
        <v>10223</v>
      </c>
      <c r="C2806" s="2" t="s">
        <v>616</v>
      </c>
      <c r="D2806" s="2">
        <v>37</v>
      </c>
      <c r="E2806" s="2">
        <v>80.39</v>
      </c>
      <c r="F2806" s="2">
        <v>48.81</v>
      </c>
      <c r="G2806" s="2">
        <v>95.7</v>
      </c>
      <c r="H2806" s="2">
        <v>1805.97</v>
      </c>
      <c r="I2806" s="2">
        <v>2974.43</v>
      </c>
      <c r="J2806" s="2">
        <v>3540.9</v>
      </c>
      <c r="K2806" s="2">
        <v>566.47</v>
      </c>
      <c r="L2806" s="2">
        <v>0.16</v>
      </c>
    </row>
    <row r="2807" spans="1:12" x14ac:dyDescent="0.25">
      <c r="A2807" s="2">
        <v>1</v>
      </c>
      <c r="B2807" s="2">
        <v>10224</v>
      </c>
      <c r="C2807" s="2" t="s">
        <v>652</v>
      </c>
      <c r="D2807" s="2">
        <v>38</v>
      </c>
      <c r="E2807" s="2">
        <v>57.2</v>
      </c>
      <c r="F2807" s="2">
        <v>32.950000000000003</v>
      </c>
      <c r="G2807" s="2">
        <v>62.17</v>
      </c>
      <c r="H2807" s="2">
        <v>1252.0999999999999</v>
      </c>
      <c r="I2807" s="2">
        <v>2173.6</v>
      </c>
      <c r="J2807" s="2">
        <v>2362.46</v>
      </c>
      <c r="K2807" s="2">
        <v>188.86</v>
      </c>
      <c r="L2807" s="2">
        <v>0.08</v>
      </c>
    </row>
    <row r="2808" spans="1:12" x14ac:dyDescent="0.25">
      <c r="A2808" s="2">
        <v>1</v>
      </c>
      <c r="B2808" s="2">
        <v>10225</v>
      </c>
      <c r="C2808" s="2" t="s">
        <v>676</v>
      </c>
      <c r="D2808" s="2">
        <v>32</v>
      </c>
      <c r="E2808" s="2">
        <v>116.06</v>
      </c>
      <c r="F2808" s="2">
        <v>83.51</v>
      </c>
      <c r="G2808" s="2">
        <v>141.54</v>
      </c>
      <c r="H2808" s="2">
        <v>2672.32</v>
      </c>
      <c r="I2808" s="2">
        <v>3713.92</v>
      </c>
      <c r="J2808" s="2">
        <v>4529.28</v>
      </c>
      <c r="K2808" s="2">
        <v>815.36</v>
      </c>
      <c r="L2808" s="2">
        <v>0.18</v>
      </c>
    </row>
    <row r="2809" spans="1:12" x14ac:dyDescent="0.25">
      <c r="A2809" s="2">
        <v>1</v>
      </c>
      <c r="B2809" s="2">
        <v>10226</v>
      </c>
      <c r="C2809" s="2" t="s">
        <v>607</v>
      </c>
      <c r="D2809" s="2">
        <v>21</v>
      </c>
      <c r="E2809" s="2">
        <v>65.41</v>
      </c>
      <c r="F2809" s="2">
        <v>49.24</v>
      </c>
      <c r="G2809" s="2">
        <v>73.489999999999995</v>
      </c>
      <c r="H2809" s="2">
        <v>1034.04</v>
      </c>
      <c r="I2809" s="2">
        <v>1373.61</v>
      </c>
      <c r="J2809" s="2">
        <v>1543.29</v>
      </c>
      <c r="K2809" s="2">
        <v>169.68</v>
      </c>
      <c r="L2809" s="2">
        <v>0.11</v>
      </c>
    </row>
    <row r="2810" spans="1:12" x14ac:dyDescent="0.25">
      <c r="A2810" s="2">
        <v>1</v>
      </c>
      <c r="B2810" s="2">
        <v>10228</v>
      </c>
      <c r="C2810" s="2" t="s">
        <v>596</v>
      </c>
      <c r="D2810" s="2">
        <v>32</v>
      </c>
      <c r="E2810" s="2">
        <v>100.34</v>
      </c>
      <c r="F2810" s="2">
        <v>58.33</v>
      </c>
      <c r="G2810" s="2">
        <v>116.67</v>
      </c>
      <c r="H2810" s="2">
        <v>1866.56</v>
      </c>
      <c r="I2810" s="2">
        <v>3210.88</v>
      </c>
      <c r="J2810" s="2">
        <v>3733.44</v>
      </c>
      <c r="K2810" s="2">
        <v>522.55999999999995</v>
      </c>
      <c r="L2810" s="2">
        <v>0.14000000000000001</v>
      </c>
    </row>
    <row r="2811" spans="1:12" x14ac:dyDescent="0.25">
      <c r="A2811" s="2">
        <v>1</v>
      </c>
      <c r="B2811" s="2">
        <v>10229</v>
      </c>
      <c r="C2811" s="2" t="s">
        <v>620</v>
      </c>
      <c r="D2811" s="2">
        <v>36</v>
      </c>
      <c r="E2811" s="2">
        <v>95.99</v>
      </c>
      <c r="F2811" s="2">
        <v>55.7</v>
      </c>
      <c r="G2811" s="2">
        <v>118.5</v>
      </c>
      <c r="H2811" s="2">
        <v>2005.2</v>
      </c>
      <c r="I2811" s="2">
        <v>3455.64</v>
      </c>
      <c r="J2811" s="2">
        <v>4266</v>
      </c>
      <c r="K2811" s="2">
        <v>810.36</v>
      </c>
      <c r="L2811" s="2">
        <v>0.19</v>
      </c>
    </row>
    <row r="2812" spans="1:12" x14ac:dyDescent="0.25">
      <c r="A2812" s="2">
        <v>1</v>
      </c>
      <c r="B2812" s="2">
        <v>10230</v>
      </c>
      <c r="C2812" s="2" t="s">
        <v>621</v>
      </c>
      <c r="D2812" s="2">
        <v>43</v>
      </c>
      <c r="E2812" s="2">
        <v>128.41999999999999</v>
      </c>
      <c r="F2812" s="2">
        <v>89.14</v>
      </c>
      <c r="G2812" s="2">
        <v>151.08000000000001</v>
      </c>
      <c r="H2812" s="2">
        <v>3833.02</v>
      </c>
      <c r="I2812" s="2">
        <v>5522.06</v>
      </c>
      <c r="J2812" s="2">
        <v>6496.44</v>
      </c>
      <c r="K2812" s="2">
        <v>974.38</v>
      </c>
      <c r="L2812" s="2">
        <v>0.15</v>
      </c>
    </row>
    <row r="2813" spans="1:12" x14ac:dyDescent="0.25">
      <c r="A2813" s="2">
        <v>1</v>
      </c>
      <c r="B2813" s="2">
        <v>10231</v>
      </c>
      <c r="C2813" s="2" t="s">
        <v>593</v>
      </c>
      <c r="D2813" s="2">
        <v>49</v>
      </c>
      <c r="E2813" s="2">
        <v>147.07</v>
      </c>
      <c r="F2813" s="2">
        <v>83.05</v>
      </c>
      <c r="G2813" s="2">
        <v>173.02</v>
      </c>
      <c r="H2813" s="2">
        <v>4069.45</v>
      </c>
      <c r="I2813" s="2">
        <v>7206.43</v>
      </c>
      <c r="J2813" s="2">
        <v>8477.98</v>
      </c>
      <c r="K2813" s="2">
        <v>1271.55</v>
      </c>
      <c r="L2813" s="2">
        <v>0.15</v>
      </c>
    </row>
    <row r="2814" spans="1:12" x14ac:dyDescent="0.25">
      <c r="A2814" s="2">
        <v>1</v>
      </c>
      <c r="B2814" s="2">
        <v>10232</v>
      </c>
      <c r="C2814" s="2" t="s">
        <v>622</v>
      </c>
      <c r="D2814" s="2">
        <v>48</v>
      </c>
      <c r="E2814" s="2">
        <v>86.15</v>
      </c>
      <c r="F2814" s="2">
        <v>51.09</v>
      </c>
      <c r="G2814" s="2">
        <v>100.17</v>
      </c>
      <c r="H2814" s="2">
        <v>2452.3200000000002</v>
      </c>
      <c r="I2814" s="2">
        <v>4135.2</v>
      </c>
      <c r="J2814" s="2">
        <v>4808.16</v>
      </c>
      <c r="K2814" s="2">
        <v>672.96</v>
      </c>
      <c r="L2814" s="2">
        <v>0.14000000000000001</v>
      </c>
    </row>
    <row r="2815" spans="1:12" x14ac:dyDescent="0.25">
      <c r="A2815" s="2">
        <v>1</v>
      </c>
      <c r="B2815" s="2">
        <v>10233</v>
      </c>
      <c r="C2815" s="2" t="s">
        <v>597</v>
      </c>
      <c r="D2815" s="2">
        <v>29</v>
      </c>
      <c r="E2815" s="2">
        <v>67.94</v>
      </c>
      <c r="F2815" s="2">
        <v>33.97</v>
      </c>
      <c r="G2815" s="2">
        <v>72.28</v>
      </c>
      <c r="H2815" s="2">
        <v>985.13</v>
      </c>
      <c r="I2815" s="2">
        <v>1970.26</v>
      </c>
      <c r="J2815" s="2">
        <v>2096.12</v>
      </c>
      <c r="K2815" s="2">
        <v>125.86</v>
      </c>
      <c r="L2815" s="2">
        <v>0.06</v>
      </c>
    </row>
    <row r="2816" spans="1:12" x14ac:dyDescent="0.25">
      <c r="A2816" s="2">
        <v>1</v>
      </c>
      <c r="B2816" s="2">
        <v>10234</v>
      </c>
      <c r="C2816" s="2" t="s">
        <v>642</v>
      </c>
      <c r="D2816" s="2">
        <v>50</v>
      </c>
      <c r="E2816" s="2">
        <v>146.65</v>
      </c>
      <c r="F2816" s="2">
        <v>77.27</v>
      </c>
      <c r="G2816" s="2">
        <v>157.69</v>
      </c>
      <c r="H2816" s="2">
        <v>3863.5</v>
      </c>
      <c r="I2816" s="2">
        <v>7332.5</v>
      </c>
      <c r="J2816" s="2">
        <v>7884.5</v>
      </c>
      <c r="K2816" s="2">
        <v>552</v>
      </c>
      <c r="L2816" s="2">
        <v>7.0000000000000007E-2</v>
      </c>
    </row>
    <row r="2817" spans="1:12" x14ac:dyDescent="0.25">
      <c r="A2817" s="2">
        <v>1</v>
      </c>
      <c r="B2817" s="2">
        <v>10235</v>
      </c>
      <c r="C2817" s="2" t="s">
        <v>603</v>
      </c>
      <c r="D2817" s="2">
        <v>41</v>
      </c>
      <c r="E2817" s="2">
        <v>90.9</v>
      </c>
      <c r="F2817" s="2">
        <v>66.92</v>
      </c>
      <c r="G2817" s="2">
        <v>99.89</v>
      </c>
      <c r="H2817" s="2">
        <v>2743.72</v>
      </c>
      <c r="I2817" s="2">
        <v>3726.9</v>
      </c>
      <c r="J2817" s="2">
        <v>4095.49</v>
      </c>
      <c r="K2817" s="2">
        <v>368.59</v>
      </c>
      <c r="L2817" s="2">
        <v>0.09</v>
      </c>
    </row>
    <row r="2818" spans="1:12" x14ac:dyDescent="0.25">
      <c r="A2818" s="2">
        <v>1</v>
      </c>
      <c r="B2818" s="2">
        <v>10236</v>
      </c>
      <c r="C2818" s="2" t="s">
        <v>594</v>
      </c>
      <c r="D2818" s="2">
        <v>22</v>
      </c>
      <c r="E2818" s="2">
        <v>105.86</v>
      </c>
      <c r="F2818" s="2">
        <v>68.989999999999995</v>
      </c>
      <c r="G2818" s="2">
        <v>118.94</v>
      </c>
      <c r="H2818" s="2">
        <v>1517.78</v>
      </c>
      <c r="I2818" s="2">
        <v>2328.92</v>
      </c>
      <c r="J2818" s="2">
        <v>2616.6799999999998</v>
      </c>
      <c r="K2818" s="2">
        <v>287.76</v>
      </c>
      <c r="L2818" s="2">
        <v>0.11</v>
      </c>
    </row>
    <row r="2819" spans="1:12" x14ac:dyDescent="0.25">
      <c r="A2819" s="2">
        <v>1</v>
      </c>
      <c r="B2819" s="2">
        <v>10237</v>
      </c>
      <c r="C2819" s="2" t="s">
        <v>652</v>
      </c>
      <c r="D2819" s="2">
        <v>26</v>
      </c>
      <c r="E2819" s="2">
        <v>49.74</v>
      </c>
      <c r="F2819" s="2">
        <v>32.950000000000003</v>
      </c>
      <c r="G2819" s="2">
        <v>62.17</v>
      </c>
      <c r="H2819" s="2">
        <v>856.7</v>
      </c>
      <c r="I2819" s="2">
        <v>1293.24</v>
      </c>
      <c r="J2819" s="2">
        <v>1616.42</v>
      </c>
      <c r="K2819" s="2">
        <v>323.18</v>
      </c>
      <c r="L2819" s="2">
        <v>0.2</v>
      </c>
    </row>
    <row r="2820" spans="1:12" x14ac:dyDescent="0.25">
      <c r="A2820" s="2">
        <v>1</v>
      </c>
      <c r="B2820" s="2">
        <v>10238</v>
      </c>
      <c r="C2820" s="2" t="s">
        <v>649</v>
      </c>
      <c r="D2820" s="2">
        <v>29</v>
      </c>
      <c r="E2820" s="2">
        <v>104.52</v>
      </c>
      <c r="F2820" s="2">
        <v>75.16</v>
      </c>
      <c r="G2820" s="2">
        <v>117.44</v>
      </c>
      <c r="H2820" s="2">
        <v>2179.64</v>
      </c>
      <c r="I2820" s="2">
        <v>3031.08</v>
      </c>
      <c r="J2820" s="2">
        <v>3405.76</v>
      </c>
      <c r="K2820" s="2">
        <v>374.68</v>
      </c>
      <c r="L2820" s="2">
        <v>0.11</v>
      </c>
    </row>
    <row r="2821" spans="1:12" x14ac:dyDescent="0.25">
      <c r="A2821" s="2">
        <v>1</v>
      </c>
      <c r="B2821" s="2">
        <v>10239</v>
      </c>
      <c r="C2821" s="2" t="s">
        <v>592</v>
      </c>
      <c r="D2821" s="2">
        <v>47</v>
      </c>
      <c r="E2821" s="2">
        <v>135.47</v>
      </c>
      <c r="F2821" s="2">
        <v>77.900000000000006</v>
      </c>
      <c r="G2821" s="2">
        <v>169.34</v>
      </c>
      <c r="H2821" s="2">
        <v>3661.3</v>
      </c>
      <c r="I2821" s="2">
        <v>6367.09</v>
      </c>
      <c r="J2821" s="2">
        <v>7958.98</v>
      </c>
      <c r="K2821" s="2">
        <v>1591.89</v>
      </c>
      <c r="L2821" s="2">
        <v>0.2</v>
      </c>
    </row>
    <row r="2822" spans="1:12" x14ac:dyDescent="0.25">
      <c r="A2822" s="2">
        <v>1</v>
      </c>
      <c r="B2822" s="2">
        <v>10240</v>
      </c>
      <c r="C2822" s="2" t="s">
        <v>677</v>
      </c>
      <c r="D2822" s="2">
        <v>37</v>
      </c>
      <c r="E2822" s="2">
        <v>134.22</v>
      </c>
      <c r="F2822" s="2">
        <v>62.16</v>
      </c>
      <c r="G2822" s="2">
        <v>141.28</v>
      </c>
      <c r="H2822" s="2">
        <v>2299.92</v>
      </c>
      <c r="I2822" s="2">
        <v>4966.1400000000003</v>
      </c>
      <c r="J2822" s="2">
        <v>5227.3599999999997</v>
      </c>
      <c r="K2822" s="2">
        <v>261.22000000000003</v>
      </c>
      <c r="L2822" s="2">
        <v>0.05</v>
      </c>
    </row>
    <row r="2823" spans="1:12" x14ac:dyDescent="0.25">
      <c r="A2823" s="2">
        <v>1</v>
      </c>
      <c r="B2823" s="2">
        <v>10241</v>
      </c>
      <c r="C2823" s="2" t="s">
        <v>617</v>
      </c>
      <c r="D2823" s="2">
        <v>33</v>
      </c>
      <c r="E2823" s="2">
        <v>55.7</v>
      </c>
      <c r="F2823" s="2">
        <v>33.299999999999997</v>
      </c>
      <c r="G2823" s="2">
        <v>60.54</v>
      </c>
      <c r="H2823" s="2">
        <v>1098.9000000000001</v>
      </c>
      <c r="I2823" s="2">
        <v>1838.1</v>
      </c>
      <c r="J2823" s="2">
        <v>1997.82</v>
      </c>
      <c r="K2823" s="2">
        <v>159.72</v>
      </c>
      <c r="L2823" s="2">
        <v>0.08</v>
      </c>
    </row>
    <row r="2824" spans="1:12" x14ac:dyDescent="0.25">
      <c r="A2824" s="2">
        <v>1</v>
      </c>
      <c r="B2824" s="2">
        <v>10242</v>
      </c>
      <c r="C2824" s="2" t="s">
        <v>669</v>
      </c>
      <c r="D2824" s="2">
        <v>46</v>
      </c>
      <c r="E2824" s="2">
        <v>36.520000000000003</v>
      </c>
      <c r="F2824" s="2">
        <v>21.75</v>
      </c>
      <c r="G2824" s="2">
        <v>41.03</v>
      </c>
      <c r="H2824" s="2">
        <v>1000.5</v>
      </c>
      <c r="I2824" s="2">
        <v>1679.92</v>
      </c>
      <c r="J2824" s="2">
        <v>1887.38</v>
      </c>
      <c r="K2824" s="2">
        <v>207.46</v>
      </c>
      <c r="L2824" s="2">
        <v>0.11</v>
      </c>
    </row>
    <row r="2825" spans="1:12" x14ac:dyDescent="0.25">
      <c r="A2825" s="2">
        <v>1</v>
      </c>
      <c r="B2825" s="2">
        <v>10243</v>
      </c>
      <c r="C2825" s="2" t="s">
        <v>600</v>
      </c>
      <c r="D2825" s="2">
        <v>33</v>
      </c>
      <c r="E2825" s="2">
        <v>30.87</v>
      </c>
      <c r="F2825" s="2">
        <v>22.57</v>
      </c>
      <c r="G2825" s="2">
        <v>33.19</v>
      </c>
      <c r="H2825" s="2">
        <v>744.81</v>
      </c>
      <c r="I2825" s="2">
        <v>1018.71</v>
      </c>
      <c r="J2825" s="2">
        <v>1095.27</v>
      </c>
      <c r="K2825" s="2">
        <v>76.56</v>
      </c>
      <c r="L2825" s="2">
        <v>7.0000000000000007E-2</v>
      </c>
    </row>
    <row r="2826" spans="1:12" x14ac:dyDescent="0.25">
      <c r="A2826" s="2">
        <v>1</v>
      </c>
      <c r="B2826" s="2">
        <v>10244</v>
      </c>
      <c r="C2826" s="2" t="s">
        <v>608</v>
      </c>
      <c r="D2826" s="2">
        <v>30</v>
      </c>
      <c r="E2826" s="2">
        <v>87.13</v>
      </c>
      <c r="F2826" s="2">
        <v>60.78</v>
      </c>
      <c r="G2826" s="2">
        <v>101.31</v>
      </c>
      <c r="H2826" s="2">
        <v>1823.4</v>
      </c>
      <c r="I2826" s="2">
        <v>2613.9</v>
      </c>
      <c r="J2826" s="2">
        <v>3039.3</v>
      </c>
      <c r="K2826" s="2">
        <v>425.4</v>
      </c>
      <c r="L2826" s="2">
        <v>0.14000000000000001</v>
      </c>
    </row>
    <row r="2827" spans="1:12" x14ac:dyDescent="0.25">
      <c r="A2827" s="2">
        <v>1</v>
      </c>
      <c r="B2827" s="2">
        <v>10245</v>
      </c>
      <c r="C2827" s="2" t="s">
        <v>656</v>
      </c>
      <c r="D2827" s="2">
        <v>37</v>
      </c>
      <c r="E2827" s="2">
        <v>81.86</v>
      </c>
      <c r="F2827" s="2">
        <v>53.93</v>
      </c>
      <c r="G2827" s="2">
        <v>96.31</v>
      </c>
      <c r="H2827" s="2">
        <v>1995.41</v>
      </c>
      <c r="I2827" s="2">
        <v>3028.82</v>
      </c>
      <c r="J2827" s="2">
        <v>3563.47</v>
      </c>
      <c r="K2827" s="2">
        <v>534.65</v>
      </c>
      <c r="L2827" s="2">
        <v>0.15</v>
      </c>
    </row>
    <row r="2828" spans="1:12" x14ac:dyDescent="0.25">
      <c r="A2828" s="2">
        <v>1</v>
      </c>
      <c r="B2828" s="2">
        <v>10246</v>
      </c>
      <c r="C2828" s="2" t="s">
        <v>653</v>
      </c>
      <c r="D2828" s="2">
        <v>46</v>
      </c>
      <c r="E2828" s="2">
        <v>100.54</v>
      </c>
      <c r="F2828" s="2">
        <v>69.78</v>
      </c>
      <c r="G2828" s="2">
        <v>118.28</v>
      </c>
      <c r="H2828" s="2">
        <v>3209.88</v>
      </c>
      <c r="I2828" s="2">
        <v>4624.84</v>
      </c>
      <c r="J2828" s="2">
        <v>5440.88</v>
      </c>
      <c r="K2828" s="2">
        <v>816.04</v>
      </c>
      <c r="L2828" s="2">
        <v>0.15</v>
      </c>
    </row>
    <row r="2829" spans="1:12" x14ac:dyDescent="0.25">
      <c r="A2829" s="2">
        <v>1</v>
      </c>
      <c r="B2829" s="2">
        <v>10247</v>
      </c>
      <c r="C2829" s="2" t="s">
        <v>593</v>
      </c>
      <c r="D2829" s="2">
        <v>27</v>
      </c>
      <c r="E2829" s="2">
        <v>167.83</v>
      </c>
      <c r="F2829" s="2">
        <v>83.05</v>
      </c>
      <c r="G2829" s="2">
        <v>173.02</v>
      </c>
      <c r="H2829" s="2">
        <v>2242.35</v>
      </c>
      <c r="I2829" s="2">
        <v>4531.41</v>
      </c>
      <c r="J2829" s="2">
        <v>4671.54</v>
      </c>
      <c r="K2829" s="2">
        <v>140.13</v>
      </c>
      <c r="L2829" s="2">
        <v>0.03</v>
      </c>
    </row>
    <row r="2830" spans="1:12" x14ac:dyDescent="0.25">
      <c r="A2830" s="2">
        <v>1</v>
      </c>
      <c r="B2830" s="2">
        <v>10248</v>
      </c>
      <c r="C2830" s="2" t="s">
        <v>671</v>
      </c>
      <c r="D2830" s="2">
        <v>21</v>
      </c>
      <c r="E2830" s="2">
        <v>80.86</v>
      </c>
      <c r="F2830" s="2">
        <v>51.61</v>
      </c>
      <c r="G2830" s="2">
        <v>86.02</v>
      </c>
      <c r="H2830" s="2">
        <v>1083.81</v>
      </c>
      <c r="I2830" s="2">
        <v>1698.06</v>
      </c>
      <c r="J2830" s="2">
        <v>1806.42</v>
      </c>
      <c r="K2830" s="2">
        <v>108.36</v>
      </c>
      <c r="L2830" s="2">
        <v>0.06</v>
      </c>
    </row>
    <row r="2831" spans="1:12" x14ac:dyDescent="0.25">
      <c r="A2831" s="2">
        <v>1</v>
      </c>
      <c r="B2831" s="2">
        <v>10249</v>
      </c>
      <c r="C2831" s="2" t="s">
        <v>682</v>
      </c>
      <c r="D2831" s="2">
        <v>20</v>
      </c>
      <c r="E2831" s="2">
        <v>54.81</v>
      </c>
      <c r="F2831" s="2">
        <v>34.25</v>
      </c>
      <c r="G2831" s="2">
        <v>68.510000000000005</v>
      </c>
      <c r="H2831" s="2">
        <v>685</v>
      </c>
      <c r="I2831" s="2">
        <v>1096.2</v>
      </c>
      <c r="J2831" s="2">
        <v>1370.2</v>
      </c>
      <c r="K2831" s="2">
        <v>274</v>
      </c>
      <c r="L2831" s="2">
        <v>0.2</v>
      </c>
    </row>
    <row r="2832" spans="1:12" x14ac:dyDescent="0.25">
      <c r="A2832" s="2">
        <v>1</v>
      </c>
      <c r="B2832" s="2">
        <v>10250</v>
      </c>
      <c r="C2832" s="2" t="s">
        <v>684</v>
      </c>
      <c r="D2832" s="2">
        <v>32</v>
      </c>
      <c r="E2832" s="2">
        <v>63.22</v>
      </c>
      <c r="F2832" s="2">
        <v>37.32</v>
      </c>
      <c r="G2832" s="2">
        <v>76.17</v>
      </c>
      <c r="H2832" s="2">
        <v>1194.24</v>
      </c>
      <c r="I2832" s="2">
        <v>2023.04</v>
      </c>
      <c r="J2832" s="2">
        <v>2437.44</v>
      </c>
      <c r="K2832" s="2">
        <v>414.4</v>
      </c>
      <c r="L2832" s="2">
        <v>0.17</v>
      </c>
    </row>
    <row r="2833" spans="1:12" x14ac:dyDescent="0.25">
      <c r="A2833" s="2">
        <v>1</v>
      </c>
      <c r="B2833" s="2">
        <v>10251</v>
      </c>
      <c r="C2833" s="2" t="s">
        <v>648</v>
      </c>
      <c r="D2833" s="2">
        <v>46</v>
      </c>
      <c r="E2833" s="2">
        <v>129.53</v>
      </c>
      <c r="F2833" s="2">
        <v>66.27</v>
      </c>
      <c r="G2833" s="2">
        <v>150.62</v>
      </c>
      <c r="H2833" s="2">
        <v>3048.42</v>
      </c>
      <c r="I2833" s="2">
        <v>5958.38</v>
      </c>
      <c r="J2833" s="2">
        <v>6928.52</v>
      </c>
      <c r="K2833" s="2">
        <v>970.14</v>
      </c>
      <c r="L2833" s="2">
        <v>0.14000000000000001</v>
      </c>
    </row>
    <row r="2834" spans="1:12" x14ac:dyDescent="0.25">
      <c r="A2834" s="2">
        <v>1</v>
      </c>
      <c r="B2834" s="2">
        <v>10252</v>
      </c>
      <c r="C2834" s="2" t="s">
        <v>666</v>
      </c>
      <c r="D2834" s="2">
        <v>41</v>
      </c>
      <c r="E2834" s="2">
        <v>145.52000000000001</v>
      </c>
      <c r="F2834" s="2">
        <v>73.489999999999995</v>
      </c>
      <c r="G2834" s="2">
        <v>146.99</v>
      </c>
      <c r="H2834" s="2">
        <v>3013.09</v>
      </c>
      <c r="I2834" s="2">
        <v>5966.32</v>
      </c>
      <c r="J2834" s="2">
        <v>6026.59</v>
      </c>
      <c r="K2834" s="2">
        <v>60.27</v>
      </c>
      <c r="L2834" s="2">
        <v>0.01</v>
      </c>
    </row>
    <row r="2835" spans="1:12" x14ac:dyDescent="0.25">
      <c r="A2835" s="2">
        <v>1</v>
      </c>
      <c r="B2835" s="2">
        <v>10253</v>
      </c>
      <c r="C2835" s="2" t="s">
        <v>614</v>
      </c>
      <c r="D2835" s="2">
        <v>24</v>
      </c>
      <c r="E2835" s="2">
        <v>103.29</v>
      </c>
      <c r="F2835" s="2">
        <v>65.959999999999994</v>
      </c>
      <c r="G2835" s="2">
        <v>124.44</v>
      </c>
      <c r="H2835" s="2">
        <v>1583.04</v>
      </c>
      <c r="I2835" s="2">
        <v>2478.96</v>
      </c>
      <c r="J2835" s="2">
        <v>2986.56</v>
      </c>
      <c r="K2835" s="2">
        <v>507.6</v>
      </c>
      <c r="L2835" s="2">
        <v>0.17</v>
      </c>
    </row>
    <row r="2836" spans="1:12" x14ac:dyDescent="0.25">
      <c r="A2836" s="2">
        <v>1</v>
      </c>
      <c r="B2836" s="2">
        <v>10254</v>
      </c>
      <c r="C2836" s="2" t="s">
        <v>600</v>
      </c>
      <c r="D2836" s="2">
        <v>38</v>
      </c>
      <c r="E2836" s="2">
        <v>28.88</v>
      </c>
      <c r="F2836" s="2">
        <v>22.57</v>
      </c>
      <c r="G2836" s="2">
        <v>33.19</v>
      </c>
      <c r="H2836" s="2">
        <v>857.66</v>
      </c>
      <c r="I2836" s="2">
        <v>1097.44</v>
      </c>
      <c r="J2836" s="2">
        <v>1261.22</v>
      </c>
      <c r="K2836" s="2">
        <v>163.78</v>
      </c>
      <c r="L2836" s="2">
        <v>0.13</v>
      </c>
    </row>
    <row r="2837" spans="1:12" x14ac:dyDescent="0.25">
      <c r="A2837" s="2">
        <v>1</v>
      </c>
      <c r="B2837" s="2">
        <v>10255</v>
      </c>
      <c r="C2837" s="2" t="s">
        <v>689</v>
      </c>
      <c r="D2837" s="2">
        <v>24</v>
      </c>
      <c r="E2837" s="2">
        <v>135</v>
      </c>
      <c r="F2837" s="2">
        <v>72.56</v>
      </c>
      <c r="G2837" s="2">
        <v>168.75</v>
      </c>
      <c r="H2837" s="2">
        <v>1741.44</v>
      </c>
      <c r="I2837" s="2">
        <v>3240</v>
      </c>
      <c r="J2837" s="2">
        <v>4050</v>
      </c>
      <c r="K2837" s="2">
        <v>810</v>
      </c>
      <c r="L2837" s="2">
        <v>0.2</v>
      </c>
    </row>
    <row r="2838" spans="1:12" x14ac:dyDescent="0.25">
      <c r="A2838" s="2">
        <v>1</v>
      </c>
      <c r="B2838" s="2">
        <v>10256</v>
      </c>
      <c r="C2838" s="2" t="s">
        <v>634</v>
      </c>
      <c r="D2838" s="2">
        <v>29</v>
      </c>
      <c r="E2838" s="2">
        <v>52.83</v>
      </c>
      <c r="F2838" s="2">
        <v>24.26</v>
      </c>
      <c r="G2838" s="2">
        <v>53.91</v>
      </c>
      <c r="H2838" s="2">
        <v>703.54</v>
      </c>
      <c r="I2838" s="2">
        <v>1532.07</v>
      </c>
      <c r="J2838" s="2">
        <v>1563.39</v>
      </c>
      <c r="K2838" s="2">
        <v>31.32</v>
      </c>
      <c r="L2838" s="2">
        <v>0.02</v>
      </c>
    </row>
    <row r="2839" spans="1:12" x14ac:dyDescent="0.25">
      <c r="A2839" s="2">
        <v>1</v>
      </c>
      <c r="B2839" s="2">
        <v>10257</v>
      </c>
      <c r="C2839" s="2" t="s">
        <v>608</v>
      </c>
      <c r="D2839" s="2">
        <v>50</v>
      </c>
      <c r="E2839" s="2">
        <v>92.19</v>
      </c>
      <c r="F2839" s="2">
        <v>60.78</v>
      </c>
      <c r="G2839" s="2">
        <v>101.31</v>
      </c>
      <c r="H2839" s="2">
        <v>3039</v>
      </c>
      <c r="I2839" s="2">
        <v>4609.5</v>
      </c>
      <c r="J2839" s="2">
        <v>5065.5</v>
      </c>
      <c r="K2839" s="2">
        <v>456</v>
      </c>
      <c r="L2839" s="2">
        <v>0.09</v>
      </c>
    </row>
    <row r="2840" spans="1:12" x14ac:dyDescent="0.25">
      <c r="A2840" s="2">
        <v>1</v>
      </c>
      <c r="B2840" s="2">
        <v>10258</v>
      </c>
      <c r="C2840" s="2" t="s">
        <v>601</v>
      </c>
      <c r="D2840" s="2">
        <v>45</v>
      </c>
      <c r="E2840" s="2">
        <v>86.99</v>
      </c>
      <c r="F2840" s="2">
        <v>46.53</v>
      </c>
      <c r="G2840" s="2">
        <v>101.15</v>
      </c>
      <c r="H2840" s="2">
        <v>2093.85</v>
      </c>
      <c r="I2840" s="2">
        <v>3914.55</v>
      </c>
      <c r="J2840" s="2">
        <v>4551.75</v>
      </c>
      <c r="K2840" s="2">
        <v>637.20000000000005</v>
      </c>
      <c r="L2840" s="2">
        <v>0.14000000000000001</v>
      </c>
    </row>
    <row r="2841" spans="1:12" x14ac:dyDescent="0.25">
      <c r="A2841" s="2">
        <v>1</v>
      </c>
      <c r="B2841" s="2">
        <v>10259</v>
      </c>
      <c r="C2841" s="2" t="s">
        <v>628</v>
      </c>
      <c r="D2841" s="2">
        <v>28</v>
      </c>
      <c r="E2841" s="2">
        <v>46.82</v>
      </c>
      <c r="F2841" s="2">
        <v>32.369999999999997</v>
      </c>
      <c r="G2841" s="2">
        <v>57.8</v>
      </c>
      <c r="H2841" s="2">
        <v>906.36</v>
      </c>
      <c r="I2841" s="2">
        <v>1310.96</v>
      </c>
      <c r="J2841" s="2">
        <v>1618.4</v>
      </c>
      <c r="K2841" s="2">
        <v>307.44</v>
      </c>
      <c r="L2841" s="2">
        <v>0.19</v>
      </c>
    </row>
    <row r="2842" spans="1:12" x14ac:dyDescent="0.25">
      <c r="A2842" s="2">
        <v>1</v>
      </c>
      <c r="B2842" s="2">
        <v>10260</v>
      </c>
      <c r="C2842" s="2" t="s">
        <v>587</v>
      </c>
      <c r="D2842" s="2">
        <v>32</v>
      </c>
      <c r="E2842" s="2">
        <v>121.57</v>
      </c>
      <c r="F2842" s="2">
        <v>68.3</v>
      </c>
      <c r="G2842" s="2">
        <v>136.59</v>
      </c>
      <c r="H2842" s="2">
        <v>2185.6</v>
      </c>
      <c r="I2842" s="2">
        <v>3890.24</v>
      </c>
      <c r="J2842" s="2">
        <v>4370.88</v>
      </c>
      <c r="K2842" s="2">
        <v>480.64</v>
      </c>
      <c r="L2842" s="2">
        <v>0.11</v>
      </c>
    </row>
    <row r="2843" spans="1:12" x14ac:dyDescent="0.25">
      <c r="A2843" s="2">
        <v>1</v>
      </c>
      <c r="B2843" s="2">
        <v>10261</v>
      </c>
      <c r="C2843" s="2" t="s">
        <v>646</v>
      </c>
      <c r="D2843" s="2">
        <v>27</v>
      </c>
      <c r="E2843" s="2">
        <v>116.96</v>
      </c>
      <c r="F2843" s="2">
        <v>85.68</v>
      </c>
      <c r="G2843" s="2">
        <v>136</v>
      </c>
      <c r="H2843" s="2">
        <v>2313.36</v>
      </c>
      <c r="I2843" s="2">
        <v>3157.92</v>
      </c>
      <c r="J2843" s="2">
        <v>3672</v>
      </c>
      <c r="K2843" s="2">
        <v>514.08000000000004</v>
      </c>
      <c r="L2843" s="2">
        <v>0.14000000000000001</v>
      </c>
    </row>
    <row r="2844" spans="1:12" x14ac:dyDescent="0.25">
      <c r="A2844" s="2">
        <v>1</v>
      </c>
      <c r="B2844" s="2">
        <v>10262</v>
      </c>
      <c r="C2844" s="2" t="s">
        <v>599</v>
      </c>
      <c r="D2844" s="2">
        <v>34</v>
      </c>
      <c r="E2844" s="2">
        <v>98.48</v>
      </c>
      <c r="F2844" s="2">
        <v>66.739999999999995</v>
      </c>
      <c r="G2844" s="2">
        <v>109.42</v>
      </c>
      <c r="H2844" s="2">
        <v>2269.16</v>
      </c>
      <c r="I2844" s="2">
        <v>3348.32</v>
      </c>
      <c r="J2844" s="2">
        <v>3720.28</v>
      </c>
      <c r="K2844" s="2">
        <v>371.96</v>
      </c>
      <c r="L2844" s="2">
        <v>0.1</v>
      </c>
    </row>
    <row r="2845" spans="1:12" x14ac:dyDescent="0.25">
      <c r="A2845" s="2">
        <v>1</v>
      </c>
      <c r="B2845" s="2">
        <v>10263</v>
      </c>
      <c r="C2845" s="2" t="s">
        <v>648</v>
      </c>
      <c r="D2845" s="2">
        <v>48</v>
      </c>
      <c r="E2845" s="2">
        <v>123.51</v>
      </c>
      <c r="F2845" s="2">
        <v>66.27</v>
      </c>
      <c r="G2845" s="2">
        <v>150.62</v>
      </c>
      <c r="H2845" s="2">
        <v>3180.96</v>
      </c>
      <c r="I2845" s="2">
        <v>5928.48</v>
      </c>
      <c r="J2845" s="2">
        <v>7229.76</v>
      </c>
      <c r="K2845" s="2">
        <v>1301.28</v>
      </c>
      <c r="L2845" s="2">
        <v>0.18</v>
      </c>
    </row>
    <row r="2846" spans="1:12" x14ac:dyDescent="0.25">
      <c r="A2846" s="2">
        <v>1</v>
      </c>
      <c r="B2846" s="2">
        <v>10264</v>
      </c>
      <c r="C2846" s="2" t="s">
        <v>606</v>
      </c>
      <c r="D2846" s="2">
        <v>47</v>
      </c>
      <c r="E2846" s="2">
        <v>75.180000000000007</v>
      </c>
      <c r="F2846" s="2">
        <v>32.33</v>
      </c>
      <c r="G2846" s="2">
        <v>80.84</v>
      </c>
      <c r="H2846" s="2">
        <v>1519.51</v>
      </c>
      <c r="I2846" s="2">
        <v>3533.46</v>
      </c>
      <c r="J2846" s="2">
        <v>3799.48</v>
      </c>
      <c r="K2846" s="2">
        <v>266.02</v>
      </c>
      <c r="L2846" s="2">
        <v>7.0000000000000007E-2</v>
      </c>
    </row>
    <row r="2847" spans="1:12" x14ac:dyDescent="0.25">
      <c r="A2847" s="2">
        <v>1</v>
      </c>
      <c r="B2847" s="2">
        <v>10265</v>
      </c>
      <c r="C2847" s="2" t="s">
        <v>666</v>
      </c>
      <c r="D2847" s="2">
        <v>49</v>
      </c>
      <c r="E2847" s="2">
        <v>123.47</v>
      </c>
      <c r="F2847" s="2">
        <v>73.489999999999995</v>
      </c>
      <c r="G2847" s="2">
        <v>146.99</v>
      </c>
      <c r="H2847" s="2">
        <v>3601.01</v>
      </c>
      <c r="I2847" s="2">
        <v>6050.03</v>
      </c>
      <c r="J2847" s="2">
        <v>7202.51</v>
      </c>
      <c r="K2847" s="2">
        <v>1152.48</v>
      </c>
      <c r="L2847" s="2">
        <v>0.16</v>
      </c>
    </row>
    <row r="2848" spans="1:12" x14ac:dyDescent="0.25">
      <c r="A2848" s="2">
        <v>1</v>
      </c>
      <c r="B2848" s="2">
        <v>10266</v>
      </c>
      <c r="C2848" s="2" t="s">
        <v>664</v>
      </c>
      <c r="D2848" s="2">
        <v>28</v>
      </c>
      <c r="E2848" s="2">
        <v>40.25</v>
      </c>
      <c r="F2848" s="2">
        <v>29.18</v>
      </c>
      <c r="G2848" s="2">
        <v>50.31</v>
      </c>
      <c r="H2848" s="2">
        <v>817.04</v>
      </c>
      <c r="I2848" s="2">
        <v>1127</v>
      </c>
      <c r="J2848" s="2">
        <v>1408.68</v>
      </c>
      <c r="K2848" s="2">
        <v>281.68</v>
      </c>
      <c r="L2848" s="2">
        <v>0.2</v>
      </c>
    </row>
    <row r="2849" spans="1:12" x14ac:dyDescent="0.25">
      <c r="A2849" s="2">
        <v>1</v>
      </c>
      <c r="B2849" s="2">
        <v>10268</v>
      </c>
      <c r="C2849" s="2" t="s">
        <v>626</v>
      </c>
      <c r="D2849" s="2">
        <v>39</v>
      </c>
      <c r="E2849" s="2">
        <v>96.23</v>
      </c>
      <c r="F2849" s="2">
        <v>57.54</v>
      </c>
      <c r="G2849" s="2">
        <v>99.21</v>
      </c>
      <c r="H2849" s="2">
        <v>2244.06</v>
      </c>
      <c r="I2849" s="2">
        <v>3752.97</v>
      </c>
      <c r="J2849" s="2">
        <v>3869.19</v>
      </c>
      <c r="K2849" s="2">
        <v>116.22</v>
      </c>
      <c r="L2849" s="2">
        <v>0.03</v>
      </c>
    </row>
    <row r="2850" spans="1:12" x14ac:dyDescent="0.25">
      <c r="A2850" s="2">
        <v>1</v>
      </c>
      <c r="B2850" s="2">
        <v>10269</v>
      </c>
      <c r="C2850" s="2" t="s">
        <v>681</v>
      </c>
      <c r="D2850" s="2">
        <v>32</v>
      </c>
      <c r="E2850" s="2">
        <v>57.46</v>
      </c>
      <c r="F2850" s="2">
        <v>34.35</v>
      </c>
      <c r="G2850" s="2">
        <v>62.46</v>
      </c>
      <c r="H2850" s="2">
        <v>1099.2</v>
      </c>
      <c r="I2850" s="2">
        <v>1838.72</v>
      </c>
      <c r="J2850" s="2">
        <v>1998.72</v>
      </c>
      <c r="K2850" s="2">
        <v>160</v>
      </c>
      <c r="L2850" s="2">
        <v>0.08</v>
      </c>
    </row>
    <row r="2851" spans="1:12" x14ac:dyDescent="0.25">
      <c r="A2851" s="2">
        <v>1</v>
      </c>
      <c r="B2851" s="2">
        <v>10270</v>
      </c>
      <c r="C2851" s="2" t="s">
        <v>656</v>
      </c>
      <c r="D2851" s="2">
        <v>32</v>
      </c>
      <c r="E2851" s="2">
        <v>93.42</v>
      </c>
      <c r="F2851" s="2">
        <v>53.93</v>
      </c>
      <c r="G2851" s="2">
        <v>96.31</v>
      </c>
      <c r="H2851" s="2">
        <v>1725.76</v>
      </c>
      <c r="I2851" s="2">
        <v>2989.44</v>
      </c>
      <c r="J2851" s="2">
        <v>3081.92</v>
      </c>
      <c r="K2851" s="2">
        <v>92.48</v>
      </c>
      <c r="L2851" s="2">
        <v>0.03</v>
      </c>
    </row>
    <row r="2852" spans="1:12" x14ac:dyDescent="0.25">
      <c r="A2852" s="2">
        <v>1</v>
      </c>
      <c r="B2852" s="2">
        <v>10271</v>
      </c>
      <c r="C2852" s="2" t="s">
        <v>653</v>
      </c>
      <c r="D2852" s="2">
        <v>22</v>
      </c>
      <c r="E2852" s="2">
        <v>110</v>
      </c>
      <c r="F2852" s="2">
        <v>69.78</v>
      </c>
      <c r="G2852" s="2">
        <v>118.28</v>
      </c>
      <c r="H2852" s="2">
        <v>1535.16</v>
      </c>
      <c r="I2852" s="2">
        <v>2420</v>
      </c>
      <c r="J2852" s="2">
        <v>2602.16</v>
      </c>
      <c r="K2852" s="2">
        <v>182.16</v>
      </c>
      <c r="L2852" s="2">
        <v>7.0000000000000007E-2</v>
      </c>
    </row>
    <row r="2853" spans="1:12" x14ac:dyDescent="0.25">
      <c r="A2853" s="2">
        <v>1</v>
      </c>
      <c r="B2853" s="2">
        <v>10272</v>
      </c>
      <c r="C2853" s="2" t="s">
        <v>593</v>
      </c>
      <c r="D2853" s="2">
        <v>39</v>
      </c>
      <c r="E2853" s="2">
        <v>148.80000000000001</v>
      </c>
      <c r="F2853" s="2">
        <v>83.05</v>
      </c>
      <c r="G2853" s="2">
        <v>173.02</v>
      </c>
      <c r="H2853" s="2">
        <v>3238.95</v>
      </c>
      <c r="I2853" s="2">
        <v>5803.2</v>
      </c>
      <c r="J2853" s="2">
        <v>6747.78</v>
      </c>
      <c r="K2853" s="2">
        <v>944.58</v>
      </c>
      <c r="L2853" s="2">
        <v>0.14000000000000001</v>
      </c>
    </row>
    <row r="2854" spans="1:12" x14ac:dyDescent="0.25">
      <c r="A2854" s="2">
        <v>1</v>
      </c>
      <c r="B2854" s="2">
        <v>10274</v>
      </c>
      <c r="C2854" s="2" t="s">
        <v>642</v>
      </c>
      <c r="D2854" s="2">
        <v>41</v>
      </c>
      <c r="E2854" s="2">
        <v>129.31</v>
      </c>
      <c r="F2854" s="2">
        <v>77.27</v>
      </c>
      <c r="G2854" s="2">
        <v>157.69</v>
      </c>
      <c r="H2854" s="2">
        <v>3168.07</v>
      </c>
      <c r="I2854" s="2">
        <v>5301.71</v>
      </c>
      <c r="J2854" s="2">
        <v>6465.29</v>
      </c>
      <c r="K2854" s="2">
        <v>1163.58</v>
      </c>
      <c r="L2854" s="2">
        <v>0.18</v>
      </c>
    </row>
    <row r="2855" spans="1:12" x14ac:dyDescent="0.25">
      <c r="A2855" s="2">
        <v>1</v>
      </c>
      <c r="B2855" s="2">
        <v>10275</v>
      </c>
      <c r="C2855" s="2" t="s">
        <v>616</v>
      </c>
      <c r="D2855" s="2">
        <v>45</v>
      </c>
      <c r="E2855" s="2">
        <v>81.349999999999994</v>
      </c>
      <c r="F2855" s="2">
        <v>48.81</v>
      </c>
      <c r="G2855" s="2">
        <v>95.7</v>
      </c>
      <c r="H2855" s="2">
        <v>2196.4499999999998</v>
      </c>
      <c r="I2855" s="2">
        <v>3660.75</v>
      </c>
      <c r="J2855" s="2">
        <v>4306.5</v>
      </c>
      <c r="K2855" s="2">
        <v>645.75</v>
      </c>
      <c r="L2855" s="2">
        <v>0.15</v>
      </c>
    </row>
    <row r="2856" spans="1:12" x14ac:dyDescent="0.25">
      <c r="A2856" s="2">
        <v>1</v>
      </c>
      <c r="B2856" s="2">
        <v>10276</v>
      </c>
      <c r="C2856" s="2" t="s">
        <v>649</v>
      </c>
      <c r="D2856" s="2">
        <v>47</v>
      </c>
      <c r="E2856" s="2">
        <v>104.52</v>
      </c>
      <c r="F2856" s="2">
        <v>75.16</v>
      </c>
      <c r="G2856" s="2">
        <v>117.44</v>
      </c>
      <c r="H2856" s="2">
        <v>3532.52</v>
      </c>
      <c r="I2856" s="2">
        <v>4912.4399999999996</v>
      </c>
      <c r="J2856" s="2">
        <v>5519.68</v>
      </c>
      <c r="K2856" s="2">
        <v>607.24</v>
      </c>
      <c r="L2856" s="2">
        <v>0.11</v>
      </c>
    </row>
    <row r="2857" spans="1:12" x14ac:dyDescent="0.25">
      <c r="A2857" s="2">
        <v>1</v>
      </c>
      <c r="B2857" s="2">
        <v>10277</v>
      </c>
      <c r="C2857" s="2" t="s">
        <v>624</v>
      </c>
      <c r="D2857" s="2">
        <v>28</v>
      </c>
      <c r="E2857" s="2">
        <v>93.28</v>
      </c>
      <c r="F2857" s="2">
        <v>58.73</v>
      </c>
      <c r="G2857" s="2">
        <v>115.16</v>
      </c>
      <c r="H2857" s="2">
        <v>1644.44</v>
      </c>
      <c r="I2857" s="2">
        <v>2611.84</v>
      </c>
      <c r="J2857" s="2">
        <v>3224.48</v>
      </c>
      <c r="K2857" s="2">
        <v>612.64</v>
      </c>
      <c r="L2857" s="2">
        <v>0.19</v>
      </c>
    </row>
    <row r="2858" spans="1:12" x14ac:dyDescent="0.25">
      <c r="A2858" s="2">
        <v>1</v>
      </c>
      <c r="B2858" s="2">
        <v>10278</v>
      </c>
      <c r="C2858" s="2" t="s">
        <v>664</v>
      </c>
      <c r="D2858" s="2">
        <v>35</v>
      </c>
      <c r="E2858" s="2">
        <v>48.8</v>
      </c>
      <c r="F2858" s="2">
        <v>29.18</v>
      </c>
      <c r="G2858" s="2">
        <v>50.31</v>
      </c>
      <c r="H2858" s="2">
        <v>1021.3</v>
      </c>
      <c r="I2858" s="2">
        <v>1708</v>
      </c>
      <c r="J2858" s="2">
        <v>1760.85</v>
      </c>
      <c r="K2858" s="2">
        <v>52.85</v>
      </c>
      <c r="L2858" s="2">
        <v>0.03</v>
      </c>
    </row>
    <row r="2859" spans="1:12" x14ac:dyDescent="0.25">
      <c r="A2859" s="2">
        <v>1</v>
      </c>
      <c r="B2859" s="2">
        <v>10279</v>
      </c>
      <c r="C2859" s="2" t="s">
        <v>645</v>
      </c>
      <c r="D2859" s="2">
        <v>26</v>
      </c>
      <c r="E2859" s="2">
        <v>68.42</v>
      </c>
      <c r="F2859" s="2">
        <v>34.21</v>
      </c>
      <c r="G2859" s="2">
        <v>71.27</v>
      </c>
      <c r="H2859" s="2">
        <v>889.46</v>
      </c>
      <c r="I2859" s="2">
        <v>1778.92</v>
      </c>
      <c r="J2859" s="2">
        <v>1853.02</v>
      </c>
      <c r="K2859" s="2">
        <v>74.099999999999994</v>
      </c>
      <c r="L2859" s="2">
        <v>0.04</v>
      </c>
    </row>
    <row r="2860" spans="1:12" x14ac:dyDescent="0.25">
      <c r="A2860" s="2">
        <v>1</v>
      </c>
      <c r="B2860" s="2">
        <v>10280</v>
      </c>
      <c r="C2860" s="2" t="s">
        <v>596</v>
      </c>
      <c r="D2860" s="2">
        <v>24</v>
      </c>
      <c r="E2860" s="2">
        <v>98</v>
      </c>
      <c r="F2860" s="2">
        <v>58.33</v>
      </c>
      <c r="G2860" s="2">
        <v>116.67</v>
      </c>
      <c r="H2860" s="2">
        <v>1399.92</v>
      </c>
      <c r="I2860" s="2">
        <v>2352</v>
      </c>
      <c r="J2860" s="2">
        <v>2800.08</v>
      </c>
      <c r="K2860" s="2">
        <v>448.08</v>
      </c>
      <c r="L2860" s="2">
        <v>0.16</v>
      </c>
    </row>
    <row r="2861" spans="1:12" x14ac:dyDescent="0.25">
      <c r="A2861" s="2">
        <v>1</v>
      </c>
      <c r="B2861" s="2">
        <v>10281</v>
      </c>
      <c r="C2861" s="2" t="s">
        <v>620</v>
      </c>
      <c r="D2861" s="2">
        <v>41</v>
      </c>
      <c r="E2861" s="2">
        <v>98.36</v>
      </c>
      <c r="F2861" s="2">
        <v>55.7</v>
      </c>
      <c r="G2861" s="2">
        <v>118.5</v>
      </c>
      <c r="H2861" s="2">
        <v>2283.6999999999998</v>
      </c>
      <c r="I2861" s="2">
        <v>4032.76</v>
      </c>
      <c r="J2861" s="2">
        <v>4858.5</v>
      </c>
      <c r="K2861" s="2">
        <v>825.74</v>
      </c>
      <c r="L2861" s="2">
        <v>0.17</v>
      </c>
    </row>
    <row r="2862" spans="1:12" x14ac:dyDescent="0.25">
      <c r="A2862" s="2">
        <v>1</v>
      </c>
      <c r="B2862" s="2">
        <v>10282</v>
      </c>
      <c r="C2862" s="2" t="s">
        <v>587</v>
      </c>
      <c r="D2862" s="2">
        <v>43</v>
      </c>
      <c r="E2862" s="2">
        <v>122.93</v>
      </c>
      <c r="F2862" s="2">
        <v>68.3</v>
      </c>
      <c r="G2862" s="2">
        <v>136.59</v>
      </c>
      <c r="H2862" s="2">
        <v>2936.9</v>
      </c>
      <c r="I2862" s="2">
        <v>5285.99</v>
      </c>
      <c r="J2862" s="2">
        <v>5873.37</v>
      </c>
      <c r="K2862" s="2">
        <v>587.38</v>
      </c>
      <c r="L2862" s="2">
        <v>0.1</v>
      </c>
    </row>
    <row r="2863" spans="1:12" x14ac:dyDescent="0.25">
      <c r="A2863" s="2">
        <v>1</v>
      </c>
      <c r="B2863" s="2">
        <v>10283</v>
      </c>
      <c r="C2863" s="2" t="s">
        <v>602</v>
      </c>
      <c r="D2863" s="2">
        <v>43</v>
      </c>
      <c r="E2863" s="2">
        <v>41.22</v>
      </c>
      <c r="F2863" s="2">
        <v>32.770000000000003</v>
      </c>
      <c r="G2863" s="2">
        <v>49.66</v>
      </c>
      <c r="H2863" s="2">
        <v>1409.11</v>
      </c>
      <c r="I2863" s="2">
        <v>1772.46</v>
      </c>
      <c r="J2863" s="2">
        <v>2135.38</v>
      </c>
      <c r="K2863" s="2">
        <v>362.92</v>
      </c>
      <c r="L2863" s="2">
        <v>0.17</v>
      </c>
    </row>
    <row r="2864" spans="1:12" x14ac:dyDescent="0.25">
      <c r="A2864" s="2">
        <v>1</v>
      </c>
      <c r="B2864" s="2">
        <v>10284</v>
      </c>
      <c r="C2864" s="2" t="s">
        <v>640</v>
      </c>
      <c r="D2864" s="2">
        <v>31</v>
      </c>
      <c r="E2864" s="2">
        <v>68.430000000000007</v>
      </c>
      <c r="F2864" s="2">
        <v>49</v>
      </c>
      <c r="G2864" s="2">
        <v>84.48</v>
      </c>
      <c r="H2864" s="2">
        <v>1519</v>
      </c>
      <c r="I2864" s="2">
        <v>2121.33</v>
      </c>
      <c r="J2864" s="2">
        <v>2618.88</v>
      </c>
      <c r="K2864" s="2">
        <v>497.55</v>
      </c>
      <c r="L2864" s="2">
        <v>0.19</v>
      </c>
    </row>
    <row r="2865" spans="1:12" x14ac:dyDescent="0.25">
      <c r="A2865" s="2">
        <v>1</v>
      </c>
      <c r="B2865" s="2">
        <v>10285</v>
      </c>
      <c r="C2865" s="2" t="s">
        <v>673</v>
      </c>
      <c r="D2865" s="2">
        <v>37</v>
      </c>
      <c r="E2865" s="2">
        <v>36.61</v>
      </c>
      <c r="F2865" s="2">
        <v>24.14</v>
      </c>
      <c r="G2865" s="2">
        <v>40.229999999999997</v>
      </c>
      <c r="H2865" s="2">
        <v>893.18</v>
      </c>
      <c r="I2865" s="2">
        <v>1354.57</v>
      </c>
      <c r="J2865" s="2">
        <v>1488.51</v>
      </c>
      <c r="K2865" s="2">
        <v>133.94</v>
      </c>
      <c r="L2865" s="2">
        <v>0.09</v>
      </c>
    </row>
    <row r="2866" spans="1:12" x14ac:dyDescent="0.25">
      <c r="A2866" s="2">
        <v>1</v>
      </c>
      <c r="B2866" s="2">
        <v>10286</v>
      </c>
      <c r="C2866" s="2" t="s">
        <v>652</v>
      </c>
      <c r="D2866" s="2">
        <v>38</v>
      </c>
      <c r="E2866" s="2">
        <v>51.6</v>
      </c>
      <c r="F2866" s="2">
        <v>32.950000000000003</v>
      </c>
      <c r="G2866" s="2">
        <v>62.17</v>
      </c>
      <c r="H2866" s="2">
        <v>1252.0999999999999</v>
      </c>
      <c r="I2866" s="2">
        <v>1960.8</v>
      </c>
      <c r="J2866" s="2">
        <v>2362.46</v>
      </c>
      <c r="K2866" s="2">
        <v>401.66</v>
      </c>
      <c r="L2866" s="2">
        <v>0.17</v>
      </c>
    </row>
    <row r="2867" spans="1:12" x14ac:dyDescent="0.25">
      <c r="A2867" s="2">
        <v>1</v>
      </c>
      <c r="B2867" s="2">
        <v>10287</v>
      </c>
      <c r="C2867" s="2" t="s">
        <v>668</v>
      </c>
      <c r="D2867" s="2">
        <v>44</v>
      </c>
      <c r="E2867" s="2">
        <v>114.84</v>
      </c>
      <c r="F2867" s="2">
        <v>56.76</v>
      </c>
      <c r="G2867" s="2">
        <v>132</v>
      </c>
      <c r="H2867" s="2">
        <v>2497.44</v>
      </c>
      <c r="I2867" s="2">
        <v>5052.96</v>
      </c>
      <c r="J2867" s="2">
        <v>5808</v>
      </c>
      <c r="K2867" s="2">
        <v>755.04</v>
      </c>
      <c r="L2867" s="2">
        <v>0.13</v>
      </c>
    </row>
    <row r="2868" spans="1:12" x14ac:dyDescent="0.25">
      <c r="A2868" s="2">
        <v>1</v>
      </c>
      <c r="B2868" s="2">
        <v>10288</v>
      </c>
      <c r="C2868" s="2" t="s">
        <v>600</v>
      </c>
      <c r="D2868" s="2">
        <v>29</v>
      </c>
      <c r="E2868" s="2">
        <v>32.19</v>
      </c>
      <c r="F2868" s="2">
        <v>22.57</v>
      </c>
      <c r="G2868" s="2">
        <v>33.19</v>
      </c>
      <c r="H2868" s="2">
        <v>654.53</v>
      </c>
      <c r="I2868" s="2">
        <v>933.51</v>
      </c>
      <c r="J2868" s="2">
        <v>962.51</v>
      </c>
      <c r="K2868" s="2">
        <v>29</v>
      </c>
      <c r="L2868" s="2">
        <v>0.03</v>
      </c>
    </row>
    <row r="2869" spans="1:12" x14ac:dyDescent="0.25">
      <c r="A2869" s="2">
        <v>1</v>
      </c>
      <c r="B2869" s="2">
        <v>10289</v>
      </c>
      <c r="C2869" s="2" t="s">
        <v>634</v>
      </c>
      <c r="D2869" s="2">
        <v>24</v>
      </c>
      <c r="E2869" s="2">
        <v>44.75</v>
      </c>
      <c r="F2869" s="2">
        <v>24.26</v>
      </c>
      <c r="G2869" s="2">
        <v>53.91</v>
      </c>
      <c r="H2869" s="2">
        <v>582.24</v>
      </c>
      <c r="I2869" s="2">
        <v>1074</v>
      </c>
      <c r="J2869" s="2">
        <v>1293.8399999999999</v>
      </c>
      <c r="K2869" s="2">
        <v>219.84</v>
      </c>
      <c r="L2869" s="2">
        <v>0.17</v>
      </c>
    </row>
    <row r="2870" spans="1:12" x14ac:dyDescent="0.25">
      <c r="A2870" s="2">
        <v>1</v>
      </c>
      <c r="B2870" s="2">
        <v>10290</v>
      </c>
      <c r="C2870" s="2" t="s">
        <v>638</v>
      </c>
      <c r="D2870" s="2">
        <v>45</v>
      </c>
      <c r="E2870" s="2">
        <v>83.76</v>
      </c>
      <c r="F2870" s="2">
        <v>57.46</v>
      </c>
      <c r="G2870" s="2">
        <v>97.39</v>
      </c>
      <c r="H2870" s="2">
        <v>2585.6999999999998</v>
      </c>
      <c r="I2870" s="2">
        <v>3769.2</v>
      </c>
      <c r="J2870" s="2">
        <v>4382.55</v>
      </c>
      <c r="K2870" s="2">
        <v>613.35</v>
      </c>
      <c r="L2870" s="2">
        <v>0.14000000000000001</v>
      </c>
    </row>
    <row r="2871" spans="1:12" x14ac:dyDescent="0.25">
      <c r="A2871" s="2">
        <v>1</v>
      </c>
      <c r="B2871" s="2">
        <v>10291</v>
      </c>
      <c r="C2871" s="2" t="s">
        <v>629</v>
      </c>
      <c r="D2871" s="2">
        <v>48</v>
      </c>
      <c r="E2871" s="2">
        <v>109.9</v>
      </c>
      <c r="F2871" s="2">
        <v>61.34</v>
      </c>
      <c r="G2871" s="2">
        <v>127.79</v>
      </c>
      <c r="H2871" s="2">
        <v>2944.32</v>
      </c>
      <c r="I2871" s="2">
        <v>5275.2</v>
      </c>
      <c r="J2871" s="2">
        <v>6133.92</v>
      </c>
      <c r="K2871" s="2">
        <v>858.72</v>
      </c>
      <c r="L2871" s="2">
        <v>0.14000000000000001</v>
      </c>
    </row>
    <row r="2872" spans="1:12" x14ac:dyDescent="0.25">
      <c r="A2872" s="2">
        <v>1</v>
      </c>
      <c r="B2872" s="2">
        <v>10292</v>
      </c>
      <c r="C2872" s="2" t="s">
        <v>675</v>
      </c>
      <c r="D2872" s="2">
        <v>35</v>
      </c>
      <c r="E2872" s="2">
        <v>49.79</v>
      </c>
      <c r="F2872" s="2">
        <v>37.49</v>
      </c>
      <c r="G2872" s="2">
        <v>58.58</v>
      </c>
      <c r="H2872" s="2">
        <v>1312.15</v>
      </c>
      <c r="I2872" s="2">
        <v>1742.65</v>
      </c>
      <c r="J2872" s="2">
        <v>2050.3000000000002</v>
      </c>
      <c r="K2872" s="2">
        <v>307.64999999999998</v>
      </c>
      <c r="L2872" s="2">
        <v>0.15</v>
      </c>
    </row>
    <row r="2873" spans="1:12" x14ac:dyDescent="0.25">
      <c r="A2873" s="2">
        <v>1</v>
      </c>
      <c r="B2873" s="2">
        <v>10293</v>
      </c>
      <c r="C2873" s="2" t="s">
        <v>670</v>
      </c>
      <c r="D2873" s="2">
        <v>32</v>
      </c>
      <c r="E2873" s="2">
        <v>51.32</v>
      </c>
      <c r="F2873" s="2">
        <v>33.299999999999997</v>
      </c>
      <c r="G2873" s="2">
        <v>54.6</v>
      </c>
      <c r="H2873" s="2">
        <v>1065.5999999999999</v>
      </c>
      <c r="I2873" s="2">
        <v>1642.24</v>
      </c>
      <c r="J2873" s="2">
        <v>1747.2</v>
      </c>
      <c r="K2873" s="2">
        <v>104.96</v>
      </c>
      <c r="L2873" s="2">
        <v>0.06</v>
      </c>
    </row>
    <row r="2874" spans="1:12" x14ac:dyDescent="0.25">
      <c r="A2874" s="2">
        <v>1</v>
      </c>
      <c r="B2874" s="2">
        <v>10294</v>
      </c>
      <c r="C2874" s="2" t="s">
        <v>589</v>
      </c>
      <c r="D2874" s="2">
        <v>45</v>
      </c>
      <c r="E2874" s="2">
        <v>98.32</v>
      </c>
      <c r="F2874" s="2">
        <v>53.63</v>
      </c>
      <c r="G2874" s="2">
        <v>99.31</v>
      </c>
      <c r="H2874" s="2">
        <v>2413.35</v>
      </c>
      <c r="I2874" s="2">
        <v>4424.3999999999996</v>
      </c>
      <c r="J2874" s="2">
        <v>4468.95</v>
      </c>
      <c r="K2874" s="2">
        <v>44.55</v>
      </c>
      <c r="L2874" s="2">
        <v>0.01</v>
      </c>
    </row>
    <row r="2875" spans="1:12" x14ac:dyDescent="0.25">
      <c r="A2875" s="2">
        <v>1</v>
      </c>
      <c r="B2875" s="2">
        <v>10296</v>
      </c>
      <c r="C2875" s="2" t="s">
        <v>605</v>
      </c>
      <c r="D2875" s="2">
        <v>26</v>
      </c>
      <c r="E2875" s="2">
        <v>41.02</v>
      </c>
      <c r="F2875" s="2">
        <v>27.06</v>
      </c>
      <c r="G2875" s="2">
        <v>43.64</v>
      </c>
      <c r="H2875" s="2">
        <v>703.56</v>
      </c>
      <c r="I2875" s="2">
        <v>1066.52</v>
      </c>
      <c r="J2875" s="2">
        <v>1134.6400000000001</v>
      </c>
      <c r="K2875" s="2">
        <v>68.12</v>
      </c>
      <c r="L2875" s="2">
        <v>0.06</v>
      </c>
    </row>
    <row r="2876" spans="1:12" x14ac:dyDescent="0.25">
      <c r="A2876" s="2">
        <v>1</v>
      </c>
      <c r="B2876" s="2">
        <v>10297</v>
      </c>
      <c r="C2876" s="2" t="s">
        <v>684</v>
      </c>
      <c r="D2876" s="2">
        <v>32</v>
      </c>
      <c r="E2876" s="2">
        <v>70.08</v>
      </c>
      <c r="F2876" s="2">
        <v>37.32</v>
      </c>
      <c r="G2876" s="2">
        <v>76.17</v>
      </c>
      <c r="H2876" s="2">
        <v>1194.24</v>
      </c>
      <c r="I2876" s="2">
        <v>2242.56</v>
      </c>
      <c r="J2876" s="2">
        <v>2437.44</v>
      </c>
      <c r="K2876" s="2">
        <v>194.88</v>
      </c>
      <c r="L2876" s="2">
        <v>0.08</v>
      </c>
    </row>
    <row r="2877" spans="1:12" x14ac:dyDescent="0.25">
      <c r="A2877" s="2">
        <v>1</v>
      </c>
      <c r="B2877" s="2">
        <v>10298</v>
      </c>
      <c r="C2877" s="2" t="s">
        <v>594</v>
      </c>
      <c r="D2877" s="2">
        <v>39</v>
      </c>
      <c r="E2877" s="2">
        <v>105.86</v>
      </c>
      <c r="F2877" s="2">
        <v>68.989999999999995</v>
      </c>
      <c r="G2877" s="2">
        <v>118.94</v>
      </c>
      <c r="H2877" s="2">
        <v>2690.61</v>
      </c>
      <c r="I2877" s="2">
        <v>4128.54</v>
      </c>
      <c r="J2877" s="2">
        <v>4638.66</v>
      </c>
      <c r="K2877" s="2">
        <v>510.12</v>
      </c>
      <c r="L2877" s="2">
        <v>0.11</v>
      </c>
    </row>
    <row r="2878" spans="1:12" x14ac:dyDescent="0.25">
      <c r="A2878" s="2">
        <v>1</v>
      </c>
      <c r="B2878" s="2">
        <v>10299</v>
      </c>
      <c r="C2878" s="2" t="s">
        <v>606</v>
      </c>
      <c r="D2878" s="2">
        <v>32</v>
      </c>
      <c r="E2878" s="2">
        <v>66.290000000000006</v>
      </c>
      <c r="F2878" s="2">
        <v>32.33</v>
      </c>
      <c r="G2878" s="2">
        <v>80.84</v>
      </c>
      <c r="H2878" s="2">
        <v>1034.56</v>
      </c>
      <c r="I2878" s="2">
        <v>2121.2800000000002</v>
      </c>
      <c r="J2878" s="2">
        <v>2586.88</v>
      </c>
      <c r="K2878" s="2">
        <v>465.6</v>
      </c>
      <c r="L2878" s="2">
        <v>0.18</v>
      </c>
    </row>
    <row r="2879" spans="1:12" x14ac:dyDescent="0.25">
      <c r="A2879" s="2">
        <v>1</v>
      </c>
      <c r="B2879" s="2">
        <v>10300</v>
      </c>
      <c r="C2879" s="2" t="s">
        <v>644</v>
      </c>
      <c r="D2879" s="2">
        <v>41</v>
      </c>
      <c r="E2879" s="2">
        <v>63.14</v>
      </c>
      <c r="F2879" s="2">
        <v>53.9</v>
      </c>
      <c r="G2879" s="2">
        <v>77</v>
      </c>
      <c r="H2879" s="2">
        <v>2209.9</v>
      </c>
      <c r="I2879" s="2">
        <v>2588.7399999999998</v>
      </c>
      <c r="J2879" s="2">
        <v>3157</v>
      </c>
      <c r="K2879" s="2">
        <v>568.26</v>
      </c>
      <c r="L2879" s="2">
        <v>0.18</v>
      </c>
    </row>
    <row r="2880" spans="1:12" x14ac:dyDescent="0.25">
      <c r="A2880" s="2">
        <v>1</v>
      </c>
      <c r="B2880" s="2">
        <v>10301</v>
      </c>
      <c r="C2880" s="2" t="s">
        <v>607</v>
      </c>
      <c r="D2880" s="2">
        <v>27</v>
      </c>
      <c r="E2880" s="2">
        <v>64.67</v>
      </c>
      <c r="F2880" s="2">
        <v>49.24</v>
      </c>
      <c r="G2880" s="2">
        <v>73.489999999999995</v>
      </c>
      <c r="H2880" s="2">
        <v>1329.48</v>
      </c>
      <c r="I2880" s="2">
        <v>1746.09</v>
      </c>
      <c r="J2880" s="2">
        <v>1984.23</v>
      </c>
      <c r="K2880" s="2">
        <v>238.14</v>
      </c>
      <c r="L2880" s="2">
        <v>0.12</v>
      </c>
    </row>
    <row r="2881" spans="1:12" x14ac:dyDescent="0.25">
      <c r="A2881" s="2">
        <v>1</v>
      </c>
      <c r="B2881" s="2">
        <v>10302</v>
      </c>
      <c r="C2881" s="2" t="s">
        <v>680</v>
      </c>
      <c r="D2881" s="2">
        <v>43</v>
      </c>
      <c r="E2881" s="2">
        <v>166.6</v>
      </c>
      <c r="F2881" s="2">
        <v>86.7</v>
      </c>
      <c r="G2881" s="2">
        <v>170</v>
      </c>
      <c r="H2881" s="2">
        <v>3728.1</v>
      </c>
      <c r="I2881" s="2">
        <v>7163.8</v>
      </c>
      <c r="J2881" s="2">
        <v>7310</v>
      </c>
      <c r="K2881" s="2">
        <v>146.19999999999999</v>
      </c>
      <c r="L2881" s="2">
        <v>0.02</v>
      </c>
    </row>
    <row r="2882" spans="1:12" x14ac:dyDescent="0.25">
      <c r="A2882" s="2">
        <v>1</v>
      </c>
      <c r="B2882" s="2">
        <v>10303</v>
      </c>
      <c r="C2882" s="2" t="s">
        <v>669</v>
      </c>
      <c r="D2882" s="2">
        <v>24</v>
      </c>
      <c r="E2882" s="2">
        <v>35.700000000000003</v>
      </c>
      <c r="F2882" s="2">
        <v>21.75</v>
      </c>
      <c r="G2882" s="2">
        <v>41.03</v>
      </c>
      <c r="H2882" s="2">
        <v>522</v>
      </c>
      <c r="I2882" s="2">
        <v>856.8</v>
      </c>
      <c r="J2882" s="2">
        <v>984.72</v>
      </c>
      <c r="K2882" s="2">
        <v>127.92</v>
      </c>
      <c r="L2882" s="2">
        <v>0.13</v>
      </c>
    </row>
    <row r="2883" spans="1:12" x14ac:dyDescent="0.25">
      <c r="A2883" s="2">
        <v>1</v>
      </c>
      <c r="B2883" s="2">
        <v>10304</v>
      </c>
      <c r="C2883" s="2" t="s">
        <v>601</v>
      </c>
      <c r="D2883" s="2">
        <v>40</v>
      </c>
      <c r="E2883" s="2">
        <v>80.92</v>
      </c>
      <c r="F2883" s="2">
        <v>46.53</v>
      </c>
      <c r="G2883" s="2">
        <v>101.15</v>
      </c>
      <c r="H2883" s="2">
        <v>1861.2</v>
      </c>
      <c r="I2883" s="2">
        <v>3236.8</v>
      </c>
      <c r="J2883" s="2">
        <v>4046</v>
      </c>
      <c r="K2883" s="2">
        <v>809.2</v>
      </c>
      <c r="L2883" s="2">
        <v>0.2</v>
      </c>
    </row>
    <row r="2884" spans="1:12" x14ac:dyDescent="0.25">
      <c r="A2884" s="2">
        <v>1</v>
      </c>
      <c r="B2884" s="2">
        <v>10306</v>
      </c>
      <c r="C2884" s="2" t="s">
        <v>597</v>
      </c>
      <c r="D2884" s="2">
        <v>43</v>
      </c>
      <c r="E2884" s="2">
        <v>62.16</v>
      </c>
      <c r="F2884" s="2">
        <v>33.97</v>
      </c>
      <c r="G2884" s="2">
        <v>72.28</v>
      </c>
      <c r="H2884" s="2">
        <v>1460.71</v>
      </c>
      <c r="I2884" s="2">
        <v>2672.88</v>
      </c>
      <c r="J2884" s="2">
        <v>3108.04</v>
      </c>
      <c r="K2884" s="2">
        <v>435.16</v>
      </c>
      <c r="L2884" s="2">
        <v>0.14000000000000001</v>
      </c>
    </row>
    <row r="2885" spans="1:12" x14ac:dyDescent="0.25">
      <c r="A2885" s="2">
        <v>1</v>
      </c>
      <c r="B2885" s="2">
        <v>10307</v>
      </c>
      <c r="C2885" s="2" t="s">
        <v>642</v>
      </c>
      <c r="D2885" s="2">
        <v>39</v>
      </c>
      <c r="E2885" s="2">
        <v>135.61000000000001</v>
      </c>
      <c r="F2885" s="2">
        <v>77.27</v>
      </c>
      <c r="G2885" s="2">
        <v>157.69</v>
      </c>
      <c r="H2885" s="2">
        <v>3013.53</v>
      </c>
      <c r="I2885" s="2">
        <v>5288.79</v>
      </c>
      <c r="J2885" s="2">
        <v>6149.91</v>
      </c>
      <c r="K2885" s="2">
        <v>861.12</v>
      </c>
      <c r="L2885" s="2">
        <v>0.14000000000000001</v>
      </c>
    </row>
    <row r="2886" spans="1:12" x14ac:dyDescent="0.25">
      <c r="A2886" s="2">
        <v>1</v>
      </c>
      <c r="B2886" s="2">
        <v>10308</v>
      </c>
      <c r="C2886" s="2" t="s">
        <v>643</v>
      </c>
      <c r="D2886" s="2">
        <v>20</v>
      </c>
      <c r="E2886" s="2">
        <v>187.85</v>
      </c>
      <c r="F2886" s="2">
        <v>91.02</v>
      </c>
      <c r="G2886" s="2">
        <v>193.66</v>
      </c>
      <c r="H2886" s="2">
        <v>1820.4</v>
      </c>
      <c r="I2886" s="2">
        <v>3757</v>
      </c>
      <c r="J2886" s="2">
        <v>3873.2</v>
      </c>
      <c r="K2886" s="2">
        <v>116.2</v>
      </c>
      <c r="L2886" s="2">
        <v>0.03</v>
      </c>
    </row>
    <row r="2887" spans="1:12" x14ac:dyDescent="0.25">
      <c r="A2887" s="2">
        <v>1</v>
      </c>
      <c r="B2887" s="2">
        <v>10309</v>
      </c>
      <c r="C2887" s="2" t="s">
        <v>635</v>
      </c>
      <c r="D2887" s="2">
        <v>28</v>
      </c>
      <c r="E2887" s="2">
        <v>74.040000000000006</v>
      </c>
      <c r="F2887" s="2">
        <v>34.17</v>
      </c>
      <c r="G2887" s="2">
        <v>81.36</v>
      </c>
      <c r="H2887" s="2">
        <v>956.76</v>
      </c>
      <c r="I2887" s="2">
        <v>2073.12</v>
      </c>
      <c r="J2887" s="2">
        <v>2278.08</v>
      </c>
      <c r="K2887" s="2">
        <v>204.96</v>
      </c>
      <c r="L2887" s="2">
        <v>0.09</v>
      </c>
    </row>
    <row r="2888" spans="1:12" x14ac:dyDescent="0.25">
      <c r="A2888" s="2">
        <v>1</v>
      </c>
      <c r="B2888" s="2">
        <v>10310</v>
      </c>
      <c r="C2888" s="2" t="s">
        <v>658</v>
      </c>
      <c r="D2888" s="2">
        <v>24</v>
      </c>
      <c r="E2888" s="2">
        <v>129.44999999999999</v>
      </c>
      <c r="F2888" s="2">
        <v>93.89</v>
      </c>
      <c r="G2888" s="2">
        <v>142.25</v>
      </c>
      <c r="H2888" s="2">
        <v>2253.36</v>
      </c>
      <c r="I2888" s="2">
        <v>3106.8</v>
      </c>
      <c r="J2888" s="2">
        <v>3414</v>
      </c>
      <c r="K2888" s="2">
        <v>307.2</v>
      </c>
      <c r="L2888" s="2">
        <v>0.09</v>
      </c>
    </row>
    <row r="2889" spans="1:12" x14ac:dyDescent="0.25">
      <c r="A2889" s="2">
        <v>1</v>
      </c>
      <c r="B2889" s="2">
        <v>10312</v>
      </c>
      <c r="C2889" s="2" t="s">
        <v>688</v>
      </c>
      <c r="D2889" s="2">
        <v>39</v>
      </c>
      <c r="E2889" s="2">
        <v>44.27</v>
      </c>
      <c r="F2889" s="2">
        <v>23.14</v>
      </c>
      <c r="G2889" s="2">
        <v>50.31</v>
      </c>
      <c r="H2889" s="2">
        <v>902.46</v>
      </c>
      <c r="I2889" s="2">
        <v>1726.53</v>
      </c>
      <c r="J2889" s="2">
        <v>1962.09</v>
      </c>
      <c r="K2889" s="2">
        <v>235.56</v>
      </c>
      <c r="L2889" s="2">
        <v>0.12</v>
      </c>
    </row>
    <row r="2890" spans="1:12" x14ac:dyDescent="0.25">
      <c r="A2890" s="2">
        <v>1</v>
      </c>
      <c r="B2890" s="2">
        <v>10313</v>
      </c>
      <c r="C2890" s="2" t="s">
        <v>650</v>
      </c>
      <c r="D2890" s="2">
        <v>38</v>
      </c>
      <c r="E2890" s="2">
        <v>48.7</v>
      </c>
      <c r="F2890" s="2">
        <v>25.98</v>
      </c>
      <c r="G2890" s="2">
        <v>54.11</v>
      </c>
      <c r="H2890" s="2">
        <v>987.24</v>
      </c>
      <c r="I2890" s="2">
        <v>1850.6</v>
      </c>
      <c r="J2890" s="2">
        <v>2056.1799999999998</v>
      </c>
      <c r="K2890" s="2">
        <v>205.58</v>
      </c>
      <c r="L2890" s="2">
        <v>0.1</v>
      </c>
    </row>
    <row r="2891" spans="1:12" x14ac:dyDescent="0.25">
      <c r="A2891" s="2">
        <v>1</v>
      </c>
      <c r="B2891" s="2">
        <v>10314</v>
      </c>
      <c r="C2891" s="2" t="s">
        <v>587</v>
      </c>
      <c r="D2891" s="2">
        <v>20</v>
      </c>
      <c r="E2891" s="2">
        <v>129.76</v>
      </c>
      <c r="F2891" s="2">
        <v>68.3</v>
      </c>
      <c r="G2891" s="2">
        <v>136.59</v>
      </c>
      <c r="H2891" s="2">
        <v>1366</v>
      </c>
      <c r="I2891" s="2">
        <v>2595.1999999999998</v>
      </c>
      <c r="J2891" s="2">
        <v>2731.8</v>
      </c>
      <c r="K2891" s="2">
        <v>136.6</v>
      </c>
      <c r="L2891" s="2">
        <v>0.05</v>
      </c>
    </row>
    <row r="2892" spans="1:12" x14ac:dyDescent="0.25">
      <c r="A2892" s="2">
        <v>1</v>
      </c>
      <c r="B2892" s="2">
        <v>10315</v>
      </c>
      <c r="C2892" s="2" t="s">
        <v>687</v>
      </c>
      <c r="D2892" s="2">
        <v>24</v>
      </c>
      <c r="E2892" s="2">
        <v>78.77</v>
      </c>
      <c r="F2892" s="2">
        <v>46.91</v>
      </c>
      <c r="G2892" s="2">
        <v>88.51</v>
      </c>
      <c r="H2892" s="2">
        <v>1125.8399999999999</v>
      </c>
      <c r="I2892" s="2">
        <v>1890.48</v>
      </c>
      <c r="J2892" s="2">
        <v>2124.2399999999998</v>
      </c>
      <c r="K2892" s="2">
        <v>233.76</v>
      </c>
      <c r="L2892" s="2">
        <v>0.11</v>
      </c>
    </row>
    <row r="2893" spans="1:12" x14ac:dyDescent="0.25">
      <c r="A2893" s="2">
        <v>1</v>
      </c>
      <c r="B2893" s="2">
        <v>10316</v>
      </c>
      <c r="C2893" s="2" t="s">
        <v>599</v>
      </c>
      <c r="D2893" s="2">
        <v>25</v>
      </c>
      <c r="E2893" s="2">
        <v>93.01</v>
      </c>
      <c r="F2893" s="2">
        <v>66.739999999999995</v>
      </c>
      <c r="G2893" s="2">
        <v>109.42</v>
      </c>
      <c r="H2893" s="2">
        <v>1668.5</v>
      </c>
      <c r="I2893" s="2">
        <v>2325.25</v>
      </c>
      <c r="J2893" s="2">
        <v>2735.5</v>
      </c>
      <c r="K2893" s="2">
        <v>410.25</v>
      </c>
      <c r="L2893" s="2">
        <v>0.15</v>
      </c>
    </row>
    <row r="2894" spans="1:12" x14ac:dyDescent="0.25">
      <c r="A2894" s="2">
        <v>1</v>
      </c>
      <c r="B2894" s="2">
        <v>10317</v>
      </c>
      <c r="C2894" s="2" t="s">
        <v>641</v>
      </c>
      <c r="D2894" s="2">
        <v>35</v>
      </c>
      <c r="E2894" s="2">
        <v>69.55</v>
      </c>
      <c r="F2894" s="2">
        <v>36.229999999999997</v>
      </c>
      <c r="G2894" s="2">
        <v>72.45</v>
      </c>
      <c r="H2894" s="2">
        <v>1268.05</v>
      </c>
      <c r="I2894" s="2">
        <v>2434.25</v>
      </c>
      <c r="J2894" s="2">
        <v>2535.75</v>
      </c>
      <c r="K2894" s="2">
        <v>101.5</v>
      </c>
      <c r="L2894" s="2">
        <v>0.04</v>
      </c>
    </row>
    <row r="2895" spans="1:12" x14ac:dyDescent="0.25">
      <c r="A2895" s="2">
        <v>1</v>
      </c>
      <c r="B2895" s="2">
        <v>10318</v>
      </c>
      <c r="C2895" s="2" t="s">
        <v>616</v>
      </c>
      <c r="D2895" s="2">
        <v>46</v>
      </c>
      <c r="E2895" s="2">
        <v>84.22</v>
      </c>
      <c r="F2895" s="2">
        <v>48.81</v>
      </c>
      <c r="G2895" s="2">
        <v>95.7</v>
      </c>
      <c r="H2895" s="2">
        <v>2245.2600000000002</v>
      </c>
      <c r="I2895" s="2">
        <v>3874.12</v>
      </c>
      <c r="J2895" s="2">
        <v>4402.2</v>
      </c>
      <c r="K2895" s="2">
        <v>528.08000000000004</v>
      </c>
      <c r="L2895" s="2">
        <v>0.12</v>
      </c>
    </row>
    <row r="2896" spans="1:12" x14ac:dyDescent="0.25">
      <c r="A2896" s="2">
        <v>1</v>
      </c>
      <c r="B2896" s="2">
        <v>10319</v>
      </c>
      <c r="C2896" s="2" t="s">
        <v>674</v>
      </c>
      <c r="D2896" s="2">
        <v>46</v>
      </c>
      <c r="E2896" s="2">
        <v>77.19</v>
      </c>
      <c r="F2896" s="2">
        <v>49.05</v>
      </c>
      <c r="G2896" s="2">
        <v>80.41</v>
      </c>
      <c r="H2896" s="2">
        <v>2256.3000000000002</v>
      </c>
      <c r="I2896" s="2">
        <v>3550.74</v>
      </c>
      <c r="J2896" s="2">
        <v>3698.86</v>
      </c>
      <c r="K2896" s="2">
        <v>148.12</v>
      </c>
      <c r="L2896" s="2">
        <v>0.04</v>
      </c>
    </row>
    <row r="2897" spans="1:12" x14ac:dyDescent="0.25">
      <c r="A2897" s="2">
        <v>1</v>
      </c>
      <c r="B2897" s="2">
        <v>10320</v>
      </c>
      <c r="C2897" s="2" t="s">
        <v>649</v>
      </c>
      <c r="D2897" s="2">
        <v>35</v>
      </c>
      <c r="E2897" s="2">
        <v>102.17</v>
      </c>
      <c r="F2897" s="2">
        <v>75.16</v>
      </c>
      <c r="G2897" s="2">
        <v>117.44</v>
      </c>
      <c r="H2897" s="2">
        <v>2630.6</v>
      </c>
      <c r="I2897" s="2">
        <v>3575.95</v>
      </c>
      <c r="J2897" s="2">
        <v>4110.3999999999996</v>
      </c>
      <c r="K2897" s="2">
        <v>534.45000000000005</v>
      </c>
      <c r="L2897" s="2">
        <v>0.13</v>
      </c>
    </row>
    <row r="2898" spans="1:12" x14ac:dyDescent="0.25">
      <c r="A2898" s="2">
        <v>1</v>
      </c>
      <c r="B2898" s="2">
        <v>10321</v>
      </c>
      <c r="C2898" s="2" t="s">
        <v>686</v>
      </c>
      <c r="D2898" s="2">
        <v>30</v>
      </c>
      <c r="E2898" s="2">
        <v>74.510000000000005</v>
      </c>
      <c r="F2898" s="2">
        <v>47.25</v>
      </c>
      <c r="G2898" s="2">
        <v>90.87</v>
      </c>
      <c r="H2898" s="2">
        <v>1417.5</v>
      </c>
      <c r="I2898" s="2">
        <v>2235.3000000000002</v>
      </c>
      <c r="J2898" s="2">
        <v>2726.1</v>
      </c>
      <c r="K2898" s="2">
        <v>490.8</v>
      </c>
      <c r="L2898" s="2">
        <v>0.18</v>
      </c>
    </row>
    <row r="2899" spans="1:12" x14ac:dyDescent="0.25">
      <c r="A2899" s="2">
        <v>1</v>
      </c>
      <c r="B2899" s="2">
        <v>10322</v>
      </c>
      <c r="C2899" s="2" t="s">
        <v>585</v>
      </c>
      <c r="D2899" s="2">
        <v>40</v>
      </c>
      <c r="E2899" s="2">
        <v>180.01</v>
      </c>
      <c r="F2899" s="2">
        <v>98.58</v>
      </c>
      <c r="G2899" s="2">
        <v>214.3</v>
      </c>
      <c r="H2899" s="2">
        <v>3943.2</v>
      </c>
      <c r="I2899" s="2">
        <v>7200.4</v>
      </c>
      <c r="J2899" s="2">
        <v>8572</v>
      </c>
      <c r="K2899" s="2">
        <v>1371.6</v>
      </c>
      <c r="L2899" s="2">
        <v>0.16</v>
      </c>
    </row>
    <row r="2900" spans="1:12" x14ac:dyDescent="0.25">
      <c r="A2900" s="2">
        <v>1</v>
      </c>
      <c r="B2900" s="2">
        <v>10323</v>
      </c>
      <c r="C2900" s="2" t="s">
        <v>678</v>
      </c>
      <c r="D2900" s="2">
        <v>47</v>
      </c>
      <c r="E2900" s="2">
        <v>96.86</v>
      </c>
      <c r="F2900" s="2">
        <v>84.76</v>
      </c>
      <c r="G2900" s="2">
        <v>121.08</v>
      </c>
      <c r="H2900" s="2">
        <v>3983.72</v>
      </c>
      <c r="I2900" s="2">
        <v>4552.42</v>
      </c>
      <c r="J2900" s="2">
        <v>5690.76</v>
      </c>
      <c r="K2900" s="2">
        <v>1138.3399999999999</v>
      </c>
      <c r="L2900" s="2">
        <v>0.2</v>
      </c>
    </row>
    <row r="2901" spans="1:12" x14ac:dyDescent="0.25">
      <c r="A2901" s="2">
        <v>1</v>
      </c>
      <c r="B2901" s="2">
        <v>10324</v>
      </c>
      <c r="C2901" s="2" t="s">
        <v>621</v>
      </c>
      <c r="D2901" s="2">
        <v>27</v>
      </c>
      <c r="E2901" s="2">
        <v>148.06</v>
      </c>
      <c r="F2901" s="2">
        <v>89.14</v>
      </c>
      <c r="G2901" s="2">
        <v>151.08000000000001</v>
      </c>
      <c r="H2901" s="2">
        <v>2406.7800000000002</v>
      </c>
      <c r="I2901" s="2">
        <v>3997.62</v>
      </c>
      <c r="J2901" s="2">
        <v>4079.16</v>
      </c>
      <c r="K2901" s="2">
        <v>81.540000000000006</v>
      </c>
      <c r="L2901" s="2">
        <v>0.02</v>
      </c>
    </row>
    <row r="2902" spans="1:12" x14ac:dyDescent="0.25">
      <c r="A2902" s="2">
        <v>1</v>
      </c>
      <c r="B2902" s="2">
        <v>10325</v>
      </c>
      <c r="C2902" s="2" t="s">
        <v>593</v>
      </c>
      <c r="D2902" s="2">
        <v>24</v>
      </c>
      <c r="E2902" s="2">
        <v>166.1</v>
      </c>
      <c r="F2902" s="2">
        <v>83.05</v>
      </c>
      <c r="G2902" s="2">
        <v>173.02</v>
      </c>
      <c r="H2902" s="2">
        <v>1993.2</v>
      </c>
      <c r="I2902" s="2">
        <v>3986.4</v>
      </c>
      <c r="J2902" s="2">
        <v>4152.4799999999996</v>
      </c>
      <c r="K2902" s="2">
        <v>166.08</v>
      </c>
      <c r="L2902" s="2">
        <v>0.04</v>
      </c>
    </row>
    <row r="2903" spans="1:12" x14ac:dyDescent="0.25">
      <c r="A2903" s="2">
        <v>1</v>
      </c>
      <c r="B2903" s="2">
        <v>10326</v>
      </c>
      <c r="C2903" s="2" t="s">
        <v>679</v>
      </c>
      <c r="D2903" s="2">
        <v>39</v>
      </c>
      <c r="E2903" s="2">
        <v>60.67</v>
      </c>
      <c r="F2903" s="2">
        <v>34</v>
      </c>
      <c r="G2903" s="2">
        <v>66.67</v>
      </c>
      <c r="H2903" s="2">
        <v>1326</v>
      </c>
      <c r="I2903" s="2">
        <v>2366.13</v>
      </c>
      <c r="J2903" s="2">
        <v>2600.13</v>
      </c>
      <c r="K2903" s="2">
        <v>234</v>
      </c>
      <c r="L2903" s="2">
        <v>0.09</v>
      </c>
    </row>
    <row r="2904" spans="1:12" x14ac:dyDescent="0.25">
      <c r="A2904" s="2">
        <v>1</v>
      </c>
      <c r="B2904" s="2">
        <v>10327</v>
      </c>
      <c r="C2904" s="2" t="s">
        <v>597</v>
      </c>
      <c r="D2904" s="2">
        <v>21</v>
      </c>
      <c r="E2904" s="2">
        <v>65.05</v>
      </c>
      <c r="F2904" s="2">
        <v>33.97</v>
      </c>
      <c r="G2904" s="2">
        <v>72.28</v>
      </c>
      <c r="H2904" s="2">
        <v>713.37</v>
      </c>
      <c r="I2904" s="2">
        <v>1366.05</v>
      </c>
      <c r="J2904" s="2">
        <v>1517.88</v>
      </c>
      <c r="K2904" s="2">
        <v>151.83000000000001</v>
      </c>
      <c r="L2904" s="2">
        <v>0.1</v>
      </c>
    </row>
    <row r="2905" spans="1:12" x14ac:dyDescent="0.25">
      <c r="A2905" s="2">
        <v>1</v>
      </c>
      <c r="B2905" s="2">
        <v>10328</v>
      </c>
      <c r="C2905" s="2" t="s">
        <v>682</v>
      </c>
      <c r="D2905" s="2">
        <v>48</v>
      </c>
      <c r="E2905" s="2">
        <v>67.819999999999993</v>
      </c>
      <c r="F2905" s="2">
        <v>34.25</v>
      </c>
      <c r="G2905" s="2">
        <v>68.510000000000005</v>
      </c>
      <c r="H2905" s="2">
        <v>1644</v>
      </c>
      <c r="I2905" s="2">
        <v>3255.36</v>
      </c>
      <c r="J2905" s="2">
        <v>3288.48</v>
      </c>
      <c r="K2905" s="2">
        <v>33.119999999999997</v>
      </c>
      <c r="L2905" s="2">
        <v>0.01</v>
      </c>
    </row>
    <row r="2906" spans="1:12" x14ac:dyDescent="0.25">
      <c r="A2906" s="2">
        <v>1</v>
      </c>
      <c r="B2906" s="2">
        <v>10329</v>
      </c>
      <c r="C2906" s="2" t="s">
        <v>616</v>
      </c>
      <c r="D2906" s="2">
        <v>42</v>
      </c>
      <c r="E2906" s="2">
        <v>80.39</v>
      </c>
      <c r="F2906" s="2">
        <v>48.81</v>
      </c>
      <c r="G2906" s="2">
        <v>95.7</v>
      </c>
      <c r="H2906" s="2">
        <v>2050.02</v>
      </c>
      <c r="I2906" s="2">
        <v>3376.38</v>
      </c>
      <c r="J2906" s="2">
        <v>4019.4</v>
      </c>
      <c r="K2906" s="2">
        <v>643.02</v>
      </c>
      <c r="L2906" s="2">
        <v>0.16</v>
      </c>
    </row>
    <row r="2907" spans="1:12" x14ac:dyDescent="0.25">
      <c r="A2907" s="2">
        <v>1</v>
      </c>
      <c r="B2907" s="2">
        <v>10330</v>
      </c>
      <c r="C2907" s="2" t="s">
        <v>672</v>
      </c>
      <c r="D2907" s="2">
        <v>42</v>
      </c>
      <c r="E2907" s="2">
        <v>56.1</v>
      </c>
      <c r="F2907" s="2">
        <v>47.1</v>
      </c>
      <c r="G2907" s="2">
        <v>69.260000000000005</v>
      </c>
      <c r="H2907" s="2">
        <v>1978.2</v>
      </c>
      <c r="I2907" s="2">
        <v>2356.1999999999998</v>
      </c>
      <c r="J2907" s="2">
        <v>2908.92</v>
      </c>
      <c r="K2907" s="2">
        <v>552.72</v>
      </c>
      <c r="L2907" s="2">
        <v>0.19</v>
      </c>
    </row>
    <row r="2908" spans="1:12" x14ac:dyDescent="0.25">
      <c r="A2908" s="2">
        <v>1</v>
      </c>
      <c r="B2908" s="2">
        <v>10331</v>
      </c>
      <c r="C2908" s="2" t="s">
        <v>625</v>
      </c>
      <c r="D2908" s="2">
        <v>21</v>
      </c>
      <c r="E2908" s="2">
        <v>139.03</v>
      </c>
      <c r="F2908" s="2">
        <v>98.3</v>
      </c>
      <c r="G2908" s="2">
        <v>140.43</v>
      </c>
      <c r="H2908" s="2">
        <v>2064.3000000000002</v>
      </c>
      <c r="I2908" s="2">
        <v>2919.63</v>
      </c>
      <c r="J2908" s="2">
        <v>2949.03</v>
      </c>
      <c r="K2908" s="2">
        <v>29.4</v>
      </c>
      <c r="L2908" s="2">
        <v>0.01</v>
      </c>
    </row>
    <row r="2909" spans="1:12" x14ac:dyDescent="0.25">
      <c r="A2909" s="2">
        <v>1</v>
      </c>
      <c r="B2909" s="2">
        <v>10332</v>
      </c>
      <c r="C2909" s="2" t="s">
        <v>689</v>
      </c>
      <c r="D2909" s="2">
        <v>24</v>
      </c>
      <c r="E2909" s="2">
        <v>138.38</v>
      </c>
      <c r="F2909" s="2">
        <v>72.56</v>
      </c>
      <c r="G2909" s="2">
        <v>168.75</v>
      </c>
      <c r="H2909" s="2">
        <v>1741.44</v>
      </c>
      <c r="I2909" s="2">
        <v>3321.12</v>
      </c>
      <c r="J2909" s="2">
        <v>4050</v>
      </c>
      <c r="K2909" s="2">
        <v>728.88</v>
      </c>
      <c r="L2909" s="2">
        <v>0.18</v>
      </c>
    </row>
    <row r="2910" spans="1:12" x14ac:dyDescent="0.25">
      <c r="A2910" s="2">
        <v>1</v>
      </c>
      <c r="B2910" s="2">
        <v>10333</v>
      </c>
      <c r="C2910" s="2" t="s">
        <v>638</v>
      </c>
      <c r="D2910" s="2">
        <v>39</v>
      </c>
      <c r="E2910" s="2">
        <v>95.44</v>
      </c>
      <c r="F2910" s="2">
        <v>57.46</v>
      </c>
      <c r="G2910" s="2">
        <v>97.39</v>
      </c>
      <c r="H2910" s="2">
        <v>2240.94</v>
      </c>
      <c r="I2910" s="2">
        <v>3722.16</v>
      </c>
      <c r="J2910" s="2">
        <v>3798.21</v>
      </c>
      <c r="K2910" s="2">
        <v>76.05</v>
      </c>
      <c r="L2910" s="2">
        <v>0.02</v>
      </c>
    </row>
    <row r="2911" spans="1:12" x14ac:dyDescent="0.25">
      <c r="A2911" s="2">
        <v>1</v>
      </c>
      <c r="B2911" s="2">
        <v>10334</v>
      </c>
      <c r="C2911" s="2" t="s">
        <v>609</v>
      </c>
      <c r="D2911" s="2">
        <v>34</v>
      </c>
      <c r="E2911" s="2">
        <v>52.87</v>
      </c>
      <c r="F2911" s="2">
        <v>24.92</v>
      </c>
      <c r="G2911" s="2">
        <v>60.77</v>
      </c>
      <c r="H2911" s="2">
        <v>847.28</v>
      </c>
      <c r="I2911" s="2">
        <v>1797.58</v>
      </c>
      <c r="J2911" s="2">
        <v>2066.1799999999998</v>
      </c>
      <c r="K2911" s="2">
        <v>268.60000000000002</v>
      </c>
      <c r="L2911" s="2">
        <v>0.13</v>
      </c>
    </row>
    <row r="2912" spans="1:12" x14ac:dyDescent="0.25">
      <c r="A2912" s="2">
        <v>1</v>
      </c>
      <c r="B2912" s="2">
        <v>10335</v>
      </c>
      <c r="C2912" s="2" t="s">
        <v>656</v>
      </c>
      <c r="D2912" s="2">
        <v>44</v>
      </c>
      <c r="E2912" s="2">
        <v>77.05</v>
      </c>
      <c r="F2912" s="2">
        <v>53.93</v>
      </c>
      <c r="G2912" s="2">
        <v>96.31</v>
      </c>
      <c r="H2912" s="2">
        <v>2372.92</v>
      </c>
      <c r="I2912" s="2">
        <v>3390.2</v>
      </c>
      <c r="J2912" s="2">
        <v>4237.6400000000003</v>
      </c>
      <c r="K2912" s="2">
        <v>847.44</v>
      </c>
      <c r="L2912" s="2">
        <v>0.2</v>
      </c>
    </row>
    <row r="2913" spans="1:12" x14ac:dyDescent="0.25">
      <c r="A2913" s="2">
        <v>1</v>
      </c>
      <c r="B2913" s="2">
        <v>10336</v>
      </c>
      <c r="C2913" s="2" t="s">
        <v>593</v>
      </c>
      <c r="D2913" s="2">
        <v>49</v>
      </c>
      <c r="E2913" s="2">
        <v>141.88</v>
      </c>
      <c r="F2913" s="2">
        <v>83.05</v>
      </c>
      <c r="G2913" s="2">
        <v>173.02</v>
      </c>
      <c r="H2913" s="2">
        <v>4069.45</v>
      </c>
      <c r="I2913" s="2">
        <v>6952.12</v>
      </c>
      <c r="J2913" s="2">
        <v>8477.98</v>
      </c>
      <c r="K2913" s="2">
        <v>1525.86</v>
      </c>
      <c r="L2913" s="2">
        <v>0.18</v>
      </c>
    </row>
    <row r="2914" spans="1:12" x14ac:dyDescent="0.25">
      <c r="A2914" s="2">
        <v>1</v>
      </c>
      <c r="B2914" s="2">
        <v>10337</v>
      </c>
      <c r="C2914" s="2" t="s">
        <v>622</v>
      </c>
      <c r="D2914" s="2">
        <v>31</v>
      </c>
      <c r="E2914" s="2">
        <v>84.14</v>
      </c>
      <c r="F2914" s="2">
        <v>51.09</v>
      </c>
      <c r="G2914" s="2">
        <v>100.17</v>
      </c>
      <c r="H2914" s="2">
        <v>1583.79</v>
      </c>
      <c r="I2914" s="2">
        <v>2608.34</v>
      </c>
      <c r="J2914" s="2">
        <v>3105.27</v>
      </c>
      <c r="K2914" s="2">
        <v>496.93</v>
      </c>
      <c r="L2914" s="2">
        <v>0.16</v>
      </c>
    </row>
    <row r="2915" spans="1:12" x14ac:dyDescent="0.25">
      <c r="A2915" s="2">
        <v>1</v>
      </c>
      <c r="B2915" s="2">
        <v>10338</v>
      </c>
      <c r="C2915" s="2" t="s">
        <v>642</v>
      </c>
      <c r="D2915" s="2">
        <v>41</v>
      </c>
      <c r="E2915" s="2">
        <v>137.19</v>
      </c>
      <c r="F2915" s="2">
        <v>77.27</v>
      </c>
      <c r="G2915" s="2">
        <v>157.69</v>
      </c>
      <c r="H2915" s="2">
        <v>3168.07</v>
      </c>
      <c r="I2915" s="2">
        <v>5624.79</v>
      </c>
      <c r="J2915" s="2">
        <v>6465.29</v>
      </c>
      <c r="K2915" s="2">
        <v>840.5</v>
      </c>
      <c r="L2915" s="2">
        <v>0.13</v>
      </c>
    </row>
    <row r="2916" spans="1:12" x14ac:dyDescent="0.25">
      <c r="A2916" s="2">
        <v>1</v>
      </c>
      <c r="B2916" s="2">
        <v>10339</v>
      </c>
      <c r="C2916" s="2" t="s">
        <v>651</v>
      </c>
      <c r="D2916" s="2">
        <v>30</v>
      </c>
      <c r="E2916" s="2">
        <v>48.46</v>
      </c>
      <c r="F2916" s="2">
        <v>24.23</v>
      </c>
      <c r="G2916" s="2">
        <v>60.57</v>
      </c>
      <c r="H2916" s="2">
        <v>726.9</v>
      </c>
      <c r="I2916" s="2">
        <v>1453.8</v>
      </c>
      <c r="J2916" s="2">
        <v>1817.1</v>
      </c>
      <c r="K2916" s="2">
        <v>363.3</v>
      </c>
      <c r="L2916" s="2">
        <v>0.2</v>
      </c>
    </row>
    <row r="2917" spans="1:12" x14ac:dyDescent="0.25">
      <c r="A2917" s="2">
        <v>1</v>
      </c>
      <c r="B2917" s="2">
        <v>10340</v>
      </c>
      <c r="C2917" s="2" t="s">
        <v>641</v>
      </c>
      <c r="D2917" s="2">
        <v>40</v>
      </c>
      <c r="E2917" s="2">
        <v>63.76</v>
      </c>
      <c r="F2917" s="2">
        <v>36.229999999999997</v>
      </c>
      <c r="G2917" s="2">
        <v>72.45</v>
      </c>
      <c r="H2917" s="2">
        <v>1449.2</v>
      </c>
      <c r="I2917" s="2">
        <v>2550.4</v>
      </c>
      <c r="J2917" s="2">
        <v>2898</v>
      </c>
      <c r="K2917" s="2">
        <v>347.6</v>
      </c>
      <c r="L2917" s="2">
        <v>0.12</v>
      </c>
    </row>
    <row r="2918" spans="1:12" x14ac:dyDescent="0.25">
      <c r="A2918" s="2">
        <v>1</v>
      </c>
      <c r="B2918" s="2">
        <v>10341</v>
      </c>
      <c r="C2918" s="2" t="s">
        <v>649</v>
      </c>
      <c r="D2918" s="2">
        <v>44</v>
      </c>
      <c r="E2918" s="2">
        <v>111.57</v>
      </c>
      <c r="F2918" s="2">
        <v>75.16</v>
      </c>
      <c r="G2918" s="2">
        <v>117.44</v>
      </c>
      <c r="H2918" s="2">
        <v>3307.04</v>
      </c>
      <c r="I2918" s="2">
        <v>4909.08</v>
      </c>
      <c r="J2918" s="2">
        <v>5167.3599999999997</v>
      </c>
      <c r="K2918" s="2">
        <v>258.27999999999997</v>
      </c>
      <c r="L2918" s="2">
        <v>0.05</v>
      </c>
    </row>
    <row r="2919" spans="1:12" x14ac:dyDescent="0.25">
      <c r="A2919" s="2">
        <v>1</v>
      </c>
      <c r="B2919" s="2">
        <v>10342</v>
      </c>
      <c r="C2919" s="2" t="s">
        <v>644</v>
      </c>
      <c r="D2919" s="2">
        <v>55</v>
      </c>
      <c r="E2919" s="2">
        <v>63.14</v>
      </c>
      <c r="F2919" s="2">
        <v>53.9</v>
      </c>
      <c r="G2919" s="2">
        <v>77</v>
      </c>
      <c r="H2919" s="2">
        <v>2964.5</v>
      </c>
      <c r="I2919" s="2">
        <v>3472.7</v>
      </c>
      <c r="J2919" s="2">
        <v>4235</v>
      </c>
      <c r="K2919" s="2">
        <v>762.3</v>
      </c>
      <c r="L2919" s="2">
        <v>0.18</v>
      </c>
    </row>
    <row r="2920" spans="1:12" x14ac:dyDescent="0.25">
      <c r="A2920" s="2">
        <v>1</v>
      </c>
      <c r="B2920" s="2">
        <v>10343</v>
      </c>
      <c r="C2920" s="2" t="s">
        <v>606</v>
      </c>
      <c r="D2920" s="2">
        <v>30</v>
      </c>
      <c r="E2920" s="2">
        <v>76.8</v>
      </c>
      <c r="F2920" s="2">
        <v>32.33</v>
      </c>
      <c r="G2920" s="2">
        <v>80.84</v>
      </c>
      <c r="H2920" s="2">
        <v>969.9</v>
      </c>
      <c r="I2920" s="2">
        <v>2304</v>
      </c>
      <c r="J2920" s="2">
        <v>2425.1999999999998</v>
      </c>
      <c r="K2920" s="2">
        <v>121.2</v>
      </c>
      <c r="L2920" s="2">
        <v>0.05</v>
      </c>
    </row>
    <row r="2921" spans="1:12" x14ac:dyDescent="0.25">
      <c r="A2921" s="2">
        <v>1</v>
      </c>
      <c r="B2921" s="2">
        <v>10344</v>
      </c>
      <c r="C2921" s="2" t="s">
        <v>680</v>
      </c>
      <c r="D2921" s="2">
        <v>45</v>
      </c>
      <c r="E2921" s="2">
        <v>168.3</v>
      </c>
      <c r="F2921" s="2">
        <v>86.7</v>
      </c>
      <c r="G2921" s="2">
        <v>170</v>
      </c>
      <c r="H2921" s="2">
        <v>3901.5</v>
      </c>
      <c r="I2921" s="2">
        <v>7573.5</v>
      </c>
      <c r="J2921" s="2">
        <v>7650</v>
      </c>
      <c r="K2921" s="2">
        <v>76.5</v>
      </c>
      <c r="L2921" s="2">
        <v>0.01</v>
      </c>
    </row>
    <row r="2922" spans="1:12" x14ac:dyDescent="0.25">
      <c r="A2922" s="2">
        <v>1</v>
      </c>
      <c r="B2922" s="2">
        <v>10345</v>
      </c>
      <c r="C2922" s="2" t="s">
        <v>619</v>
      </c>
      <c r="D2922" s="2">
        <v>43</v>
      </c>
      <c r="E2922" s="2">
        <v>38.979999999999997</v>
      </c>
      <c r="F2922" s="2">
        <v>20.61</v>
      </c>
      <c r="G2922" s="2">
        <v>44.8</v>
      </c>
      <c r="H2922" s="2">
        <v>886.23</v>
      </c>
      <c r="I2922" s="2">
        <v>1676.14</v>
      </c>
      <c r="J2922" s="2">
        <v>1926.4</v>
      </c>
      <c r="K2922" s="2">
        <v>250.26</v>
      </c>
      <c r="L2922" s="2">
        <v>0.13</v>
      </c>
    </row>
    <row r="2923" spans="1:12" x14ac:dyDescent="0.25">
      <c r="A2923" s="2">
        <v>1</v>
      </c>
      <c r="B2923" s="2">
        <v>10346</v>
      </c>
      <c r="C2923" s="2" t="s">
        <v>686</v>
      </c>
      <c r="D2923" s="2">
        <v>25</v>
      </c>
      <c r="E2923" s="2">
        <v>87.24</v>
      </c>
      <c r="F2923" s="2">
        <v>47.25</v>
      </c>
      <c r="G2923" s="2">
        <v>90.87</v>
      </c>
      <c r="H2923" s="2">
        <v>1181.25</v>
      </c>
      <c r="I2923" s="2">
        <v>2181</v>
      </c>
      <c r="J2923" s="2">
        <v>2271.75</v>
      </c>
      <c r="K2923" s="2">
        <v>90.75</v>
      </c>
      <c r="L2923" s="2">
        <v>0.04</v>
      </c>
    </row>
    <row r="2924" spans="1:12" x14ac:dyDescent="0.25">
      <c r="A2924" s="2">
        <v>1</v>
      </c>
      <c r="B2924" s="2">
        <v>10347</v>
      </c>
      <c r="C2924" s="2" t="s">
        <v>585</v>
      </c>
      <c r="D2924" s="2">
        <v>30</v>
      </c>
      <c r="E2924" s="2">
        <v>188.58</v>
      </c>
      <c r="F2924" s="2">
        <v>98.58</v>
      </c>
      <c r="G2924" s="2">
        <v>214.3</v>
      </c>
      <c r="H2924" s="2">
        <v>2957.4</v>
      </c>
      <c r="I2924" s="2">
        <v>5657.4</v>
      </c>
      <c r="J2924" s="2">
        <v>6429</v>
      </c>
      <c r="K2924" s="2">
        <v>771.6</v>
      </c>
      <c r="L2924" s="2">
        <v>0.12</v>
      </c>
    </row>
    <row r="2925" spans="1:12" x14ac:dyDescent="0.25">
      <c r="A2925" s="2">
        <v>1</v>
      </c>
      <c r="B2925" s="2">
        <v>10348</v>
      </c>
      <c r="C2925" s="2" t="s">
        <v>629</v>
      </c>
      <c r="D2925" s="2">
        <v>37</v>
      </c>
      <c r="E2925" s="2">
        <v>107.34</v>
      </c>
      <c r="F2925" s="2">
        <v>61.34</v>
      </c>
      <c r="G2925" s="2">
        <v>127.79</v>
      </c>
      <c r="H2925" s="2">
        <v>2269.58</v>
      </c>
      <c r="I2925" s="2">
        <v>3971.58</v>
      </c>
      <c r="J2925" s="2">
        <v>4728.2299999999996</v>
      </c>
      <c r="K2925" s="2">
        <v>756.65</v>
      </c>
      <c r="L2925" s="2">
        <v>0.16</v>
      </c>
    </row>
    <row r="2926" spans="1:12" x14ac:dyDescent="0.25">
      <c r="A2926" s="2">
        <v>1</v>
      </c>
      <c r="B2926" s="2">
        <v>10349</v>
      </c>
      <c r="C2926" s="2" t="s">
        <v>650</v>
      </c>
      <c r="D2926" s="2">
        <v>33</v>
      </c>
      <c r="E2926" s="2">
        <v>44.37</v>
      </c>
      <c r="F2926" s="2">
        <v>25.98</v>
      </c>
      <c r="G2926" s="2">
        <v>54.11</v>
      </c>
      <c r="H2926" s="2">
        <v>857.34</v>
      </c>
      <c r="I2926" s="2">
        <v>1464.21</v>
      </c>
      <c r="J2926" s="2">
        <v>1785.63</v>
      </c>
      <c r="K2926" s="2">
        <v>321.42</v>
      </c>
      <c r="L2926" s="2">
        <v>0.18</v>
      </c>
    </row>
    <row r="2927" spans="1:12" x14ac:dyDescent="0.25">
      <c r="A2927" s="2">
        <v>1</v>
      </c>
      <c r="B2927" s="2">
        <v>10350</v>
      </c>
      <c r="C2927" s="2" t="s">
        <v>587</v>
      </c>
      <c r="D2927" s="2">
        <v>44</v>
      </c>
      <c r="E2927" s="2">
        <v>135.22</v>
      </c>
      <c r="F2927" s="2">
        <v>68.3</v>
      </c>
      <c r="G2927" s="2">
        <v>136.59</v>
      </c>
      <c r="H2927" s="2">
        <v>3005.2</v>
      </c>
      <c r="I2927" s="2">
        <v>5949.68</v>
      </c>
      <c r="J2927" s="2">
        <v>6009.96</v>
      </c>
      <c r="K2927" s="2">
        <v>60.28</v>
      </c>
      <c r="L2927" s="2">
        <v>0.01</v>
      </c>
    </row>
    <row r="2928" spans="1:12" x14ac:dyDescent="0.25">
      <c r="A2928" s="2">
        <v>1</v>
      </c>
      <c r="B2928" s="2">
        <v>10351</v>
      </c>
      <c r="C2928" s="2" t="s">
        <v>642</v>
      </c>
      <c r="D2928" s="2">
        <v>39</v>
      </c>
      <c r="E2928" s="2">
        <v>143.5</v>
      </c>
      <c r="F2928" s="2">
        <v>77.27</v>
      </c>
      <c r="G2928" s="2">
        <v>157.69</v>
      </c>
      <c r="H2928" s="2">
        <v>3013.53</v>
      </c>
      <c r="I2928" s="2">
        <v>5596.5</v>
      </c>
      <c r="J2928" s="2">
        <v>6149.91</v>
      </c>
      <c r="K2928" s="2">
        <v>553.41</v>
      </c>
      <c r="L2928" s="2">
        <v>0.09</v>
      </c>
    </row>
    <row r="2929" spans="1:12" x14ac:dyDescent="0.25">
      <c r="A2929" s="2">
        <v>1</v>
      </c>
      <c r="B2929" s="2">
        <v>10352</v>
      </c>
      <c r="C2929" s="2" t="s">
        <v>623</v>
      </c>
      <c r="D2929" s="2">
        <v>22</v>
      </c>
      <c r="E2929" s="2">
        <v>62.19</v>
      </c>
      <c r="F2929" s="2">
        <v>36.270000000000003</v>
      </c>
      <c r="G2929" s="2">
        <v>74.03</v>
      </c>
      <c r="H2929" s="2">
        <v>797.94</v>
      </c>
      <c r="I2929" s="2">
        <v>1368.18</v>
      </c>
      <c r="J2929" s="2">
        <v>1628.66</v>
      </c>
      <c r="K2929" s="2">
        <v>260.48</v>
      </c>
      <c r="L2929" s="2">
        <v>0.16</v>
      </c>
    </row>
    <row r="2930" spans="1:12" x14ac:dyDescent="0.25">
      <c r="A2930" s="2">
        <v>1</v>
      </c>
      <c r="B2930" s="2">
        <v>10353</v>
      </c>
      <c r="C2930" s="2" t="s">
        <v>640</v>
      </c>
      <c r="D2930" s="2">
        <v>27</v>
      </c>
      <c r="E2930" s="2">
        <v>71.81</v>
      </c>
      <c r="F2930" s="2">
        <v>49</v>
      </c>
      <c r="G2930" s="2">
        <v>84.48</v>
      </c>
      <c r="H2930" s="2">
        <v>1323</v>
      </c>
      <c r="I2930" s="2">
        <v>1938.87</v>
      </c>
      <c r="J2930" s="2">
        <v>2280.96</v>
      </c>
      <c r="K2930" s="2">
        <v>342.09</v>
      </c>
      <c r="L2930" s="2">
        <v>0.15</v>
      </c>
    </row>
    <row r="2931" spans="1:12" x14ac:dyDescent="0.25">
      <c r="A2931" s="2">
        <v>1</v>
      </c>
      <c r="B2931" s="2">
        <v>10354</v>
      </c>
      <c r="C2931" s="2" t="s">
        <v>684</v>
      </c>
      <c r="D2931" s="2">
        <v>28</v>
      </c>
      <c r="E2931" s="2">
        <v>62.46</v>
      </c>
      <c r="F2931" s="2">
        <v>37.32</v>
      </c>
      <c r="G2931" s="2">
        <v>76.17</v>
      </c>
      <c r="H2931" s="2">
        <v>1044.96</v>
      </c>
      <c r="I2931" s="2">
        <v>1748.88</v>
      </c>
      <c r="J2931" s="2">
        <v>2132.7600000000002</v>
      </c>
      <c r="K2931" s="2">
        <v>383.88</v>
      </c>
      <c r="L2931" s="2">
        <v>0.18</v>
      </c>
    </row>
    <row r="2932" spans="1:12" x14ac:dyDescent="0.25">
      <c r="A2932" s="2">
        <v>1</v>
      </c>
      <c r="B2932" s="2">
        <v>10355</v>
      </c>
      <c r="C2932" s="2" t="s">
        <v>652</v>
      </c>
      <c r="D2932" s="2">
        <v>31</v>
      </c>
      <c r="E2932" s="2">
        <v>60.3</v>
      </c>
      <c r="F2932" s="2">
        <v>32.950000000000003</v>
      </c>
      <c r="G2932" s="2">
        <v>62.17</v>
      </c>
      <c r="H2932" s="2">
        <v>1021.45</v>
      </c>
      <c r="I2932" s="2">
        <v>1869.3</v>
      </c>
      <c r="J2932" s="2">
        <v>1927.27</v>
      </c>
      <c r="K2932" s="2">
        <v>57.97</v>
      </c>
      <c r="L2932" s="2">
        <v>0.03</v>
      </c>
    </row>
    <row r="2933" spans="1:12" x14ac:dyDescent="0.25">
      <c r="A2933" s="2">
        <v>1</v>
      </c>
      <c r="B2933" s="2">
        <v>10356</v>
      </c>
      <c r="C2933" s="2" t="s">
        <v>689</v>
      </c>
      <c r="D2933" s="2">
        <v>30</v>
      </c>
      <c r="E2933" s="2">
        <v>158.63</v>
      </c>
      <c r="F2933" s="2">
        <v>72.56</v>
      </c>
      <c r="G2933" s="2">
        <v>168.75</v>
      </c>
      <c r="H2933" s="2">
        <v>2176.8000000000002</v>
      </c>
      <c r="I2933" s="2">
        <v>4758.8999999999996</v>
      </c>
      <c r="J2933" s="2">
        <v>5062.5</v>
      </c>
      <c r="K2933" s="2">
        <v>303.60000000000002</v>
      </c>
      <c r="L2933" s="2">
        <v>0.06</v>
      </c>
    </row>
    <row r="2934" spans="1:12" x14ac:dyDescent="0.25">
      <c r="A2934" s="2">
        <v>1</v>
      </c>
      <c r="B2934" s="2">
        <v>10357</v>
      </c>
      <c r="C2934" s="2" t="s">
        <v>596</v>
      </c>
      <c r="D2934" s="2">
        <v>39</v>
      </c>
      <c r="E2934" s="2">
        <v>112</v>
      </c>
      <c r="F2934" s="2">
        <v>58.33</v>
      </c>
      <c r="G2934" s="2">
        <v>116.67</v>
      </c>
      <c r="H2934" s="2">
        <v>2274.87</v>
      </c>
      <c r="I2934" s="2">
        <v>4368</v>
      </c>
      <c r="J2934" s="2">
        <v>4550.13</v>
      </c>
      <c r="K2934" s="2">
        <v>182.13</v>
      </c>
      <c r="L2934" s="2">
        <v>0.04</v>
      </c>
    </row>
    <row r="2935" spans="1:12" x14ac:dyDescent="0.25">
      <c r="A2935" s="2">
        <v>1</v>
      </c>
      <c r="B2935" s="2">
        <v>10358</v>
      </c>
      <c r="C2935" s="2" t="s">
        <v>656</v>
      </c>
      <c r="D2935" s="2">
        <v>41</v>
      </c>
      <c r="E2935" s="2">
        <v>82.83</v>
      </c>
      <c r="F2935" s="2">
        <v>53.93</v>
      </c>
      <c r="G2935" s="2">
        <v>96.31</v>
      </c>
      <c r="H2935" s="2">
        <v>2211.13</v>
      </c>
      <c r="I2935" s="2">
        <v>3396.03</v>
      </c>
      <c r="J2935" s="2">
        <v>3948.71</v>
      </c>
      <c r="K2935" s="2">
        <v>552.67999999999995</v>
      </c>
      <c r="L2935" s="2">
        <v>0.14000000000000001</v>
      </c>
    </row>
    <row r="2936" spans="1:12" x14ac:dyDescent="0.25">
      <c r="A2936" s="2">
        <v>1</v>
      </c>
      <c r="B2936" s="2">
        <v>10360</v>
      </c>
      <c r="C2936" s="2" t="s">
        <v>615</v>
      </c>
      <c r="D2936" s="2">
        <v>40</v>
      </c>
      <c r="E2936" s="2">
        <v>76.36</v>
      </c>
      <c r="F2936" s="2">
        <v>52.66</v>
      </c>
      <c r="G2936" s="2">
        <v>87.77</v>
      </c>
      <c r="H2936" s="2">
        <v>2106.4</v>
      </c>
      <c r="I2936" s="2">
        <v>3054.4</v>
      </c>
      <c r="J2936" s="2">
        <v>3510.8</v>
      </c>
      <c r="K2936" s="2">
        <v>456.4</v>
      </c>
      <c r="L2936" s="2">
        <v>0.13</v>
      </c>
    </row>
    <row r="2937" spans="1:12" x14ac:dyDescent="0.25">
      <c r="A2937" s="2">
        <v>1</v>
      </c>
      <c r="B2937" s="2">
        <v>10361</v>
      </c>
      <c r="C2937" s="2" t="s">
        <v>641</v>
      </c>
      <c r="D2937" s="2">
        <v>25</v>
      </c>
      <c r="E2937" s="2">
        <v>68.83</v>
      </c>
      <c r="F2937" s="2">
        <v>36.229999999999997</v>
      </c>
      <c r="G2937" s="2">
        <v>72.45</v>
      </c>
      <c r="H2937" s="2">
        <v>905.75</v>
      </c>
      <c r="I2937" s="2">
        <v>1720.75</v>
      </c>
      <c r="J2937" s="2">
        <v>1811.25</v>
      </c>
      <c r="K2937" s="2">
        <v>90.5</v>
      </c>
      <c r="L2937" s="2">
        <v>0.05</v>
      </c>
    </row>
    <row r="2938" spans="1:12" x14ac:dyDescent="0.25">
      <c r="A2938" s="2">
        <v>1</v>
      </c>
      <c r="B2938" s="2">
        <v>10362</v>
      </c>
      <c r="C2938" s="2" t="s">
        <v>648</v>
      </c>
      <c r="D2938" s="2">
        <v>22</v>
      </c>
      <c r="E2938" s="2">
        <v>131.04</v>
      </c>
      <c r="F2938" s="2">
        <v>66.27</v>
      </c>
      <c r="G2938" s="2">
        <v>150.62</v>
      </c>
      <c r="H2938" s="2">
        <v>1457.94</v>
      </c>
      <c r="I2938" s="2">
        <v>2882.88</v>
      </c>
      <c r="J2938" s="2">
        <v>3313.64</v>
      </c>
      <c r="K2938" s="2">
        <v>430.76</v>
      </c>
      <c r="L2938" s="2">
        <v>0.13</v>
      </c>
    </row>
    <row r="2939" spans="1:12" x14ac:dyDescent="0.25">
      <c r="A2939" s="2">
        <v>1</v>
      </c>
      <c r="B2939" s="2">
        <v>10363</v>
      </c>
      <c r="C2939" s="2" t="s">
        <v>625</v>
      </c>
      <c r="D2939" s="2">
        <v>31</v>
      </c>
      <c r="E2939" s="2">
        <v>113.75</v>
      </c>
      <c r="F2939" s="2">
        <v>98.3</v>
      </c>
      <c r="G2939" s="2">
        <v>140.43</v>
      </c>
      <c r="H2939" s="2">
        <v>3047.3</v>
      </c>
      <c r="I2939" s="2">
        <v>3526.25</v>
      </c>
      <c r="J2939" s="2">
        <v>4353.33</v>
      </c>
      <c r="K2939" s="2">
        <v>827.08</v>
      </c>
      <c r="L2939" s="2">
        <v>0.19</v>
      </c>
    </row>
    <row r="2940" spans="1:12" x14ac:dyDescent="0.25">
      <c r="A2940" s="2">
        <v>1</v>
      </c>
      <c r="B2940" s="2">
        <v>10364</v>
      </c>
      <c r="C2940" s="2" t="s">
        <v>673</v>
      </c>
      <c r="D2940" s="2">
        <v>48</v>
      </c>
      <c r="E2940" s="2">
        <v>38.22</v>
      </c>
      <c r="F2940" s="2">
        <v>24.14</v>
      </c>
      <c r="G2940" s="2">
        <v>40.229999999999997</v>
      </c>
      <c r="H2940" s="2">
        <v>1158.72</v>
      </c>
      <c r="I2940" s="2">
        <v>1834.56</v>
      </c>
      <c r="J2940" s="2">
        <v>1931.04</v>
      </c>
      <c r="K2940" s="2">
        <v>96.48</v>
      </c>
      <c r="L2940" s="2">
        <v>0.05</v>
      </c>
    </row>
    <row r="2941" spans="1:12" x14ac:dyDescent="0.25">
      <c r="A2941" s="2">
        <v>1</v>
      </c>
      <c r="B2941" s="2">
        <v>10365</v>
      </c>
      <c r="C2941" s="2" t="s">
        <v>676</v>
      </c>
      <c r="D2941" s="2">
        <v>30</v>
      </c>
      <c r="E2941" s="2">
        <v>116.06</v>
      </c>
      <c r="F2941" s="2">
        <v>83.51</v>
      </c>
      <c r="G2941" s="2">
        <v>141.54</v>
      </c>
      <c r="H2941" s="2">
        <v>2505.3000000000002</v>
      </c>
      <c r="I2941" s="2">
        <v>3481.8</v>
      </c>
      <c r="J2941" s="2">
        <v>4246.2</v>
      </c>
      <c r="K2941" s="2">
        <v>764.4</v>
      </c>
      <c r="L2941" s="2">
        <v>0.18</v>
      </c>
    </row>
    <row r="2942" spans="1:12" x14ac:dyDescent="0.25">
      <c r="A2942" s="2">
        <v>1</v>
      </c>
      <c r="B2942" s="2">
        <v>10366</v>
      </c>
      <c r="C2942" s="2" t="s">
        <v>592</v>
      </c>
      <c r="D2942" s="2">
        <v>34</v>
      </c>
      <c r="E2942" s="2">
        <v>154.1</v>
      </c>
      <c r="F2942" s="2">
        <v>77.900000000000006</v>
      </c>
      <c r="G2942" s="2">
        <v>169.34</v>
      </c>
      <c r="H2942" s="2">
        <v>2648.6</v>
      </c>
      <c r="I2942" s="2">
        <v>5239.3999999999996</v>
      </c>
      <c r="J2942" s="2">
        <v>5757.56</v>
      </c>
      <c r="K2942" s="2">
        <v>518.16</v>
      </c>
      <c r="L2942" s="2">
        <v>0.09</v>
      </c>
    </row>
    <row r="2943" spans="1:12" x14ac:dyDescent="0.25">
      <c r="A2943" s="2">
        <v>1</v>
      </c>
      <c r="B2943" s="2">
        <v>10367</v>
      </c>
      <c r="C2943" s="2" t="s">
        <v>614</v>
      </c>
      <c r="D2943" s="2">
        <v>49</v>
      </c>
      <c r="E2943" s="2">
        <v>105.77</v>
      </c>
      <c r="F2943" s="2">
        <v>65.959999999999994</v>
      </c>
      <c r="G2943" s="2">
        <v>124.44</v>
      </c>
      <c r="H2943" s="2">
        <v>3232.04</v>
      </c>
      <c r="I2943" s="2">
        <v>5182.7299999999996</v>
      </c>
      <c r="J2943" s="2">
        <v>6097.56</v>
      </c>
      <c r="K2943" s="2">
        <v>914.83</v>
      </c>
      <c r="L2943" s="2">
        <v>0.15</v>
      </c>
    </row>
    <row r="2944" spans="1:12" x14ac:dyDescent="0.25">
      <c r="A2944" s="2">
        <v>1</v>
      </c>
      <c r="B2944" s="2">
        <v>10368</v>
      </c>
      <c r="C2944" s="2" t="s">
        <v>654</v>
      </c>
      <c r="D2944" s="2">
        <v>46</v>
      </c>
      <c r="E2944" s="2">
        <v>83.04</v>
      </c>
      <c r="F2944" s="2">
        <v>50.51</v>
      </c>
      <c r="G2944" s="2">
        <v>85.61</v>
      </c>
      <c r="H2944" s="2">
        <v>2323.46</v>
      </c>
      <c r="I2944" s="2">
        <v>3819.84</v>
      </c>
      <c r="J2944" s="2">
        <v>3938.06</v>
      </c>
      <c r="K2944" s="2">
        <v>118.22</v>
      </c>
      <c r="L2944" s="2">
        <v>0.03</v>
      </c>
    </row>
    <row r="2945" spans="1:12" x14ac:dyDescent="0.25">
      <c r="A2945" s="2">
        <v>1</v>
      </c>
      <c r="B2945" s="2">
        <v>10369</v>
      </c>
      <c r="C2945" s="2" t="s">
        <v>608</v>
      </c>
      <c r="D2945" s="2">
        <v>42</v>
      </c>
      <c r="E2945" s="2">
        <v>100.3</v>
      </c>
      <c r="F2945" s="2">
        <v>60.78</v>
      </c>
      <c r="G2945" s="2">
        <v>101.31</v>
      </c>
      <c r="H2945" s="2">
        <v>2552.7600000000002</v>
      </c>
      <c r="I2945" s="2">
        <v>4212.6000000000004</v>
      </c>
      <c r="J2945" s="2">
        <v>4255.0200000000004</v>
      </c>
      <c r="K2945" s="2">
        <v>42.42</v>
      </c>
      <c r="L2945" s="2">
        <v>0.01</v>
      </c>
    </row>
    <row r="2946" spans="1:12" x14ac:dyDescent="0.25">
      <c r="A2946" s="2">
        <v>1</v>
      </c>
      <c r="B2946" s="2">
        <v>10370</v>
      </c>
      <c r="C2946" s="2" t="s">
        <v>596</v>
      </c>
      <c r="D2946" s="2">
        <v>27</v>
      </c>
      <c r="E2946" s="2">
        <v>100.34</v>
      </c>
      <c r="F2946" s="2">
        <v>58.33</v>
      </c>
      <c r="G2946" s="2">
        <v>116.67</v>
      </c>
      <c r="H2946" s="2">
        <v>1574.91</v>
      </c>
      <c r="I2946" s="2">
        <v>2709.18</v>
      </c>
      <c r="J2946" s="2">
        <v>3150.09</v>
      </c>
      <c r="K2946" s="2">
        <v>440.91</v>
      </c>
      <c r="L2946" s="2">
        <v>0.14000000000000001</v>
      </c>
    </row>
    <row r="2947" spans="1:12" x14ac:dyDescent="0.25">
      <c r="A2947" s="2">
        <v>1</v>
      </c>
      <c r="B2947" s="2">
        <v>10371</v>
      </c>
      <c r="C2947" s="2" t="s">
        <v>656</v>
      </c>
      <c r="D2947" s="2">
        <v>26</v>
      </c>
      <c r="E2947" s="2">
        <v>82.83</v>
      </c>
      <c r="F2947" s="2">
        <v>53.93</v>
      </c>
      <c r="G2947" s="2">
        <v>96.31</v>
      </c>
      <c r="H2947" s="2">
        <v>1402.18</v>
      </c>
      <c r="I2947" s="2">
        <v>2153.58</v>
      </c>
      <c r="J2947" s="2">
        <v>2504.06</v>
      </c>
      <c r="K2947" s="2">
        <v>350.48</v>
      </c>
      <c r="L2947" s="2">
        <v>0.14000000000000001</v>
      </c>
    </row>
    <row r="2948" spans="1:12" x14ac:dyDescent="0.25">
      <c r="A2948" s="2">
        <v>1</v>
      </c>
      <c r="B2948" s="2">
        <v>10372</v>
      </c>
      <c r="C2948" s="2" t="s">
        <v>593</v>
      </c>
      <c r="D2948" s="2">
        <v>34</v>
      </c>
      <c r="E2948" s="2">
        <v>140.15</v>
      </c>
      <c r="F2948" s="2">
        <v>83.05</v>
      </c>
      <c r="G2948" s="2">
        <v>173.02</v>
      </c>
      <c r="H2948" s="2">
        <v>2823.7</v>
      </c>
      <c r="I2948" s="2">
        <v>4765.1000000000004</v>
      </c>
      <c r="J2948" s="2">
        <v>5882.68</v>
      </c>
      <c r="K2948" s="2">
        <v>1117.58</v>
      </c>
      <c r="L2948" s="2">
        <v>0.19</v>
      </c>
    </row>
    <row r="2949" spans="1:12" x14ac:dyDescent="0.25">
      <c r="A2949" s="2">
        <v>1</v>
      </c>
      <c r="B2949" s="2">
        <v>10373</v>
      </c>
      <c r="C2949" s="2" t="s">
        <v>670</v>
      </c>
      <c r="D2949" s="2">
        <v>29</v>
      </c>
      <c r="E2949" s="2">
        <v>48.05</v>
      </c>
      <c r="F2949" s="2">
        <v>33.299999999999997</v>
      </c>
      <c r="G2949" s="2">
        <v>54.6</v>
      </c>
      <c r="H2949" s="2">
        <v>965.7</v>
      </c>
      <c r="I2949" s="2">
        <v>1393.45</v>
      </c>
      <c r="J2949" s="2">
        <v>1583.4</v>
      </c>
      <c r="K2949" s="2">
        <v>189.95</v>
      </c>
      <c r="L2949" s="2">
        <v>0.12</v>
      </c>
    </row>
    <row r="2950" spans="1:12" x14ac:dyDescent="0.25">
      <c r="A2950" s="2">
        <v>1</v>
      </c>
      <c r="B2950" s="2">
        <v>10374</v>
      </c>
      <c r="C2950" s="2" t="s">
        <v>643</v>
      </c>
      <c r="D2950" s="2">
        <v>22</v>
      </c>
      <c r="E2950" s="2">
        <v>158.80000000000001</v>
      </c>
      <c r="F2950" s="2">
        <v>91.02</v>
      </c>
      <c r="G2950" s="2">
        <v>193.66</v>
      </c>
      <c r="H2950" s="2">
        <v>2002.44</v>
      </c>
      <c r="I2950" s="2">
        <v>3493.6</v>
      </c>
      <c r="J2950" s="2">
        <v>4260.5200000000004</v>
      </c>
      <c r="K2950" s="2">
        <v>766.92</v>
      </c>
      <c r="L2950" s="2">
        <v>0.18</v>
      </c>
    </row>
    <row r="2951" spans="1:12" x14ac:dyDescent="0.25">
      <c r="A2951" s="2">
        <v>1</v>
      </c>
      <c r="B2951" s="2">
        <v>10375</v>
      </c>
      <c r="C2951" s="2" t="s">
        <v>591</v>
      </c>
      <c r="D2951" s="2">
        <v>33</v>
      </c>
      <c r="E2951" s="2">
        <v>94.73</v>
      </c>
      <c r="F2951" s="2">
        <v>68.8</v>
      </c>
      <c r="G2951" s="2">
        <v>99.72</v>
      </c>
      <c r="H2951" s="2">
        <v>2270.4</v>
      </c>
      <c r="I2951" s="2">
        <v>3126.09</v>
      </c>
      <c r="J2951" s="2">
        <v>3290.76</v>
      </c>
      <c r="K2951" s="2">
        <v>164.67</v>
      </c>
      <c r="L2951" s="2">
        <v>0.05</v>
      </c>
    </row>
    <row r="2952" spans="1:12" x14ac:dyDescent="0.25">
      <c r="A2952" s="2">
        <v>1</v>
      </c>
      <c r="B2952" s="2">
        <v>10376</v>
      </c>
      <c r="C2952" s="2" t="s">
        <v>649</v>
      </c>
      <c r="D2952" s="2">
        <v>35</v>
      </c>
      <c r="E2952" s="2">
        <v>98.65</v>
      </c>
      <c r="F2952" s="2">
        <v>75.16</v>
      </c>
      <c r="G2952" s="2">
        <v>117.44</v>
      </c>
      <c r="H2952" s="2">
        <v>2630.6</v>
      </c>
      <c r="I2952" s="2">
        <v>3452.75</v>
      </c>
      <c r="J2952" s="2">
        <v>4110.3999999999996</v>
      </c>
      <c r="K2952" s="2">
        <v>657.65</v>
      </c>
      <c r="L2952" s="2">
        <v>0.16</v>
      </c>
    </row>
    <row r="2953" spans="1:12" x14ac:dyDescent="0.25">
      <c r="A2953" s="2">
        <v>1</v>
      </c>
      <c r="B2953" s="2">
        <v>10377</v>
      </c>
      <c r="C2953" s="2" t="s">
        <v>624</v>
      </c>
      <c r="D2953" s="2">
        <v>50</v>
      </c>
      <c r="E2953" s="2">
        <v>112.86</v>
      </c>
      <c r="F2953" s="2">
        <v>58.73</v>
      </c>
      <c r="G2953" s="2">
        <v>115.16</v>
      </c>
      <c r="H2953" s="2">
        <v>2936.5</v>
      </c>
      <c r="I2953" s="2">
        <v>5643</v>
      </c>
      <c r="J2953" s="2">
        <v>5758</v>
      </c>
      <c r="K2953" s="2">
        <v>115</v>
      </c>
      <c r="L2953" s="2">
        <v>0.02</v>
      </c>
    </row>
    <row r="2954" spans="1:12" x14ac:dyDescent="0.25">
      <c r="A2954" s="2">
        <v>1</v>
      </c>
      <c r="B2954" s="2">
        <v>10378</v>
      </c>
      <c r="C2954" s="2" t="s">
        <v>673</v>
      </c>
      <c r="D2954" s="2">
        <v>40</v>
      </c>
      <c r="E2954" s="2">
        <v>35.799999999999997</v>
      </c>
      <c r="F2954" s="2">
        <v>24.14</v>
      </c>
      <c r="G2954" s="2">
        <v>40.229999999999997</v>
      </c>
      <c r="H2954" s="2">
        <v>965.6</v>
      </c>
      <c r="I2954" s="2">
        <v>1432</v>
      </c>
      <c r="J2954" s="2">
        <v>1609.2</v>
      </c>
      <c r="K2954" s="2">
        <v>177.2</v>
      </c>
      <c r="L2954" s="2">
        <v>0.11</v>
      </c>
    </row>
    <row r="2955" spans="1:12" x14ac:dyDescent="0.25">
      <c r="A2955" s="2">
        <v>1</v>
      </c>
      <c r="B2955" s="2">
        <v>10379</v>
      </c>
      <c r="C2955" s="2" t="s">
        <v>617</v>
      </c>
      <c r="D2955" s="2">
        <v>27</v>
      </c>
      <c r="E2955" s="2">
        <v>50.85</v>
      </c>
      <c r="F2955" s="2">
        <v>33.299999999999997</v>
      </c>
      <c r="G2955" s="2">
        <v>60.54</v>
      </c>
      <c r="H2955" s="2">
        <v>899.1</v>
      </c>
      <c r="I2955" s="2">
        <v>1372.95</v>
      </c>
      <c r="J2955" s="2">
        <v>1634.58</v>
      </c>
      <c r="K2955" s="2">
        <v>261.63</v>
      </c>
      <c r="L2955" s="2">
        <v>0.16</v>
      </c>
    </row>
    <row r="2956" spans="1:12" x14ac:dyDescent="0.25">
      <c r="A2956" s="2">
        <v>1</v>
      </c>
      <c r="B2956" s="2">
        <v>10380</v>
      </c>
      <c r="C2956" s="2" t="s">
        <v>618</v>
      </c>
      <c r="D2956" s="2">
        <v>32</v>
      </c>
      <c r="E2956" s="2">
        <v>78.23</v>
      </c>
      <c r="F2956" s="2">
        <v>43.26</v>
      </c>
      <c r="G2956" s="2">
        <v>92.03</v>
      </c>
      <c r="H2956" s="2">
        <v>1384.32</v>
      </c>
      <c r="I2956" s="2">
        <v>2503.36</v>
      </c>
      <c r="J2956" s="2">
        <v>2944.96</v>
      </c>
      <c r="K2956" s="2">
        <v>441.6</v>
      </c>
      <c r="L2956" s="2">
        <v>0.15</v>
      </c>
    </row>
    <row r="2957" spans="1:12" x14ac:dyDescent="0.25">
      <c r="A2957" s="2">
        <v>1</v>
      </c>
      <c r="B2957" s="2">
        <v>10381</v>
      </c>
      <c r="C2957" s="2" t="s">
        <v>659</v>
      </c>
      <c r="D2957" s="2">
        <v>20</v>
      </c>
      <c r="E2957" s="2">
        <v>132.57</v>
      </c>
      <c r="F2957" s="2">
        <v>77.900000000000006</v>
      </c>
      <c r="G2957" s="2">
        <v>136.66999999999999</v>
      </c>
      <c r="H2957" s="2">
        <v>1558</v>
      </c>
      <c r="I2957" s="2">
        <v>2651.4</v>
      </c>
      <c r="J2957" s="2">
        <v>2733.4</v>
      </c>
      <c r="K2957" s="2">
        <v>82</v>
      </c>
      <c r="L2957" s="2">
        <v>0.03</v>
      </c>
    </row>
    <row r="2958" spans="1:12" x14ac:dyDescent="0.25">
      <c r="A2958" s="2">
        <v>1</v>
      </c>
      <c r="B2958" s="2">
        <v>10382</v>
      </c>
      <c r="C2958" s="2" t="s">
        <v>678</v>
      </c>
      <c r="D2958" s="2">
        <v>39</v>
      </c>
      <c r="E2958" s="2">
        <v>115.03</v>
      </c>
      <c r="F2958" s="2">
        <v>84.76</v>
      </c>
      <c r="G2958" s="2">
        <v>121.08</v>
      </c>
      <c r="H2958" s="2">
        <v>3305.64</v>
      </c>
      <c r="I2958" s="2">
        <v>4486.17</v>
      </c>
      <c r="J2958" s="2">
        <v>4722.12</v>
      </c>
      <c r="K2958" s="2">
        <v>235.95</v>
      </c>
      <c r="L2958" s="2">
        <v>0.05</v>
      </c>
    </row>
    <row r="2959" spans="1:12" x14ac:dyDescent="0.25">
      <c r="A2959" s="2">
        <v>1</v>
      </c>
      <c r="B2959" s="2">
        <v>10383</v>
      </c>
      <c r="C2959" s="2" t="s">
        <v>627</v>
      </c>
      <c r="D2959" s="2">
        <v>38</v>
      </c>
      <c r="E2959" s="2">
        <v>137.88</v>
      </c>
      <c r="F2959" s="2">
        <v>91.92</v>
      </c>
      <c r="G2959" s="2">
        <v>143.62</v>
      </c>
      <c r="H2959" s="2">
        <v>3492.96</v>
      </c>
      <c r="I2959" s="2">
        <v>5239.4399999999996</v>
      </c>
      <c r="J2959" s="2">
        <v>5457.56</v>
      </c>
      <c r="K2959" s="2">
        <v>218.12</v>
      </c>
      <c r="L2959" s="2">
        <v>0.04</v>
      </c>
    </row>
    <row r="2960" spans="1:12" x14ac:dyDescent="0.25">
      <c r="A2960" s="2">
        <v>1</v>
      </c>
      <c r="B2960" s="2">
        <v>10384</v>
      </c>
      <c r="C2960" s="2" t="s">
        <v>588</v>
      </c>
      <c r="D2960" s="2">
        <v>49</v>
      </c>
      <c r="E2960" s="2">
        <v>71.02</v>
      </c>
      <c r="F2960" s="2">
        <v>43.3</v>
      </c>
      <c r="G2960" s="2">
        <v>86.61</v>
      </c>
      <c r="H2960" s="2">
        <v>2121.6999999999998</v>
      </c>
      <c r="I2960" s="2">
        <v>3479.98</v>
      </c>
      <c r="J2960" s="2">
        <v>4243.8900000000003</v>
      </c>
      <c r="K2960" s="2">
        <v>763.91</v>
      </c>
      <c r="L2960" s="2">
        <v>0.18</v>
      </c>
    </row>
    <row r="2961" spans="1:12" x14ac:dyDescent="0.25">
      <c r="A2961" s="2">
        <v>1</v>
      </c>
      <c r="B2961" s="2">
        <v>10385</v>
      </c>
      <c r="C2961" s="2" t="s">
        <v>679</v>
      </c>
      <c r="D2961" s="2">
        <v>25</v>
      </c>
      <c r="E2961" s="2">
        <v>62</v>
      </c>
      <c r="F2961" s="2">
        <v>34</v>
      </c>
      <c r="G2961" s="2">
        <v>66.67</v>
      </c>
      <c r="H2961" s="2">
        <v>850</v>
      </c>
      <c r="I2961" s="2">
        <v>1550</v>
      </c>
      <c r="J2961" s="2">
        <v>1666.75</v>
      </c>
      <c r="K2961" s="2">
        <v>116.75</v>
      </c>
      <c r="L2961" s="2">
        <v>7.0000000000000007E-2</v>
      </c>
    </row>
    <row r="2962" spans="1:12" x14ac:dyDescent="0.25">
      <c r="A2962" s="2">
        <v>1</v>
      </c>
      <c r="B2962" s="2">
        <v>10386</v>
      </c>
      <c r="C2962" s="2" t="s">
        <v>682</v>
      </c>
      <c r="D2962" s="2">
        <v>39</v>
      </c>
      <c r="E2962" s="2">
        <v>56.86</v>
      </c>
      <c r="F2962" s="2">
        <v>34.25</v>
      </c>
      <c r="G2962" s="2">
        <v>68.510000000000005</v>
      </c>
      <c r="H2962" s="2">
        <v>1335.75</v>
      </c>
      <c r="I2962" s="2">
        <v>2217.54</v>
      </c>
      <c r="J2962" s="2">
        <v>2671.89</v>
      </c>
      <c r="K2962" s="2">
        <v>454.35</v>
      </c>
      <c r="L2962" s="2">
        <v>0.17</v>
      </c>
    </row>
    <row r="2963" spans="1:12" x14ac:dyDescent="0.25">
      <c r="A2963" s="2">
        <v>1</v>
      </c>
      <c r="B2963" s="2">
        <v>10387</v>
      </c>
      <c r="C2963" s="2" t="s">
        <v>603</v>
      </c>
      <c r="D2963" s="2">
        <v>44</v>
      </c>
      <c r="E2963" s="2">
        <v>79.91</v>
      </c>
      <c r="F2963" s="2">
        <v>66.92</v>
      </c>
      <c r="G2963" s="2">
        <v>99.89</v>
      </c>
      <c r="H2963" s="2">
        <v>2944.48</v>
      </c>
      <c r="I2963" s="2">
        <v>3516.04</v>
      </c>
      <c r="J2963" s="2">
        <v>4395.16</v>
      </c>
      <c r="K2963" s="2">
        <v>879.12</v>
      </c>
      <c r="L2963" s="2">
        <v>0.2</v>
      </c>
    </row>
    <row r="2964" spans="1:12" x14ac:dyDescent="0.25">
      <c r="A2964" s="2">
        <v>1</v>
      </c>
      <c r="B2964" s="2">
        <v>10388</v>
      </c>
      <c r="C2964" s="2" t="s">
        <v>605</v>
      </c>
      <c r="D2964" s="2">
        <v>27</v>
      </c>
      <c r="E2964" s="2">
        <v>41.02</v>
      </c>
      <c r="F2964" s="2">
        <v>27.06</v>
      </c>
      <c r="G2964" s="2">
        <v>43.64</v>
      </c>
      <c r="H2964" s="2">
        <v>730.62</v>
      </c>
      <c r="I2964" s="2">
        <v>1107.54</v>
      </c>
      <c r="J2964" s="2">
        <v>1178.28</v>
      </c>
      <c r="K2964" s="2">
        <v>70.739999999999995</v>
      </c>
      <c r="L2964" s="2">
        <v>0.06</v>
      </c>
    </row>
    <row r="2965" spans="1:12" x14ac:dyDescent="0.25">
      <c r="A2965" s="2">
        <v>1</v>
      </c>
      <c r="B2965" s="2">
        <v>10390</v>
      </c>
      <c r="C2965" s="2" t="s">
        <v>666</v>
      </c>
      <c r="D2965" s="2">
        <v>50</v>
      </c>
      <c r="E2965" s="2">
        <v>135.22999999999999</v>
      </c>
      <c r="F2965" s="2">
        <v>73.489999999999995</v>
      </c>
      <c r="G2965" s="2">
        <v>146.99</v>
      </c>
      <c r="H2965" s="2">
        <v>3674.5</v>
      </c>
      <c r="I2965" s="2">
        <v>6761.5</v>
      </c>
      <c r="J2965" s="2">
        <v>7349.5</v>
      </c>
      <c r="K2965" s="2">
        <v>588</v>
      </c>
      <c r="L2965" s="2">
        <v>0.08</v>
      </c>
    </row>
    <row r="2966" spans="1:12" x14ac:dyDescent="0.25">
      <c r="A2966" s="2">
        <v>1</v>
      </c>
      <c r="B2966" s="2">
        <v>10391</v>
      </c>
      <c r="C2966" s="2" t="s">
        <v>619</v>
      </c>
      <c r="D2966" s="2">
        <v>24</v>
      </c>
      <c r="E2966" s="2">
        <v>36.29</v>
      </c>
      <c r="F2966" s="2">
        <v>20.61</v>
      </c>
      <c r="G2966" s="2">
        <v>44.8</v>
      </c>
      <c r="H2966" s="2">
        <v>494.64</v>
      </c>
      <c r="I2966" s="2">
        <v>870.96</v>
      </c>
      <c r="J2966" s="2">
        <v>1075.2</v>
      </c>
      <c r="K2966" s="2">
        <v>204.24</v>
      </c>
      <c r="L2966" s="2">
        <v>0.19</v>
      </c>
    </row>
    <row r="2967" spans="1:12" x14ac:dyDescent="0.25">
      <c r="A2967" s="2">
        <v>1</v>
      </c>
      <c r="B2967" s="2">
        <v>10392</v>
      </c>
      <c r="C2967" s="2" t="s">
        <v>626</v>
      </c>
      <c r="D2967" s="2">
        <v>36</v>
      </c>
      <c r="E2967" s="2">
        <v>98.22</v>
      </c>
      <c r="F2967" s="2">
        <v>57.54</v>
      </c>
      <c r="G2967" s="2">
        <v>99.21</v>
      </c>
      <c r="H2967" s="2">
        <v>2071.44</v>
      </c>
      <c r="I2967" s="2">
        <v>3535.92</v>
      </c>
      <c r="J2967" s="2">
        <v>3571.56</v>
      </c>
      <c r="K2967" s="2">
        <v>35.64</v>
      </c>
      <c r="L2967" s="2">
        <v>0.01</v>
      </c>
    </row>
    <row r="2968" spans="1:12" x14ac:dyDescent="0.25">
      <c r="A2968" s="2">
        <v>1</v>
      </c>
      <c r="B2968" s="2">
        <v>10393</v>
      </c>
      <c r="C2968" s="2" t="s">
        <v>688</v>
      </c>
      <c r="D2968" s="2">
        <v>44</v>
      </c>
      <c r="E2968" s="2">
        <v>41.76</v>
      </c>
      <c r="F2968" s="2">
        <v>23.14</v>
      </c>
      <c r="G2968" s="2">
        <v>50.31</v>
      </c>
      <c r="H2968" s="2">
        <v>1018.16</v>
      </c>
      <c r="I2968" s="2">
        <v>1837.44</v>
      </c>
      <c r="J2968" s="2">
        <v>2213.64</v>
      </c>
      <c r="K2968" s="2">
        <v>376.2</v>
      </c>
      <c r="L2968" s="2">
        <v>0.17</v>
      </c>
    </row>
    <row r="2969" spans="1:12" x14ac:dyDescent="0.25">
      <c r="A2969" s="2">
        <v>1</v>
      </c>
      <c r="B2969" s="2">
        <v>10394</v>
      </c>
      <c r="C2969" s="2" t="s">
        <v>627</v>
      </c>
      <c r="D2969" s="2">
        <v>37</v>
      </c>
      <c r="E2969" s="2">
        <v>124.95</v>
      </c>
      <c r="F2969" s="2">
        <v>91.92</v>
      </c>
      <c r="G2969" s="2">
        <v>143.62</v>
      </c>
      <c r="H2969" s="2">
        <v>3401.04</v>
      </c>
      <c r="I2969" s="2">
        <v>4623.1499999999996</v>
      </c>
      <c r="J2969" s="2">
        <v>5313.94</v>
      </c>
      <c r="K2969" s="2">
        <v>690.79</v>
      </c>
      <c r="L2969" s="2">
        <v>0.13</v>
      </c>
    </row>
    <row r="2970" spans="1:12" x14ac:dyDescent="0.25">
      <c r="A2970" s="2">
        <v>1</v>
      </c>
      <c r="B2970" s="2">
        <v>10395</v>
      </c>
      <c r="C2970" s="2" t="s">
        <v>661</v>
      </c>
      <c r="D2970" s="2">
        <v>33</v>
      </c>
      <c r="E2970" s="2">
        <v>205.72</v>
      </c>
      <c r="F2970" s="2">
        <v>95.59</v>
      </c>
      <c r="G2970" s="2">
        <v>207.8</v>
      </c>
      <c r="H2970" s="2">
        <v>3154.47</v>
      </c>
      <c r="I2970" s="2">
        <v>6788.76</v>
      </c>
      <c r="J2970" s="2">
        <v>6857.4</v>
      </c>
      <c r="K2970" s="2">
        <v>68.64</v>
      </c>
      <c r="L2970" s="2">
        <v>0.01</v>
      </c>
    </row>
    <row r="2971" spans="1:12" x14ac:dyDescent="0.25">
      <c r="A2971" s="2">
        <v>1</v>
      </c>
      <c r="B2971" s="2">
        <v>10396</v>
      </c>
      <c r="C2971" s="2" t="s">
        <v>679</v>
      </c>
      <c r="D2971" s="2">
        <v>39</v>
      </c>
      <c r="E2971" s="2">
        <v>62</v>
      </c>
      <c r="F2971" s="2">
        <v>34</v>
      </c>
      <c r="G2971" s="2">
        <v>66.67</v>
      </c>
      <c r="H2971" s="2">
        <v>1326</v>
      </c>
      <c r="I2971" s="2">
        <v>2418</v>
      </c>
      <c r="J2971" s="2">
        <v>2600.13</v>
      </c>
      <c r="K2971" s="2">
        <v>182.13</v>
      </c>
      <c r="L2971" s="2">
        <v>7.0000000000000007E-2</v>
      </c>
    </row>
    <row r="2972" spans="1:12" x14ac:dyDescent="0.25">
      <c r="A2972" s="2">
        <v>1</v>
      </c>
      <c r="B2972" s="2">
        <v>10397</v>
      </c>
      <c r="C2972" s="2" t="s">
        <v>670</v>
      </c>
      <c r="D2972" s="2">
        <v>34</v>
      </c>
      <c r="E2972" s="2">
        <v>52.96</v>
      </c>
      <c r="F2972" s="2">
        <v>33.299999999999997</v>
      </c>
      <c r="G2972" s="2">
        <v>54.6</v>
      </c>
      <c r="H2972" s="2">
        <v>1132.2</v>
      </c>
      <c r="I2972" s="2">
        <v>1800.64</v>
      </c>
      <c r="J2972" s="2">
        <v>1856.4</v>
      </c>
      <c r="K2972" s="2">
        <v>55.76</v>
      </c>
      <c r="L2972" s="2">
        <v>0.03</v>
      </c>
    </row>
    <row r="2973" spans="1:12" x14ac:dyDescent="0.25">
      <c r="A2973" s="2">
        <v>1</v>
      </c>
      <c r="B2973" s="2">
        <v>10398</v>
      </c>
      <c r="C2973" s="2" t="s">
        <v>602</v>
      </c>
      <c r="D2973" s="2">
        <v>34</v>
      </c>
      <c r="E2973" s="2">
        <v>41.22</v>
      </c>
      <c r="F2973" s="2">
        <v>32.770000000000003</v>
      </c>
      <c r="G2973" s="2">
        <v>49.66</v>
      </c>
      <c r="H2973" s="2">
        <v>1114.18</v>
      </c>
      <c r="I2973" s="2">
        <v>1401.48</v>
      </c>
      <c r="J2973" s="2">
        <v>1688.44</v>
      </c>
      <c r="K2973" s="2">
        <v>286.95999999999998</v>
      </c>
      <c r="L2973" s="2">
        <v>0.17</v>
      </c>
    </row>
    <row r="2974" spans="1:12" x14ac:dyDescent="0.25">
      <c r="A2974" s="2">
        <v>1</v>
      </c>
      <c r="B2974" s="2">
        <v>10399</v>
      </c>
      <c r="C2974" s="2" t="s">
        <v>603</v>
      </c>
      <c r="D2974" s="2">
        <v>32</v>
      </c>
      <c r="E2974" s="2">
        <v>97.89</v>
      </c>
      <c r="F2974" s="2">
        <v>66.92</v>
      </c>
      <c r="G2974" s="2">
        <v>99.89</v>
      </c>
      <c r="H2974" s="2">
        <v>2141.44</v>
      </c>
      <c r="I2974" s="2">
        <v>3132.48</v>
      </c>
      <c r="J2974" s="2">
        <v>3196.48</v>
      </c>
      <c r="K2974" s="2">
        <v>64</v>
      </c>
      <c r="L2974" s="2">
        <v>0.02</v>
      </c>
    </row>
    <row r="2975" spans="1:12" x14ac:dyDescent="0.25">
      <c r="A2975" s="2">
        <v>1</v>
      </c>
      <c r="B2975" s="2">
        <v>10400</v>
      </c>
      <c r="C2975" s="2" t="s">
        <v>642</v>
      </c>
      <c r="D2975" s="2">
        <v>34</v>
      </c>
      <c r="E2975" s="2">
        <v>129.31</v>
      </c>
      <c r="F2975" s="2">
        <v>77.27</v>
      </c>
      <c r="G2975" s="2">
        <v>157.69</v>
      </c>
      <c r="H2975" s="2">
        <v>2627.18</v>
      </c>
      <c r="I2975" s="2">
        <v>4396.54</v>
      </c>
      <c r="J2975" s="2">
        <v>5361.46</v>
      </c>
      <c r="K2975" s="2">
        <v>964.92</v>
      </c>
      <c r="L2975" s="2">
        <v>0.18</v>
      </c>
    </row>
    <row r="2976" spans="1:12" x14ac:dyDescent="0.25">
      <c r="A2976" s="2">
        <v>1</v>
      </c>
      <c r="B2976" s="2">
        <v>10401</v>
      </c>
      <c r="C2976" s="2" t="s">
        <v>603</v>
      </c>
      <c r="D2976" s="2">
        <v>49</v>
      </c>
      <c r="E2976" s="2">
        <v>81.91</v>
      </c>
      <c r="F2976" s="2">
        <v>66.92</v>
      </c>
      <c r="G2976" s="2">
        <v>99.89</v>
      </c>
      <c r="H2976" s="2">
        <v>3279.08</v>
      </c>
      <c r="I2976" s="2">
        <v>4013.59</v>
      </c>
      <c r="J2976" s="2">
        <v>4894.6099999999997</v>
      </c>
      <c r="K2976" s="2">
        <v>881.02</v>
      </c>
      <c r="L2976" s="2">
        <v>0.18</v>
      </c>
    </row>
    <row r="2977" spans="1:12" x14ac:dyDescent="0.25">
      <c r="A2977" s="2">
        <v>1</v>
      </c>
      <c r="B2977" s="2">
        <v>10403</v>
      </c>
      <c r="C2977" s="2" t="s">
        <v>652</v>
      </c>
      <c r="D2977" s="2">
        <v>36</v>
      </c>
      <c r="E2977" s="2">
        <v>55.33</v>
      </c>
      <c r="F2977" s="2">
        <v>32.950000000000003</v>
      </c>
      <c r="G2977" s="2">
        <v>62.17</v>
      </c>
      <c r="H2977" s="2">
        <v>1186.2</v>
      </c>
      <c r="I2977" s="2">
        <v>1991.88</v>
      </c>
      <c r="J2977" s="2">
        <v>2238.12</v>
      </c>
      <c r="K2977" s="2">
        <v>246.24</v>
      </c>
      <c r="L2977" s="2">
        <v>0.11</v>
      </c>
    </row>
    <row r="2978" spans="1:12" x14ac:dyDescent="0.25">
      <c r="A2978" s="2">
        <v>1</v>
      </c>
      <c r="B2978" s="2">
        <v>10404</v>
      </c>
      <c r="C2978" s="2" t="s">
        <v>649</v>
      </c>
      <c r="D2978" s="2">
        <v>43</v>
      </c>
      <c r="E2978" s="2">
        <v>102.17</v>
      </c>
      <c r="F2978" s="2">
        <v>75.16</v>
      </c>
      <c r="G2978" s="2">
        <v>117.44</v>
      </c>
      <c r="H2978" s="2">
        <v>3231.88</v>
      </c>
      <c r="I2978" s="2">
        <v>4393.3100000000004</v>
      </c>
      <c r="J2978" s="2">
        <v>5049.92</v>
      </c>
      <c r="K2978" s="2">
        <v>656.61</v>
      </c>
      <c r="L2978" s="2">
        <v>0.13</v>
      </c>
    </row>
    <row r="2979" spans="1:12" x14ac:dyDescent="0.25">
      <c r="A2979" s="2">
        <v>1</v>
      </c>
      <c r="B2979" s="2">
        <v>10405</v>
      </c>
      <c r="C2979" s="2" t="s">
        <v>592</v>
      </c>
      <c r="D2979" s="2">
        <v>55</v>
      </c>
      <c r="E2979" s="2">
        <v>147.33000000000001</v>
      </c>
      <c r="F2979" s="2">
        <v>77.900000000000006</v>
      </c>
      <c r="G2979" s="2">
        <v>169.34</v>
      </c>
      <c r="H2979" s="2">
        <v>4284.5</v>
      </c>
      <c r="I2979" s="2">
        <v>8103.15</v>
      </c>
      <c r="J2979" s="2">
        <v>9313.7000000000007</v>
      </c>
      <c r="K2979" s="2">
        <v>1210.55</v>
      </c>
      <c r="L2979" s="2">
        <v>0.13</v>
      </c>
    </row>
    <row r="2980" spans="1:12" x14ac:dyDescent="0.25">
      <c r="A2980" s="2">
        <v>1</v>
      </c>
      <c r="B2980" s="2">
        <v>10406</v>
      </c>
      <c r="C2980" s="2" t="s">
        <v>677</v>
      </c>
      <c r="D2980" s="2">
        <v>65</v>
      </c>
      <c r="E2980" s="2">
        <v>117.26</v>
      </c>
      <c r="F2980" s="2">
        <v>62.16</v>
      </c>
      <c r="G2980" s="2">
        <v>141.28</v>
      </c>
      <c r="H2980" s="2">
        <v>4040.4</v>
      </c>
      <c r="I2980" s="2">
        <v>7621.9</v>
      </c>
      <c r="J2980" s="2">
        <v>9183.2000000000007</v>
      </c>
      <c r="K2980" s="2">
        <v>1561.3</v>
      </c>
      <c r="L2980" s="2">
        <v>0.17</v>
      </c>
    </row>
    <row r="2981" spans="1:12" x14ac:dyDescent="0.25">
      <c r="A2981" s="2">
        <v>1</v>
      </c>
      <c r="B2981" s="2">
        <v>10407</v>
      </c>
      <c r="C2981" s="2" t="s">
        <v>617</v>
      </c>
      <c r="D2981" s="2">
        <v>42</v>
      </c>
      <c r="E2981" s="2">
        <v>58.12</v>
      </c>
      <c r="F2981" s="2">
        <v>33.299999999999997</v>
      </c>
      <c r="G2981" s="2">
        <v>60.54</v>
      </c>
      <c r="H2981" s="2">
        <v>1398.6</v>
      </c>
      <c r="I2981" s="2">
        <v>2441.04</v>
      </c>
      <c r="J2981" s="2">
        <v>2542.6799999999998</v>
      </c>
      <c r="K2981" s="2">
        <v>101.64</v>
      </c>
      <c r="L2981" s="2">
        <v>0.04</v>
      </c>
    </row>
    <row r="2982" spans="1:12" x14ac:dyDescent="0.25">
      <c r="A2982" s="2">
        <v>1</v>
      </c>
      <c r="B2982" s="2">
        <v>10409</v>
      </c>
      <c r="C2982" s="2" t="s">
        <v>600</v>
      </c>
      <c r="D2982" s="2">
        <v>61</v>
      </c>
      <c r="E2982" s="2">
        <v>27.88</v>
      </c>
      <c r="F2982" s="2">
        <v>22.57</v>
      </c>
      <c r="G2982" s="2">
        <v>33.19</v>
      </c>
      <c r="H2982" s="2">
        <v>1376.77</v>
      </c>
      <c r="I2982" s="2">
        <v>1700.68</v>
      </c>
      <c r="J2982" s="2">
        <v>2024.59</v>
      </c>
      <c r="K2982" s="2">
        <v>323.91000000000003</v>
      </c>
      <c r="L2982" s="2">
        <v>0.16</v>
      </c>
    </row>
    <row r="2983" spans="1:12" x14ac:dyDescent="0.25">
      <c r="A2983" s="2">
        <v>1</v>
      </c>
      <c r="B2983" s="2">
        <v>10410</v>
      </c>
      <c r="C2983" s="2" t="s">
        <v>608</v>
      </c>
      <c r="D2983" s="2">
        <v>47</v>
      </c>
      <c r="E2983" s="2">
        <v>93.21</v>
      </c>
      <c r="F2983" s="2">
        <v>60.78</v>
      </c>
      <c r="G2983" s="2">
        <v>101.31</v>
      </c>
      <c r="H2983" s="2">
        <v>2856.66</v>
      </c>
      <c r="I2983" s="2">
        <v>4380.87</v>
      </c>
      <c r="J2983" s="2">
        <v>4761.57</v>
      </c>
      <c r="K2983" s="2">
        <v>380.7</v>
      </c>
      <c r="L2983" s="2">
        <v>0.08</v>
      </c>
    </row>
    <row r="2984" spans="1:12" x14ac:dyDescent="0.25">
      <c r="A2984" s="2">
        <v>1</v>
      </c>
      <c r="B2984" s="2">
        <v>10411</v>
      </c>
      <c r="C2984" s="2" t="s">
        <v>656</v>
      </c>
      <c r="D2984" s="2">
        <v>26</v>
      </c>
      <c r="E2984" s="2">
        <v>78.010000000000005</v>
      </c>
      <c r="F2984" s="2">
        <v>53.93</v>
      </c>
      <c r="G2984" s="2">
        <v>96.31</v>
      </c>
      <c r="H2984" s="2">
        <v>1402.18</v>
      </c>
      <c r="I2984" s="2">
        <v>2028.26</v>
      </c>
      <c r="J2984" s="2">
        <v>2504.06</v>
      </c>
      <c r="K2984" s="2">
        <v>475.8</v>
      </c>
      <c r="L2984" s="2">
        <v>0.19</v>
      </c>
    </row>
    <row r="2985" spans="1:12" x14ac:dyDescent="0.25">
      <c r="A2985" s="2">
        <v>1</v>
      </c>
      <c r="B2985" s="2">
        <v>10412</v>
      </c>
      <c r="C2985" s="2" t="s">
        <v>653</v>
      </c>
      <c r="D2985" s="2">
        <v>31</v>
      </c>
      <c r="E2985" s="2">
        <v>108.82</v>
      </c>
      <c r="F2985" s="2">
        <v>69.78</v>
      </c>
      <c r="G2985" s="2">
        <v>118.28</v>
      </c>
      <c r="H2985" s="2">
        <v>2163.1799999999998</v>
      </c>
      <c r="I2985" s="2">
        <v>3373.42</v>
      </c>
      <c r="J2985" s="2">
        <v>3666.68</v>
      </c>
      <c r="K2985" s="2">
        <v>293.26</v>
      </c>
      <c r="L2985" s="2">
        <v>0.08</v>
      </c>
    </row>
    <row r="2986" spans="1:12" x14ac:dyDescent="0.25">
      <c r="A2986" s="2">
        <v>1</v>
      </c>
      <c r="B2986" s="2">
        <v>10414</v>
      </c>
      <c r="C2986" s="2" t="s">
        <v>671</v>
      </c>
      <c r="D2986" s="2">
        <v>44</v>
      </c>
      <c r="E2986" s="2">
        <v>77.42</v>
      </c>
      <c r="F2986" s="2">
        <v>51.61</v>
      </c>
      <c r="G2986" s="2">
        <v>86.02</v>
      </c>
      <c r="H2986" s="2">
        <v>2270.84</v>
      </c>
      <c r="I2986" s="2">
        <v>3406.48</v>
      </c>
      <c r="J2986" s="2">
        <v>3784.88</v>
      </c>
      <c r="K2986" s="2">
        <v>378.4</v>
      </c>
      <c r="L2986" s="2">
        <v>0.1</v>
      </c>
    </row>
    <row r="2987" spans="1:12" x14ac:dyDescent="0.25">
      <c r="A2987" s="2">
        <v>1</v>
      </c>
      <c r="B2987" s="2">
        <v>10415</v>
      </c>
      <c r="C2987" s="2" t="s">
        <v>682</v>
      </c>
      <c r="D2987" s="2">
        <v>21</v>
      </c>
      <c r="E2987" s="2">
        <v>60.97</v>
      </c>
      <c r="F2987" s="2">
        <v>34.25</v>
      </c>
      <c r="G2987" s="2">
        <v>68.510000000000005</v>
      </c>
      <c r="H2987" s="2">
        <v>719.25</v>
      </c>
      <c r="I2987" s="2">
        <v>1280.3699999999999</v>
      </c>
      <c r="J2987" s="2">
        <v>1438.71</v>
      </c>
      <c r="K2987" s="2">
        <v>158.34</v>
      </c>
      <c r="L2987" s="2">
        <v>0.11</v>
      </c>
    </row>
    <row r="2988" spans="1:12" x14ac:dyDescent="0.25">
      <c r="A2988" s="2">
        <v>1</v>
      </c>
      <c r="B2988" s="2">
        <v>10416</v>
      </c>
      <c r="C2988" s="2" t="s">
        <v>684</v>
      </c>
      <c r="D2988" s="2">
        <v>32</v>
      </c>
      <c r="E2988" s="2">
        <v>62.46</v>
      </c>
      <c r="F2988" s="2">
        <v>37.32</v>
      </c>
      <c r="G2988" s="2">
        <v>76.17</v>
      </c>
      <c r="H2988" s="2">
        <v>1194.24</v>
      </c>
      <c r="I2988" s="2">
        <v>1998.72</v>
      </c>
      <c r="J2988" s="2">
        <v>2437.44</v>
      </c>
      <c r="K2988" s="2">
        <v>438.72</v>
      </c>
      <c r="L2988" s="2">
        <v>0.18</v>
      </c>
    </row>
    <row r="2989" spans="1:12" x14ac:dyDescent="0.25">
      <c r="A2989" s="2">
        <v>1</v>
      </c>
      <c r="B2989" s="2">
        <v>10417</v>
      </c>
      <c r="C2989" s="2" t="s">
        <v>648</v>
      </c>
      <c r="D2989" s="2">
        <v>21</v>
      </c>
      <c r="E2989" s="2">
        <v>144.6</v>
      </c>
      <c r="F2989" s="2">
        <v>66.27</v>
      </c>
      <c r="G2989" s="2">
        <v>150.62</v>
      </c>
      <c r="H2989" s="2">
        <v>1391.67</v>
      </c>
      <c r="I2989" s="2">
        <v>3036.6</v>
      </c>
      <c r="J2989" s="2">
        <v>3163.02</v>
      </c>
      <c r="K2989" s="2">
        <v>126.42</v>
      </c>
      <c r="L2989" s="2">
        <v>0.04</v>
      </c>
    </row>
    <row r="2990" spans="1:12" x14ac:dyDescent="0.25">
      <c r="A2990" s="2">
        <v>1</v>
      </c>
      <c r="B2990" s="2">
        <v>10418</v>
      </c>
      <c r="C2990" s="2" t="s">
        <v>666</v>
      </c>
      <c r="D2990" s="2">
        <v>27</v>
      </c>
      <c r="E2990" s="2">
        <v>139.63999999999999</v>
      </c>
      <c r="F2990" s="2">
        <v>73.489999999999995</v>
      </c>
      <c r="G2990" s="2">
        <v>146.99</v>
      </c>
      <c r="H2990" s="2">
        <v>1984.23</v>
      </c>
      <c r="I2990" s="2">
        <v>3770.28</v>
      </c>
      <c r="J2990" s="2">
        <v>3968.73</v>
      </c>
      <c r="K2990" s="2">
        <v>198.45</v>
      </c>
      <c r="L2990" s="2">
        <v>0.05</v>
      </c>
    </row>
    <row r="2991" spans="1:12" x14ac:dyDescent="0.25">
      <c r="A2991" s="2">
        <v>1</v>
      </c>
      <c r="B2991" s="2">
        <v>10419</v>
      </c>
      <c r="C2991" s="2" t="s">
        <v>614</v>
      </c>
      <c r="D2991" s="2">
        <v>37</v>
      </c>
      <c r="E2991" s="2">
        <v>100.8</v>
      </c>
      <c r="F2991" s="2">
        <v>65.959999999999994</v>
      </c>
      <c r="G2991" s="2">
        <v>124.44</v>
      </c>
      <c r="H2991" s="2">
        <v>2440.52</v>
      </c>
      <c r="I2991" s="2">
        <v>3729.6</v>
      </c>
      <c r="J2991" s="2">
        <v>4604.28</v>
      </c>
      <c r="K2991" s="2">
        <v>874.68</v>
      </c>
      <c r="L2991" s="2">
        <v>0.19</v>
      </c>
    </row>
    <row r="2992" spans="1:12" x14ac:dyDescent="0.25">
      <c r="A2992" s="2">
        <v>1</v>
      </c>
      <c r="B2992" s="2">
        <v>10420</v>
      </c>
      <c r="C2992" s="2" t="s">
        <v>600</v>
      </c>
      <c r="D2992" s="2">
        <v>45</v>
      </c>
      <c r="E2992" s="2">
        <v>32.19</v>
      </c>
      <c r="F2992" s="2">
        <v>22.57</v>
      </c>
      <c r="G2992" s="2">
        <v>33.19</v>
      </c>
      <c r="H2992" s="2">
        <v>1015.65</v>
      </c>
      <c r="I2992" s="2">
        <v>1448.55</v>
      </c>
      <c r="J2992" s="2">
        <v>1493.55</v>
      </c>
      <c r="K2992" s="2">
        <v>45</v>
      </c>
      <c r="L2992" s="2">
        <v>0.03</v>
      </c>
    </row>
    <row r="2993" spans="1:12" x14ac:dyDescent="0.25">
      <c r="A2993" s="2">
        <v>1</v>
      </c>
      <c r="B2993" s="2">
        <v>10421</v>
      </c>
      <c r="C2993" s="2" t="s">
        <v>689</v>
      </c>
      <c r="D2993" s="2">
        <v>35</v>
      </c>
      <c r="E2993" s="2">
        <v>167.06</v>
      </c>
      <c r="F2993" s="2">
        <v>72.56</v>
      </c>
      <c r="G2993" s="2">
        <v>168.75</v>
      </c>
      <c r="H2993" s="2">
        <v>2539.6</v>
      </c>
      <c r="I2993" s="2">
        <v>5847.1</v>
      </c>
      <c r="J2993" s="2">
        <v>5906.25</v>
      </c>
      <c r="K2993" s="2">
        <v>59.15</v>
      </c>
      <c r="L2993" s="2">
        <v>0.01</v>
      </c>
    </row>
    <row r="2994" spans="1:12" x14ac:dyDescent="0.25">
      <c r="A2994" s="2">
        <v>1</v>
      </c>
      <c r="B2994" s="2">
        <v>10422</v>
      </c>
      <c r="C2994" s="2" t="s">
        <v>634</v>
      </c>
      <c r="D2994" s="2">
        <v>25</v>
      </c>
      <c r="E2994" s="2">
        <v>47.44</v>
      </c>
      <c r="F2994" s="2">
        <v>24.26</v>
      </c>
      <c r="G2994" s="2">
        <v>53.91</v>
      </c>
      <c r="H2994" s="2">
        <v>606.5</v>
      </c>
      <c r="I2994" s="2">
        <v>1186</v>
      </c>
      <c r="J2994" s="2">
        <v>1347.75</v>
      </c>
      <c r="K2994" s="2">
        <v>161.75</v>
      </c>
      <c r="L2994" s="2">
        <v>0.12</v>
      </c>
    </row>
    <row r="2995" spans="1:12" x14ac:dyDescent="0.25">
      <c r="A2995" s="2">
        <v>1</v>
      </c>
      <c r="B2995" s="2">
        <v>10423</v>
      </c>
      <c r="C2995" s="2" t="s">
        <v>608</v>
      </c>
      <c r="D2995" s="2">
        <v>10</v>
      </c>
      <c r="E2995" s="2">
        <v>89.15</v>
      </c>
      <c r="F2995" s="2">
        <v>60.78</v>
      </c>
      <c r="G2995" s="2">
        <v>101.31</v>
      </c>
      <c r="H2995" s="2">
        <v>607.79999999999995</v>
      </c>
      <c r="I2995" s="2">
        <v>891.5</v>
      </c>
      <c r="J2995" s="2">
        <v>1013.1</v>
      </c>
      <c r="K2995" s="2">
        <v>121.6</v>
      </c>
      <c r="L2995" s="2">
        <v>0.12</v>
      </c>
    </row>
    <row r="2996" spans="1:12" x14ac:dyDescent="0.25">
      <c r="A2996" s="2">
        <v>1</v>
      </c>
      <c r="B2996" s="2">
        <v>10424</v>
      </c>
      <c r="C2996" s="2" t="s">
        <v>601</v>
      </c>
      <c r="D2996" s="2">
        <v>46</v>
      </c>
      <c r="E2996" s="2">
        <v>85.98</v>
      </c>
      <c r="F2996" s="2">
        <v>46.53</v>
      </c>
      <c r="G2996" s="2">
        <v>101.15</v>
      </c>
      <c r="H2996" s="2">
        <v>2140.38</v>
      </c>
      <c r="I2996" s="2">
        <v>3955.08</v>
      </c>
      <c r="J2996" s="2">
        <v>4652.8999999999996</v>
      </c>
      <c r="K2996" s="2">
        <v>697.82</v>
      </c>
      <c r="L2996" s="2">
        <v>0.15</v>
      </c>
    </row>
    <row r="2997" spans="1:12" x14ac:dyDescent="0.25">
      <c r="A2997" s="2">
        <v>1</v>
      </c>
      <c r="B2997" s="2">
        <v>10425</v>
      </c>
      <c r="C2997" s="2" t="s">
        <v>628</v>
      </c>
      <c r="D2997" s="2">
        <v>55</v>
      </c>
      <c r="E2997" s="2">
        <v>53.75</v>
      </c>
      <c r="F2997" s="2">
        <v>32.369999999999997</v>
      </c>
      <c r="G2997" s="2">
        <v>57.8</v>
      </c>
      <c r="H2997" s="2">
        <v>1780.35</v>
      </c>
      <c r="I2997" s="2">
        <v>2956.25</v>
      </c>
      <c r="J2997" s="2">
        <v>3179</v>
      </c>
      <c r="K2997" s="2">
        <v>222.75</v>
      </c>
      <c r="L2997" s="2">
        <v>7.0000000000000007E-2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1"/>
  <sheetViews>
    <sheetView topLeftCell="F41" workbookViewId="0">
      <selection activeCell="R62" sqref="R62"/>
    </sheetView>
  </sheetViews>
  <sheetFormatPr defaultRowHeight="15" x14ac:dyDescent="0.25"/>
  <cols>
    <col min="1" max="1" width="14.7109375" bestFit="1" customWidth="1"/>
    <col min="2" max="2" width="40.140625" bestFit="1" customWidth="1"/>
    <col min="3" max="3" width="16" bestFit="1" customWidth="1"/>
    <col min="4" max="4" width="24.42578125" bestFit="1" customWidth="1"/>
    <col min="5" max="5" width="255.7109375" bestFit="1" customWidth="1"/>
    <col min="6" max="6" width="17.28515625" bestFit="1" customWidth="1"/>
    <col min="7" max="7" width="11" bestFit="1" customWidth="1"/>
    <col min="8" max="8" width="8.42578125" bestFit="1" customWidth="1"/>
    <col min="9" max="9" width="18.140625" bestFit="1" customWidth="1"/>
  </cols>
  <sheetData>
    <row r="1" spans="1:9" x14ac:dyDescent="0.25">
      <c r="A1" s="2" t="s">
        <v>575</v>
      </c>
      <c r="B1" s="2" t="s">
        <v>959</v>
      </c>
      <c r="C1" s="2" t="s">
        <v>960</v>
      </c>
      <c r="D1" s="2" t="s">
        <v>961</v>
      </c>
      <c r="E1" s="2" t="s">
        <v>962</v>
      </c>
      <c r="F1" s="2" t="s">
        <v>963</v>
      </c>
      <c r="G1" s="2" t="s">
        <v>964</v>
      </c>
      <c r="H1" s="2" t="s">
        <v>579</v>
      </c>
      <c r="I1" s="2" t="s">
        <v>965</v>
      </c>
    </row>
    <row r="2" spans="1:9" x14ac:dyDescent="0.25">
      <c r="A2" s="2" t="s">
        <v>616</v>
      </c>
      <c r="B2" s="2" t="s">
        <v>966</v>
      </c>
      <c r="C2" s="2" t="s">
        <v>967</v>
      </c>
      <c r="D2" s="2" t="s">
        <v>968</v>
      </c>
      <c r="E2" s="2" t="s">
        <v>969</v>
      </c>
      <c r="F2" s="2">
        <v>7933</v>
      </c>
      <c r="G2" s="2">
        <v>48.81</v>
      </c>
      <c r="H2" s="2">
        <v>95.7</v>
      </c>
      <c r="I2" s="2">
        <v>46.89</v>
      </c>
    </row>
    <row r="3" spans="1:9" x14ac:dyDescent="0.25">
      <c r="A3" s="2" t="s">
        <v>585</v>
      </c>
      <c r="B3" s="2" t="s">
        <v>970</v>
      </c>
      <c r="C3" s="2" t="s">
        <v>971</v>
      </c>
      <c r="D3" s="2" t="s">
        <v>972</v>
      </c>
      <c r="E3" s="2" t="s">
        <v>973</v>
      </c>
      <c r="F3" s="2">
        <v>7305</v>
      </c>
      <c r="G3" s="2">
        <v>98.58</v>
      </c>
      <c r="H3" s="2">
        <v>214.3</v>
      </c>
      <c r="I3" s="2">
        <v>115.72</v>
      </c>
    </row>
    <row r="4" spans="1:9" x14ac:dyDescent="0.25">
      <c r="A4" s="2" t="s">
        <v>594</v>
      </c>
      <c r="B4" s="2" t="s">
        <v>974</v>
      </c>
      <c r="C4" s="2" t="s">
        <v>967</v>
      </c>
      <c r="D4" s="2" t="s">
        <v>975</v>
      </c>
      <c r="E4" s="2" t="s">
        <v>976</v>
      </c>
      <c r="F4" s="2">
        <v>6625</v>
      </c>
      <c r="G4" s="2">
        <v>68.989999999999995</v>
      </c>
      <c r="H4" s="2">
        <v>118.94</v>
      </c>
      <c r="I4" s="2">
        <v>49.95</v>
      </c>
    </row>
    <row r="5" spans="1:9" x14ac:dyDescent="0.25">
      <c r="A5" s="2" t="s">
        <v>643</v>
      </c>
      <c r="B5" s="2" t="s">
        <v>977</v>
      </c>
      <c r="C5" s="2" t="s">
        <v>967</v>
      </c>
      <c r="D5" s="2" t="s">
        <v>978</v>
      </c>
      <c r="E5" s="2" t="s">
        <v>979</v>
      </c>
      <c r="F5" s="2">
        <v>5582</v>
      </c>
      <c r="G5" s="2">
        <v>91.02</v>
      </c>
      <c r="H5" s="2">
        <v>193.66</v>
      </c>
      <c r="I5" s="2">
        <v>102.64</v>
      </c>
    </row>
    <row r="6" spans="1:9" x14ac:dyDescent="0.25">
      <c r="A6" s="2" t="s">
        <v>646</v>
      </c>
      <c r="B6" s="2" t="s">
        <v>980</v>
      </c>
      <c r="C6" s="2" t="s">
        <v>971</v>
      </c>
      <c r="D6" s="2" t="s">
        <v>981</v>
      </c>
      <c r="E6" s="2" t="s">
        <v>982</v>
      </c>
      <c r="F6" s="2">
        <v>3252</v>
      </c>
      <c r="G6" s="2">
        <v>85.68</v>
      </c>
      <c r="H6" s="2">
        <v>136</v>
      </c>
      <c r="I6" s="2">
        <v>50.32</v>
      </c>
    </row>
    <row r="7" spans="1:9" x14ac:dyDescent="0.25">
      <c r="A7" s="2" t="s">
        <v>639</v>
      </c>
      <c r="B7" s="2" t="s">
        <v>983</v>
      </c>
      <c r="C7" s="2" t="s">
        <v>971</v>
      </c>
      <c r="D7" s="2" t="s">
        <v>984</v>
      </c>
      <c r="E7" s="2" t="s">
        <v>982</v>
      </c>
      <c r="F7" s="2">
        <v>6791</v>
      </c>
      <c r="G7" s="2">
        <v>103.42</v>
      </c>
      <c r="H7" s="2">
        <v>147.74</v>
      </c>
      <c r="I7" s="2">
        <v>44.32</v>
      </c>
    </row>
    <row r="8" spans="1:9" x14ac:dyDescent="0.25">
      <c r="A8" s="2" t="s">
        <v>685</v>
      </c>
      <c r="B8" s="2" t="s">
        <v>985</v>
      </c>
      <c r="C8" s="2" t="s">
        <v>971</v>
      </c>
      <c r="D8" s="2" t="s">
        <v>986</v>
      </c>
      <c r="E8" s="2" t="s">
        <v>987</v>
      </c>
      <c r="F8" s="2">
        <v>68</v>
      </c>
      <c r="G8" s="2">
        <v>95.34</v>
      </c>
      <c r="H8" s="2">
        <v>194.57</v>
      </c>
      <c r="I8" s="2">
        <v>99.23</v>
      </c>
    </row>
    <row r="9" spans="1:9" x14ac:dyDescent="0.25">
      <c r="A9" s="2" t="s">
        <v>661</v>
      </c>
      <c r="B9" s="2" t="s">
        <v>988</v>
      </c>
      <c r="C9" s="2" t="s">
        <v>971</v>
      </c>
      <c r="D9" s="2" t="s">
        <v>984</v>
      </c>
      <c r="E9" s="2" t="s">
        <v>973</v>
      </c>
      <c r="F9" s="2">
        <v>3619</v>
      </c>
      <c r="G9" s="2">
        <v>95.59</v>
      </c>
      <c r="H9" s="2">
        <v>207.8</v>
      </c>
      <c r="I9" s="2">
        <v>112.21</v>
      </c>
    </row>
    <row r="10" spans="1:9" x14ac:dyDescent="0.25">
      <c r="A10" s="2" t="s">
        <v>659</v>
      </c>
      <c r="B10" s="2" t="s">
        <v>989</v>
      </c>
      <c r="C10" s="2" t="s">
        <v>990</v>
      </c>
      <c r="D10" s="2" t="s">
        <v>991</v>
      </c>
      <c r="E10" s="2" t="s">
        <v>992</v>
      </c>
      <c r="F10" s="2">
        <v>1579</v>
      </c>
      <c r="G10" s="2">
        <v>77.900000000000006</v>
      </c>
      <c r="H10" s="2">
        <v>136.66999999999999</v>
      </c>
      <c r="I10" s="2">
        <v>58.77</v>
      </c>
    </row>
    <row r="11" spans="1:9" x14ac:dyDescent="0.25">
      <c r="A11" s="2" t="s">
        <v>648</v>
      </c>
      <c r="B11" s="2" t="s">
        <v>993</v>
      </c>
      <c r="C11" s="2" t="s">
        <v>967</v>
      </c>
      <c r="D11" s="2" t="s">
        <v>994</v>
      </c>
      <c r="E11" s="2" t="s">
        <v>995</v>
      </c>
      <c r="F11" s="2">
        <v>9997</v>
      </c>
      <c r="G11" s="2">
        <v>66.27</v>
      </c>
      <c r="H11" s="2">
        <v>150.62</v>
      </c>
      <c r="I11" s="2">
        <v>84.35</v>
      </c>
    </row>
    <row r="12" spans="1:9" x14ac:dyDescent="0.25">
      <c r="A12" s="2" t="s">
        <v>621</v>
      </c>
      <c r="B12" s="2" t="s">
        <v>996</v>
      </c>
      <c r="C12" s="2" t="s">
        <v>971</v>
      </c>
      <c r="D12" s="2" t="s">
        <v>991</v>
      </c>
      <c r="E12" s="2" t="s">
        <v>997</v>
      </c>
      <c r="F12" s="2">
        <v>6906</v>
      </c>
      <c r="G12" s="2">
        <v>89.14</v>
      </c>
      <c r="H12" s="2">
        <v>151.08000000000001</v>
      </c>
      <c r="I12" s="2">
        <v>61.94</v>
      </c>
    </row>
    <row r="13" spans="1:9" x14ac:dyDescent="0.25">
      <c r="A13" s="2" t="s">
        <v>649</v>
      </c>
      <c r="B13" s="2" t="s">
        <v>998</v>
      </c>
      <c r="C13" s="2" t="s">
        <v>971</v>
      </c>
      <c r="D13" s="2" t="s">
        <v>991</v>
      </c>
      <c r="E13" s="2" t="s">
        <v>999</v>
      </c>
      <c r="F13" s="2">
        <v>9123</v>
      </c>
      <c r="G13" s="2">
        <v>75.16</v>
      </c>
      <c r="H13" s="2">
        <v>117.44</v>
      </c>
      <c r="I13" s="2">
        <v>42.28</v>
      </c>
    </row>
    <row r="14" spans="1:9" x14ac:dyDescent="0.25">
      <c r="A14" s="2" t="s">
        <v>593</v>
      </c>
      <c r="B14" s="2" t="s">
        <v>1000</v>
      </c>
      <c r="C14" s="2" t="s">
        <v>971</v>
      </c>
      <c r="D14" s="2" t="s">
        <v>984</v>
      </c>
      <c r="E14" s="2" t="s">
        <v>973</v>
      </c>
      <c r="F14" s="2">
        <v>1049</v>
      </c>
      <c r="G14" s="2">
        <v>83.05</v>
      </c>
      <c r="H14" s="2">
        <v>173.02</v>
      </c>
      <c r="I14" s="2">
        <v>89.97</v>
      </c>
    </row>
    <row r="15" spans="1:9" x14ac:dyDescent="0.25">
      <c r="A15" s="2" t="s">
        <v>632</v>
      </c>
      <c r="B15" s="2" t="s">
        <v>1001</v>
      </c>
      <c r="C15" s="2" t="s">
        <v>971</v>
      </c>
      <c r="D15" s="2" t="s">
        <v>1002</v>
      </c>
      <c r="E15" s="2" t="s">
        <v>1003</v>
      </c>
      <c r="F15" s="2">
        <v>5663</v>
      </c>
      <c r="G15" s="2">
        <v>31.92</v>
      </c>
      <c r="H15" s="2">
        <v>79.8</v>
      </c>
      <c r="I15" s="2">
        <v>47.88</v>
      </c>
    </row>
    <row r="16" spans="1:9" x14ac:dyDescent="0.25">
      <c r="A16" s="2" t="s">
        <v>620</v>
      </c>
      <c r="B16" s="2" t="s">
        <v>1004</v>
      </c>
      <c r="C16" s="2" t="s">
        <v>990</v>
      </c>
      <c r="D16" s="2" t="s">
        <v>1005</v>
      </c>
      <c r="E16" s="2" t="s">
        <v>1006</v>
      </c>
      <c r="F16" s="2">
        <v>6125</v>
      </c>
      <c r="G16" s="2">
        <v>55.7</v>
      </c>
      <c r="H16" s="2">
        <v>118.5</v>
      </c>
      <c r="I16" s="2">
        <v>62.8</v>
      </c>
    </row>
    <row r="17" spans="1:9" x14ac:dyDescent="0.25">
      <c r="A17" s="2" t="s">
        <v>624</v>
      </c>
      <c r="B17" s="2" t="s">
        <v>1007</v>
      </c>
      <c r="C17" s="2" t="s">
        <v>971</v>
      </c>
      <c r="D17" s="2" t="s">
        <v>991</v>
      </c>
      <c r="E17" s="2" t="s">
        <v>1008</v>
      </c>
      <c r="F17" s="2">
        <v>7323</v>
      </c>
      <c r="G17" s="2">
        <v>58.73</v>
      </c>
      <c r="H17" s="2">
        <v>115.16</v>
      </c>
      <c r="I17" s="2">
        <v>56.43</v>
      </c>
    </row>
    <row r="18" spans="1:9" x14ac:dyDescent="0.25">
      <c r="A18" s="2" t="s">
        <v>596</v>
      </c>
      <c r="B18" s="2" t="s">
        <v>1009</v>
      </c>
      <c r="C18" s="2" t="s">
        <v>990</v>
      </c>
      <c r="D18" s="2" t="s">
        <v>1002</v>
      </c>
      <c r="E18" s="2" t="s">
        <v>1010</v>
      </c>
      <c r="F18" s="2">
        <v>2613</v>
      </c>
      <c r="G18" s="2">
        <v>58.33</v>
      </c>
      <c r="H18" s="2">
        <v>116.67</v>
      </c>
      <c r="I18" s="2">
        <v>58.34</v>
      </c>
    </row>
    <row r="19" spans="1:9" x14ac:dyDescent="0.25">
      <c r="A19" s="2" t="s">
        <v>676</v>
      </c>
      <c r="B19" s="2" t="s">
        <v>1011</v>
      </c>
      <c r="C19" s="2" t="s">
        <v>971</v>
      </c>
      <c r="D19" s="2" t="s">
        <v>975</v>
      </c>
      <c r="E19" s="2" t="s">
        <v>1012</v>
      </c>
      <c r="F19" s="2">
        <v>3975</v>
      </c>
      <c r="G19" s="2">
        <v>83.51</v>
      </c>
      <c r="H19" s="2">
        <v>141.54</v>
      </c>
      <c r="I19" s="2">
        <v>58.03</v>
      </c>
    </row>
    <row r="20" spans="1:9" x14ac:dyDescent="0.25">
      <c r="A20" s="2" t="s">
        <v>655</v>
      </c>
      <c r="B20" s="2" t="s">
        <v>1013</v>
      </c>
      <c r="C20" s="2" t="s">
        <v>1014</v>
      </c>
      <c r="D20" s="2" t="s">
        <v>981</v>
      </c>
      <c r="E20" s="2" t="s">
        <v>1015</v>
      </c>
      <c r="F20" s="2">
        <v>8693</v>
      </c>
      <c r="G20" s="2">
        <v>60.62</v>
      </c>
      <c r="H20" s="2">
        <v>102.74</v>
      </c>
      <c r="I20" s="2">
        <v>42.12</v>
      </c>
    </row>
    <row r="21" spans="1:9" x14ac:dyDescent="0.25">
      <c r="A21" s="2" t="s">
        <v>634</v>
      </c>
      <c r="B21" s="2" t="s">
        <v>1016</v>
      </c>
      <c r="C21" s="2" t="s">
        <v>1014</v>
      </c>
      <c r="D21" s="2" t="s">
        <v>1002</v>
      </c>
      <c r="E21" s="2" t="s">
        <v>1017</v>
      </c>
      <c r="F21" s="2">
        <v>8635</v>
      </c>
      <c r="G21" s="2">
        <v>24.26</v>
      </c>
      <c r="H21" s="2">
        <v>53.91</v>
      </c>
      <c r="I21" s="2">
        <v>29.65</v>
      </c>
    </row>
    <row r="22" spans="1:9" x14ac:dyDescent="0.25">
      <c r="A22" s="2" t="s">
        <v>614</v>
      </c>
      <c r="B22" s="2" t="s">
        <v>1018</v>
      </c>
      <c r="C22" s="2" t="s">
        <v>971</v>
      </c>
      <c r="D22" s="2" t="s">
        <v>972</v>
      </c>
      <c r="E22" s="2" t="s">
        <v>1019</v>
      </c>
      <c r="F22" s="2">
        <v>9042</v>
      </c>
      <c r="G22" s="2">
        <v>65.959999999999994</v>
      </c>
      <c r="H22" s="2">
        <v>124.44</v>
      </c>
      <c r="I22" s="2">
        <v>58.48</v>
      </c>
    </row>
    <row r="23" spans="1:9" x14ac:dyDescent="0.25">
      <c r="A23" s="2" t="s">
        <v>642</v>
      </c>
      <c r="B23" s="2" t="s">
        <v>1020</v>
      </c>
      <c r="C23" s="2" t="s">
        <v>1021</v>
      </c>
      <c r="D23" s="2" t="s">
        <v>978</v>
      </c>
      <c r="E23" s="2" t="s">
        <v>1022</v>
      </c>
      <c r="F23" s="2">
        <v>5330</v>
      </c>
      <c r="G23" s="2">
        <v>77.27</v>
      </c>
      <c r="H23" s="2">
        <v>157.69</v>
      </c>
      <c r="I23" s="2">
        <v>80.42</v>
      </c>
    </row>
    <row r="24" spans="1:9" x14ac:dyDescent="0.25">
      <c r="A24" s="2" t="s">
        <v>680</v>
      </c>
      <c r="B24" s="2" t="s">
        <v>1023</v>
      </c>
      <c r="C24" s="2" t="s">
        <v>1014</v>
      </c>
      <c r="D24" s="2" t="s">
        <v>991</v>
      </c>
      <c r="E24" s="2" t="s">
        <v>1024</v>
      </c>
      <c r="F24" s="2">
        <v>2724</v>
      </c>
      <c r="G24" s="2">
        <v>86.7</v>
      </c>
      <c r="H24" s="2">
        <v>170</v>
      </c>
      <c r="I24" s="2">
        <v>83.3</v>
      </c>
    </row>
    <row r="25" spans="1:9" x14ac:dyDescent="0.25">
      <c r="A25" s="2" t="s">
        <v>644</v>
      </c>
      <c r="B25" s="2" t="s">
        <v>1025</v>
      </c>
      <c r="C25" s="2" t="s">
        <v>971</v>
      </c>
      <c r="D25" s="2" t="s">
        <v>1026</v>
      </c>
      <c r="E25" s="2" t="s">
        <v>1027</v>
      </c>
      <c r="F25" s="2">
        <v>8826</v>
      </c>
      <c r="G25" s="2">
        <v>53.9</v>
      </c>
      <c r="H25" s="2">
        <v>77</v>
      </c>
      <c r="I25" s="2">
        <v>23.1</v>
      </c>
    </row>
    <row r="26" spans="1:9" x14ac:dyDescent="0.25">
      <c r="A26" s="2" t="s">
        <v>658</v>
      </c>
      <c r="B26" s="2" t="s">
        <v>1028</v>
      </c>
      <c r="C26" s="2" t="s">
        <v>971</v>
      </c>
      <c r="D26" s="2" t="s">
        <v>968</v>
      </c>
      <c r="E26" s="2" t="s">
        <v>1029</v>
      </c>
      <c r="F26" s="2">
        <v>9772</v>
      </c>
      <c r="G26" s="2">
        <v>93.89</v>
      </c>
      <c r="H26" s="2">
        <v>142.25</v>
      </c>
      <c r="I26" s="2">
        <v>48.36</v>
      </c>
    </row>
    <row r="27" spans="1:9" x14ac:dyDescent="0.25">
      <c r="A27" s="2" t="s">
        <v>692</v>
      </c>
      <c r="B27" s="2" t="s">
        <v>1030</v>
      </c>
      <c r="C27" s="2" t="s">
        <v>971</v>
      </c>
      <c r="D27" s="2" t="s">
        <v>1026</v>
      </c>
      <c r="E27" s="2" t="s">
        <v>973</v>
      </c>
      <c r="F27" s="2">
        <v>4724</v>
      </c>
      <c r="G27" s="2">
        <v>101.51</v>
      </c>
      <c r="H27" s="2">
        <v>163.72999999999999</v>
      </c>
      <c r="I27" s="2">
        <v>62.22</v>
      </c>
    </row>
    <row r="28" spans="1:9" x14ac:dyDescent="0.25">
      <c r="A28" s="2" t="s">
        <v>617</v>
      </c>
      <c r="B28" s="2" t="s">
        <v>1031</v>
      </c>
      <c r="C28" s="2" t="s">
        <v>1014</v>
      </c>
      <c r="D28" s="2" t="s">
        <v>981</v>
      </c>
      <c r="E28" s="2" t="s">
        <v>1032</v>
      </c>
      <c r="F28" s="2">
        <v>540</v>
      </c>
      <c r="G28" s="2">
        <v>33.299999999999997</v>
      </c>
      <c r="H28" s="2">
        <v>60.54</v>
      </c>
      <c r="I28" s="2">
        <v>27.24</v>
      </c>
    </row>
    <row r="29" spans="1:9" x14ac:dyDescent="0.25">
      <c r="A29" s="2" t="s">
        <v>586</v>
      </c>
      <c r="B29" s="2" t="s">
        <v>1033</v>
      </c>
      <c r="C29" s="2" t="s">
        <v>990</v>
      </c>
      <c r="D29" s="2" t="s">
        <v>994</v>
      </c>
      <c r="E29" s="2" t="s">
        <v>1034</v>
      </c>
      <c r="F29" s="2">
        <v>8258</v>
      </c>
      <c r="G29" s="2">
        <v>74.86</v>
      </c>
      <c r="H29" s="2">
        <v>122.73</v>
      </c>
      <c r="I29" s="2">
        <v>47.87</v>
      </c>
    </row>
    <row r="30" spans="1:9" x14ac:dyDescent="0.25">
      <c r="A30" s="2" t="s">
        <v>610</v>
      </c>
      <c r="B30" s="2" t="s">
        <v>1035</v>
      </c>
      <c r="C30" s="2" t="s">
        <v>1014</v>
      </c>
      <c r="D30" s="2" t="s">
        <v>986</v>
      </c>
      <c r="E30" s="2" t="s">
        <v>1036</v>
      </c>
      <c r="F30" s="2">
        <v>9354</v>
      </c>
      <c r="G30" s="2">
        <v>58.48</v>
      </c>
      <c r="H30" s="2">
        <v>127.13</v>
      </c>
      <c r="I30" s="2">
        <v>68.650000000000006</v>
      </c>
    </row>
    <row r="31" spans="1:9" x14ac:dyDescent="0.25">
      <c r="A31" s="2" t="s">
        <v>609</v>
      </c>
      <c r="B31" s="2" t="s">
        <v>1037</v>
      </c>
      <c r="C31" s="2" t="s">
        <v>990</v>
      </c>
      <c r="D31" s="2" t="s">
        <v>1038</v>
      </c>
      <c r="E31" s="2" t="s">
        <v>1039</v>
      </c>
      <c r="F31" s="2">
        <v>2018</v>
      </c>
      <c r="G31" s="2">
        <v>24.92</v>
      </c>
      <c r="H31" s="2">
        <v>60.77</v>
      </c>
      <c r="I31" s="2">
        <v>35.85</v>
      </c>
    </row>
    <row r="32" spans="1:9" x14ac:dyDescent="0.25">
      <c r="A32" s="2" t="s">
        <v>640</v>
      </c>
      <c r="B32" s="2" t="s">
        <v>1040</v>
      </c>
      <c r="C32" s="2" t="s">
        <v>1021</v>
      </c>
      <c r="D32" s="2" t="s">
        <v>1026</v>
      </c>
      <c r="E32" s="2" t="s">
        <v>1041</v>
      </c>
      <c r="F32" s="2">
        <v>992</v>
      </c>
      <c r="G32" s="2">
        <v>49</v>
      </c>
      <c r="H32" s="2">
        <v>84.48</v>
      </c>
      <c r="I32" s="2">
        <v>35.479999999999997</v>
      </c>
    </row>
    <row r="33" spans="1:9" x14ac:dyDescent="0.25">
      <c r="A33" s="2" t="s">
        <v>651</v>
      </c>
      <c r="B33" s="2" t="s">
        <v>1042</v>
      </c>
      <c r="C33" s="2" t="s">
        <v>967</v>
      </c>
      <c r="D33" s="2" t="s">
        <v>991</v>
      </c>
      <c r="E33" s="2" t="s">
        <v>1043</v>
      </c>
      <c r="F33" s="2">
        <v>4357</v>
      </c>
      <c r="G33" s="2">
        <v>24.23</v>
      </c>
      <c r="H33" s="2">
        <v>60.57</v>
      </c>
      <c r="I33" s="2">
        <v>36.340000000000003</v>
      </c>
    </row>
    <row r="34" spans="1:9" x14ac:dyDescent="0.25">
      <c r="A34" s="2" t="s">
        <v>689</v>
      </c>
      <c r="B34" s="2" t="s">
        <v>1044</v>
      </c>
      <c r="C34" s="2" t="s">
        <v>1014</v>
      </c>
      <c r="D34" s="2" t="s">
        <v>1026</v>
      </c>
      <c r="E34" s="2" t="s">
        <v>1045</v>
      </c>
      <c r="F34" s="2">
        <v>548</v>
      </c>
      <c r="G34" s="2">
        <v>72.56</v>
      </c>
      <c r="H34" s="2">
        <v>168.75</v>
      </c>
      <c r="I34" s="2">
        <v>96.19</v>
      </c>
    </row>
    <row r="35" spans="1:9" x14ac:dyDescent="0.25">
      <c r="A35" s="2" t="s">
        <v>668</v>
      </c>
      <c r="B35" s="2" t="s">
        <v>1046</v>
      </c>
      <c r="C35" s="2" t="s">
        <v>971</v>
      </c>
      <c r="D35" s="2" t="s">
        <v>978</v>
      </c>
      <c r="E35" s="2" t="s">
        <v>1047</v>
      </c>
      <c r="F35" s="2">
        <v>8164</v>
      </c>
      <c r="G35" s="2">
        <v>56.76</v>
      </c>
      <c r="H35" s="2">
        <v>132</v>
      </c>
      <c r="I35" s="2">
        <v>75.239999999999995</v>
      </c>
    </row>
    <row r="36" spans="1:9" x14ac:dyDescent="0.25">
      <c r="A36" s="2" t="s">
        <v>608</v>
      </c>
      <c r="B36" s="2" t="s">
        <v>1048</v>
      </c>
      <c r="C36" s="2" t="s">
        <v>1014</v>
      </c>
      <c r="D36" s="2" t="s">
        <v>1038</v>
      </c>
      <c r="E36" s="2" t="s">
        <v>1049</v>
      </c>
      <c r="F36" s="2">
        <v>4189</v>
      </c>
      <c r="G36" s="2">
        <v>60.78</v>
      </c>
      <c r="H36" s="2">
        <v>101.31</v>
      </c>
      <c r="I36" s="2">
        <v>40.53</v>
      </c>
    </row>
    <row r="37" spans="1:9" x14ac:dyDescent="0.25">
      <c r="A37" s="2" t="s">
        <v>681</v>
      </c>
      <c r="B37" s="2" t="s">
        <v>1050</v>
      </c>
      <c r="C37" s="2" t="s">
        <v>1014</v>
      </c>
      <c r="D37" s="2" t="s">
        <v>968</v>
      </c>
      <c r="E37" s="2" t="s">
        <v>1051</v>
      </c>
      <c r="F37" s="2">
        <v>5649</v>
      </c>
      <c r="G37" s="2">
        <v>34.35</v>
      </c>
      <c r="H37" s="2">
        <v>62.46</v>
      </c>
      <c r="I37" s="2">
        <v>28.11</v>
      </c>
    </row>
    <row r="38" spans="1:9" x14ac:dyDescent="0.25">
      <c r="A38" s="2" t="s">
        <v>671</v>
      </c>
      <c r="B38" s="2" t="s">
        <v>1052</v>
      </c>
      <c r="C38" s="2" t="s">
        <v>1053</v>
      </c>
      <c r="D38" s="2" t="s">
        <v>968</v>
      </c>
      <c r="E38" s="2" t="s">
        <v>1054</v>
      </c>
      <c r="F38" s="2">
        <v>4259</v>
      </c>
      <c r="G38" s="2">
        <v>51.61</v>
      </c>
      <c r="H38" s="2">
        <v>86.02</v>
      </c>
      <c r="I38" s="2">
        <v>34.409999999999997</v>
      </c>
    </row>
    <row r="39" spans="1:9" x14ac:dyDescent="0.25">
      <c r="A39" s="2" t="s">
        <v>663</v>
      </c>
      <c r="B39" s="2" t="s">
        <v>1055</v>
      </c>
      <c r="C39" s="2" t="s">
        <v>1014</v>
      </c>
      <c r="D39" s="2" t="s">
        <v>978</v>
      </c>
      <c r="E39" s="2" t="s">
        <v>1056</v>
      </c>
      <c r="F39" s="2">
        <v>5992</v>
      </c>
      <c r="G39" s="2">
        <v>60.74</v>
      </c>
      <c r="H39" s="2">
        <v>104.72</v>
      </c>
      <c r="I39" s="2">
        <v>43.98</v>
      </c>
    </row>
    <row r="40" spans="1:9" x14ac:dyDescent="0.25">
      <c r="A40" s="2" t="s">
        <v>587</v>
      </c>
      <c r="B40" s="2" t="s">
        <v>1057</v>
      </c>
      <c r="C40" s="2" t="s">
        <v>1014</v>
      </c>
      <c r="D40" s="2" t="s">
        <v>994</v>
      </c>
      <c r="E40" s="2" t="s">
        <v>1058</v>
      </c>
      <c r="F40" s="2">
        <v>3913</v>
      </c>
      <c r="G40" s="2">
        <v>68.3</v>
      </c>
      <c r="H40" s="2">
        <v>136.59</v>
      </c>
      <c r="I40" s="2">
        <v>68.290000000000006</v>
      </c>
    </row>
    <row r="41" spans="1:9" x14ac:dyDescent="0.25">
      <c r="A41" s="2" t="s">
        <v>592</v>
      </c>
      <c r="B41" s="2" t="s">
        <v>1059</v>
      </c>
      <c r="C41" s="2" t="s">
        <v>971</v>
      </c>
      <c r="D41" s="2" t="s">
        <v>994</v>
      </c>
      <c r="E41" s="2" t="s">
        <v>1060</v>
      </c>
      <c r="F41" s="2">
        <v>8347</v>
      </c>
      <c r="G41" s="2">
        <v>77.900000000000006</v>
      </c>
      <c r="H41" s="2">
        <v>169.34</v>
      </c>
      <c r="I41" s="2">
        <v>91.44</v>
      </c>
    </row>
    <row r="42" spans="1:9" x14ac:dyDescent="0.25">
      <c r="A42" s="2" t="s">
        <v>1061</v>
      </c>
      <c r="B42" s="2" t="s">
        <v>1062</v>
      </c>
      <c r="C42" s="2" t="s">
        <v>971</v>
      </c>
      <c r="D42" s="2" t="s">
        <v>975</v>
      </c>
      <c r="E42" s="2" t="s">
        <v>1063</v>
      </c>
      <c r="F42" s="2">
        <v>7733</v>
      </c>
      <c r="G42" s="2">
        <v>57.01</v>
      </c>
      <c r="H42" s="2">
        <v>107.57</v>
      </c>
      <c r="I42" s="2">
        <v>50.56</v>
      </c>
    </row>
    <row r="43" spans="1:9" x14ac:dyDescent="0.25">
      <c r="A43" s="2" t="s">
        <v>660</v>
      </c>
      <c r="B43" s="2" t="s">
        <v>1064</v>
      </c>
      <c r="C43" s="2" t="s">
        <v>1065</v>
      </c>
      <c r="D43" s="2" t="s">
        <v>1038</v>
      </c>
      <c r="E43" s="2" t="s">
        <v>1066</v>
      </c>
      <c r="F43" s="2">
        <v>6450</v>
      </c>
      <c r="G43" s="2">
        <v>67.56</v>
      </c>
      <c r="H43" s="2">
        <v>100.84</v>
      </c>
      <c r="I43" s="2">
        <v>33.28</v>
      </c>
    </row>
    <row r="44" spans="1:9" x14ac:dyDescent="0.25">
      <c r="A44" s="2" t="s">
        <v>674</v>
      </c>
      <c r="B44" s="2" t="s">
        <v>1067</v>
      </c>
      <c r="C44" s="2" t="s">
        <v>971</v>
      </c>
      <c r="D44" s="2" t="s">
        <v>968</v>
      </c>
      <c r="E44" s="2" t="s">
        <v>1068</v>
      </c>
      <c r="F44" s="2">
        <v>1917</v>
      </c>
      <c r="G44" s="2">
        <v>49.05</v>
      </c>
      <c r="H44" s="2">
        <v>80.41</v>
      </c>
      <c r="I44" s="2">
        <v>31.36</v>
      </c>
    </row>
    <row r="45" spans="1:9" x14ac:dyDescent="0.25">
      <c r="A45" s="2" t="s">
        <v>626</v>
      </c>
      <c r="B45" s="2" t="s">
        <v>1069</v>
      </c>
      <c r="C45" s="2" t="s">
        <v>1014</v>
      </c>
      <c r="D45" s="2" t="s">
        <v>1005</v>
      </c>
      <c r="E45" s="2" t="s">
        <v>1070</v>
      </c>
      <c r="F45" s="2">
        <v>7913</v>
      </c>
      <c r="G45" s="2">
        <v>57.54</v>
      </c>
      <c r="H45" s="2">
        <v>99.21</v>
      </c>
      <c r="I45" s="2">
        <v>41.67</v>
      </c>
    </row>
    <row r="46" spans="1:9" x14ac:dyDescent="0.25">
      <c r="A46" s="2" t="s">
        <v>666</v>
      </c>
      <c r="B46" s="2" t="s">
        <v>1071</v>
      </c>
      <c r="C46" s="2" t="s">
        <v>971</v>
      </c>
      <c r="D46" s="2" t="s">
        <v>1026</v>
      </c>
      <c r="E46" s="2" t="s">
        <v>1072</v>
      </c>
      <c r="F46" s="2">
        <v>9127</v>
      </c>
      <c r="G46" s="2">
        <v>73.489999999999995</v>
      </c>
      <c r="H46" s="2">
        <v>146.99</v>
      </c>
      <c r="I46" s="2">
        <v>73.5</v>
      </c>
    </row>
    <row r="47" spans="1:9" x14ac:dyDescent="0.25">
      <c r="A47" s="2" t="s">
        <v>677</v>
      </c>
      <c r="B47" s="2" t="s">
        <v>1073</v>
      </c>
      <c r="C47" s="2" t="s">
        <v>971</v>
      </c>
      <c r="D47" s="2" t="s">
        <v>1026</v>
      </c>
      <c r="E47" s="2" t="s">
        <v>1074</v>
      </c>
      <c r="F47" s="2">
        <v>8990</v>
      </c>
      <c r="G47" s="2">
        <v>62.16</v>
      </c>
      <c r="H47" s="2">
        <v>141.28</v>
      </c>
      <c r="I47" s="2">
        <v>79.12</v>
      </c>
    </row>
    <row r="48" spans="1:9" x14ac:dyDescent="0.25">
      <c r="A48" s="2" t="s">
        <v>652</v>
      </c>
      <c r="B48" s="2" t="s">
        <v>1075</v>
      </c>
      <c r="C48" s="2" t="s">
        <v>967</v>
      </c>
      <c r="D48" s="2" t="s">
        <v>1002</v>
      </c>
      <c r="E48" s="2" t="s">
        <v>1076</v>
      </c>
      <c r="F48" s="2">
        <v>7689</v>
      </c>
      <c r="G48" s="2">
        <v>32.950000000000003</v>
      </c>
      <c r="H48" s="2">
        <v>62.17</v>
      </c>
      <c r="I48" s="2">
        <v>29.22</v>
      </c>
    </row>
    <row r="49" spans="1:9" x14ac:dyDescent="0.25">
      <c r="A49" s="2" t="s">
        <v>604</v>
      </c>
      <c r="B49" s="2" t="s">
        <v>1077</v>
      </c>
      <c r="C49" s="2" t="s">
        <v>1014</v>
      </c>
      <c r="D49" s="2" t="s">
        <v>1005</v>
      </c>
      <c r="E49" s="2" t="s">
        <v>1078</v>
      </c>
      <c r="F49" s="2">
        <v>2378</v>
      </c>
      <c r="G49" s="2">
        <v>64.58</v>
      </c>
      <c r="H49" s="2">
        <v>105.87</v>
      </c>
      <c r="I49" s="2">
        <v>41.29</v>
      </c>
    </row>
    <row r="50" spans="1:9" x14ac:dyDescent="0.25">
      <c r="A50" s="2" t="s">
        <v>627</v>
      </c>
      <c r="B50" s="2" t="s">
        <v>1079</v>
      </c>
      <c r="C50" s="2" t="s">
        <v>971</v>
      </c>
      <c r="D50" s="2" t="s">
        <v>968</v>
      </c>
      <c r="E50" s="2" t="s">
        <v>1080</v>
      </c>
      <c r="F50" s="2">
        <v>5545</v>
      </c>
      <c r="G50" s="2">
        <v>91.92</v>
      </c>
      <c r="H50" s="2">
        <v>143.62</v>
      </c>
      <c r="I50" s="2">
        <v>51.7</v>
      </c>
    </row>
    <row r="51" spans="1:9" x14ac:dyDescent="0.25">
      <c r="A51" s="2" t="s">
        <v>618</v>
      </c>
      <c r="B51" s="2" t="s">
        <v>1081</v>
      </c>
      <c r="C51" s="2" t="s">
        <v>1014</v>
      </c>
      <c r="D51" s="2" t="s">
        <v>1005</v>
      </c>
      <c r="E51" s="2" t="s">
        <v>1082</v>
      </c>
      <c r="F51" s="2">
        <v>6553</v>
      </c>
      <c r="G51" s="2">
        <v>43.26</v>
      </c>
      <c r="H51" s="2">
        <v>92.03</v>
      </c>
      <c r="I51" s="2">
        <v>48.77</v>
      </c>
    </row>
    <row r="52" spans="1:9" x14ac:dyDescent="0.25">
      <c r="A52" s="2" t="s">
        <v>615</v>
      </c>
      <c r="B52" s="2" t="s">
        <v>1083</v>
      </c>
      <c r="C52" s="2" t="s">
        <v>1014</v>
      </c>
      <c r="D52" s="2" t="s">
        <v>1005</v>
      </c>
      <c r="E52" s="2" t="s">
        <v>1058</v>
      </c>
      <c r="F52" s="2">
        <v>8290</v>
      </c>
      <c r="G52" s="2">
        <v>52.66</v>
      </c>
      <c r="H52" s="2">
        <v>87.77</v>
      </c>
      <c r="I52" s="2">
        <v>35.11</v>
      </c>
    </row>
    <row r="53" spans="1:9" x14ac:dyDescent="0.25">
      <c r="A53" s="2" t="s">
        <v>678</v>
      </c>
      <c r="B53" s="2" t="s">
        <v>1084</v>
      </c>
      <c r="C53" s="2" t="s">
        <v>990</v>
      </c>
      <c r="D53" s="2" t="s">
        <v>981</v>
      </c>
      <c r="E53" s="2" t="s">
        <v>1085</v>
      </c>
      <c r="F53" s="2">
        <v>3128</v>
      </c>
      <c r="G53" s="2">
        <v>84.76</v>
      </c>
      <c r="H53" s="2">
        <v>121.08</v>
      </c>
      <c r="I53" s="2">
        <v>36.32</v>
      </c>
    </row>
    <row r="54" spans="1:9" x14ac:dyDescent="0.25">
      <c r="A54" s="2" t="s">
        <v>688</v>
      </c>
      <c r="B54" s="2" t="s">
        <v>1086</v>
      </c>
      <c r="C54" s="2" t="s">
        <v>1014</v>
      </c>
      <c r="D54" s="2" t="s">
        <v>1002</v>
      </c>
      <c r="E54" s="2" t="s">
        <v>1087</v>
      </c>
      <c r="F54" s="2">
        <v>6645</v>
      </c>
      <c r="G54" s="2">
        <v>23.14</v>
      </c>
      <c r="H54" s="2">
        <v>50.31</v>
      </c>
      <c r="I54" s="2">
        <v>27.17</v>
      </c>
    </row>
    <row r="55" spans="1:9" x14ac:dyDescent="0.25">
      <c r="A55" s="2" t="s">
        <v>633</v>
      </c>
      <c r="B55" s="2" t="s">
        <v>1088</v>
      </c>
      <c r="C55" s="2" t="s">
        <v>971</v>
      </c>
      <c r="D55" s="2" t="s">
        <v>972</v>
      </c>
      <c r="E55" s="2" t="s">
        <v>1089</v>
      </c>
      <c r="F55" s="2">
        <v>1249</v>
      </c>
      <c r="G55" s="2">
        <v>69.930000000000007</v>
      </c>
      <c r="H55" s="2">
        <v>148.80000000000001</v>
      </c>
      <c r="I55" s="2">
        <v>78.87</v>
      </c>
    </row>
    <row r="56" spans="1:9" x14ac:dyDescent="0.25">
      <c r="A56" s="2" t="s">
        <v>645</v>
      </c>
      <c r="B56" s="2" t="s">
        <v>1090</v>
      </c>
      <c r="C56" s="2" t="s">
        <v>971</v>
      </c>
      <c r="D56" s="2" t="s">
        <v>1002</v>
      </c>
      <c r="E56" s="2" t="s">
        <v>1091</v>
      </c>
      <c r="F56" s="2">
        <v>3209</v>
      </c>
      <c r="G56" s="2">
        <v>34.21</v>
      </c>
      <c r="H56" s="2">
        <v>71.27</v>
      </c>
      <c r="I56" s="2">
        <v>37.06</v>
      </c>
    </row>
    <row r="57" spans="1:9" x14ac:dyDescent="0.25">
      <c r="A57" s="2" t="s">
        <v>607</v>
      </c>
      <c r="B57" s="2" t="s">
        <v>1092</v>
      </c>
      <c r="C57" s="2" t="s">
        <v>971</v>
      </c>
      <c r="D57" s="2" t="s">
        <v>994</v>
      </c>
      <c r="E57" s="2" t="s">
        <v>1093</v>
      </c>
      <c r="F57" s="2">
        <v>1005</v>
      </c>
      <c r="G57" s="2">
        <v>49.24</v>
      </c>
      <c r="H57" s="2">
        <v>73.489999999999995</v>
      </c>
      <c r="I57" s="2">
        <v>24.25</v>
      </c>
    </row>
    <row r="58" spans="1:9" x14ac:dyDescent="0.25">
      <c r="A58" s="2" t="s">
        <v>628</v>
      </c>
      <c r="B58" s="2" t="s">
        <v>1094</v>
      </c>
      <c r="C58" s="2" t="s">
        <v>971</v>
      </c>
      <c r="D58" s="2" t="s">
        <v>975</v>
      </c>
      <c r="E58" s="2" t="s">
        <v>1095</v>
      </c>
      <c r="F58" s="2">
        <v>4074</v>
      </c>
      <c r="G58" s="2">
        <v>32.369999999999997</v>
      </c>
      <c r="H58" s="2">
        <v>57.8</v>
      </c>
      <c r="I58" s="2">
        <v>25.43</v>
      </c>
    </row>
    <row r="59" spans="1:9" x14ac:dyDescent="0.25">
      <c r="A59" s="2" t="s">
        <v>665</v>
      </c>
      <c r="B59" s="2" t="s">
        <v>1096</v>
      </c>
      <c r="C59" s="2" t="s">
        <v>967</v>
      </c>
      <c r="D59" s="2" t="s">
        <v>986</v>
      </c>
      <c r="E59" s="2" t="s">
        <v>1097</v>
      </c>
      <c r="F59" s="2">
        <v>7003</v>
      </c>
      <c r="G59" s="2">
        <v>60.86</v>
      </c>
      <c r="H59" s="2">
        <v>112.7</v>
      </c>
      <c r="I59" s="2">
        <v>51.84</v>
      </c>
    </row>
    <row r="60" spans="1:9" x14ac:dyDescent="0.25">
      <c r="A60" s="2" t="s">
        <v>664</v>
      </c>
      <c r="B60" s="2" t="s">
        <v>1098</v>
      </c>
      <c r="C60" s="2" t="s">
        <v>971</v>
      </c>
      <c r="D60" s="2" t="s">
        <v>1038</v>
      </c>
      <c r="E60" s="2" t="s">
        <v>1099</v>
      </c>
      <c r="F60" s="2">
        <v>8197</v>
      </c>
      <c r="G60" s="2">
        <v>29.18</v>
      </c>
      <c r="H60" s="2">
        <v>50.31</v>
      </c>
      <c r="I60" s="2">
        <v>21.13</v>
      </c>
    </row>
    <row r="61" spans="1:9" x14ac:dyDescent="0.25">
      <c r="A61" s="2" t="s">
        <v>599</v>
      </c>
      <c r="B61" s="2" t="s">
        <v>1100</v>
      </c>
      <c r="C61" s="2" t="s">
        <v>1021</v>
      </c>
      <c r="D61" s="2" t="s">
        <v>972</v>
      </c>
      <c r="E61" s="2" t="s">
        <v>1101</v>
      </c>
      <c r="F61" s="2">
        <v>3627</v>
      </c>
      <c r="G61" s="2">
        <v>66.739999999999995</v>
      </c>
      <c r="H61" s="2">
        <v>109.42</v>
      </c>
      <c r="I61" s="2">
        <v>42.68</v>
      </c>
    </row>
    <row r="62" spans="1:9" x14ac:dyDescent="0.25">
      <c r="A62" s="2" t="s">
        <v>600</v>
      </c>
      <c r="B62" s="2" t="s">
        <v>1102</v>
      </c>
      <c r="C62" s="2" t="s">
        <v>1014</v>
      </c>
      <c r="D62" s="2" t="s">
        <v>981</v>
      </c>
      <c r="E62" s="2" t="s">
        <v>1103</v>
      </c>
      <c r="F62" s="2">
        <v>7332</v>
      </c>
      <c r="G62" s="2">
        <v>22.57</v>
      </c>
      <c r="H62" s="2">
        <v>33.19</v>
      </c>
      <c r="I62" s="2">
        <v>10.62</v>
      </c>
    </row>
    <row r="63" spans="1:9" x14ac:dyDescent="0.25">
      <c r="A63" s="2" t="s">
        <v>684</v>
      </c>
      <c r="B63" s="2" t="s">
        <v>1104</v>
      </c>
      <c r="C63" s="2" t="s">
        <v>967</v>
      </c>
      <c r="D63" s="2" t="s">
        <v>975</v>
      </c>
      <c r="E63" s="2" t="s">
        <v>1097</v>
      </c>
      <c r="F63" s="2">
        <v>15</v>
      </c>
      <c r="G63" s="2">
        <v>37.32</v>
      </c>
      <c r="H63" s="2">
        <v>76.17</v>
      </c>
      <c r="I63" s="2">
        <v>38.85</v>
      </c>
    </row>
    <row r="64" spans="1:9" x14ac:dyDescent="0.25">
      <c r="A64" s="2" t="s">
        <v>630</v>
      </c>
      <c r="B64" s="2" t="s">
        <v>1105</v>
      </c>
      <c r="C64" s="2" t="s">
        <v>1053</v>
      </c>
      <c r="D64" s="2" t="s">
        <v>1038</v>
      </c>
      <c r="E64" s="2" t="s">
        <v>1106</v>
      </c>
      <c r="F64" s="2">
        <v>1898</v>
      </c>
      <c r="G64" s="2">
        <v>82.34</v>
      </c>
      <c r="H64" s="2">
        <v>122.89</v>
      </c>
      <c r="I64" s="2">
        <v>40.549999999999997</v>
      </c>
    </row>
    <row r="65" spans="1:9" x14ac:dyDescent="0.25">
      <c r="A65" s="2" t="s">
        <v>619</v>
      </c>
      <c r="B65" s="2" t="s">
        <v>1107</v>
      </c>
      <c r="C65" s="2" t="s">
        <v>1014</v>
      </c>
      <c r="D65" s="2" t="s">
        <v>972</v>
      </c>
      <c r="E65" s="2" t="s">
        <v>1108</v>
      </c>
      <c r="F65" s="2">
        <v>2847</v>
      </c>
      <c r="G65" s="2">
        <v>20.61</v>
      </c>
      <c r="H65" s="2">
        <v>44.8</v>
      </c>
      <c r="I65" s="2">
        <v>24.19</v>
      </c>
    </row>
    <row r="66" spans="1:9" x14ac:dyDescent="0.25">
      <c r="A66" s="2" t="s">
        <v>629</v>
      </c>
      <c r="B66" s="2" t="s">
        <v>1109</v>
      </c>
      <c r="C66" s="2" t="s">
        <v>990</v>
      </c>
      <c r="D66" s="2" t="s">
        <v>986</v>
      </c>
      <c r="E66" s="2" t="s">
        <v>1110</v>
      </c>
      <c r="F66" s="2">
        <v>2327</v>
      </c>
      <c r="G66" s="2">
        <v>61.34</v>
      </c>
      <c r="H66" s="2">
        <v>127.79</v>
      </c>
      <c r="I66" s="2">
        <v>66.45</v>
      </c>
    </row>
    <row r="67" spans="1:9" x14ac:dyDescent="0.25">
      <c r="A67" s="2" t="s">
        <v>672</v>
      </c>
      <c r="B67" s="2" t="s">
        <v>1111</v>
      </c>
      <c r="C67" s="2" t="s">
        <v>967</v>
      </c>
      <c r="D67" s="2" t="s">
        <v>975</v>
      </c>
      <c r="E67" s="2" t="s">
        <v>1112</v>
      </c>
      <c r="F67" s="2">
        <v>6840</v>
      </c>
      <c r="G67" s="2">
        <v>47.1</v>
      </c>
      <c r="H67" s="2">
        <v>69.260000000000005</v>
      </c>
      <c r="I67" s="2">
        <v>22.16</v>
      </c>
    </row>
    <row r="68" spans="1:9" x14ac:dyDescent="0.25">
      <c r="A68" s="2" t="s">
        <v>686</v>
      </c>
      <c r="B68" s="2" t="s">
        <v>1113</v>
      </c>
      <c r="C68" s="2" t="s">
        <v>971</v>
      </c>
      <c r="D68" s="2" t="s">
        <v>972</v>
      </c>
      <c r="E68" s="2" t="s">
        <v>1114</v>
      </c>
      <c r="F68" s="2">
        <v>2350</v>
      </c>
      <c r="G68" s="2">
        <v>47.25</v>
      </c>
      <c r="H68" s="2">
        <v>90.87</v>
      </c>
      <c r="I68" s="2">
        <v>43.62</v>
      </c>
    </row>
    <row r="69" spans="1:9" x14ac:dyDescent="0.25">
      <c r="A69" s="2" t="s">
        <v>667</v>
      </c>
      <c r="B69" s="2" t="s">
        <v>1115</v>
      </c>
      <c r="C69" s="2" t="s">
        <v>971</v>
      </c>
      <c r="D69" s="2" t="s">
        <v>1038</v>
      </c>
      <c r="E69" s="2" t="s">
        <v>1116</v>
      </c>
      <c r="F69" s="2">
        <v>2542</v>
      </c>
      <c r="G69" s="2">
        <v>15.91</v>
      </c>
      <c r="H69" s="2">
        <v>35.36</v>
      </c>
      <c r="I69" s="2">
        <v>19.45</v>
      </c>
    </row>
    <row r="70" spans="1:9" x14ac:dyDescent="0.25">
      <c r="A70" s="2" t="s">
        <v>682</v>
      </c>
      <c r="B70" s="2" t="s">
        <v>1117</v>
      </c>
      <c r="C70" s="2" t="s">
        <v>1021</v>
      </c>
      <c r="D70" s="2" t="s">
        <v>986</v>
      </c>
      <c r="E70" s="2" t="s">
        <v>1118</v>
      </c>
      <c r="F70" s="2">
        <v>5942</v>
      </c>
      <c r="G70" s="2">
        <v>34.25</v>
      </c>
      <c r="H70" s="2">
        <v>68.510000000000005</v>
      </c>
      <c r="I70" s="2">
        <v>34.26</v>
      </c>
    </row>
    <row r="71" spans="1:9" x14ac:dyDescent="0.25">
      <c r="A71" s="2" t="s">
        <v>636</v>
      </c>
      <c r="B71" s="2" t="s">
        <v>1119</v>
      </c>
      <c r="C71" s="2" t="s">
        <v>971</v>
      </c>
      <c r="D71" s="2" t="s">
        <v>1005</v>
      </c>
      <c r="E71" s="2" t="s">
        <v>1120</v>
      </c>
      <c r="F71" s="2">
        <v>1452</v>
      </c>
      <c r="G71" s="2">
        <v>72.819999999999993</v>
      </c>
      <c r="H71" s="2">
        <v>117.44</v>
      </c>
      <c r="I71" s="2">
        <v>44.62</v>
      </c>
    </row>
    <row r="72" spans="1:9" x14ac:dyDescent="0.25">
      <c r="A72" s="2" t="s">
        <v>691</v>
      </c>
      <c r="B72" s="2" t="s">
        <v>1121</v>
      </c>
      <c r="C72" s="2" t="s">
        <v>971</v>
      </c>
      <c r="D72" s="2" t="s">
        <v>984</v>
      </c>
      <c r="E72" s="2" t="s">
        <v>1068</v>
      </c>
      <c r="F72" s="2">
        <v>7723</v>
      </c>
      <c r="G72" s="2">
        <v>16.239999999999998</v>
      </c>
      <c r="H72" s="2">
        <v>37.76</v>
      </c>
      <c r="I72" s="2">
        <v>21.52</v>
      </c>
    </row>
    <row r="73" spans="1:9" x14ac:dyDescent="0.25">
      <c r="A73" s="2" t="s">
        <v>687</v>
      </c>
      <c r="B73" s="2" t="s">
        <v>1122</v>
      </c>
      <c r="C73" s="2" t="s">
        <v>1014</v>
      </c>
      <c r="D73" s="2" t="s">
        <v>968</v>
      </c>
      <c r="E73" s="2" t="s">
        <v>1123</v>
      </c>
      <c r="F73" s="2">
        <v>9173</v>
      </c>
      <c r="G73" s="2">
        <v>46.91</v>
      </c>
      <c r="H73" s="2">
        <v>88.51</v>
      </c>
      <c r="I73" s="2">
        <v>41.6</v>
      </c>
    </row>
    <row r="74" spans="1:9" x14ac:dyDescent="0.25">
      <c r="A74" s="2" t="s">
        <v>654</v>
      </c>
      <c r="B74" s="2" t="s">
        <v>1124</v>
      </c>
      <c r="C74" s="2" t="s">
        <v>971</v>
      </c>
      <c r="D74" s="2" t="s">
        <v>1005</v>
      </c>
      <c r="E74" s="2" t="s">
        <v>1125</v>
      </c>
      <c r="F74" s="2">
        <v>4695</v>
      </c>
      <c r="G74" s="2">
        <v>50.51</v>
      </c>
      <c r="H74" s="2">
        <v>85.61</v>
      </c>
      <c r="I74" s="2">
        <v>35.1</v>
      </c>
    </row>
    <row r="75" spans="1:9" x14ac:dyDescent="0.25">
      <c r="A75" s="2" t="s">
        <v>683</v>
      </c>
      <c r="B75" s="2" t="s">
        <v>1126</v>
      </c>
      <c r="C75" s="2" t="s">
        <v>971</v>
      </c>
      <c r="D75" s="2" t="s">
        <v>991</v>
      </c>
      <c r="E75" s="2" t="s">
        <v>1127</v>
      </c>
      <c r="F75" s="2">
        <v>7995</v>
      </c>
      <c r="G75" s="2">
        <v>38.58</v>
      </c>
      <c r="H75" s="2">
        <v>61.23</v>
      </c>
      <c r="I75" s="2">
        <v>22.65</v>
      </c>
    </row>
    <row r="76" spans="1:9" x14ac:dyDescent="0.25">
      <c r="A76" s="2" t="s">
        <v>612</v>
      </c>
      <c r="B76" s="2" t="s">
        <v>1128</v>
      </c>
      <c r="C76" s="2" t="s">
        <v>1014</v>
      </c>
      <c r="D76" s="2" t="s">
        <v>986</v>
      </c>
      <c r="E76" s="2" t="s">
        <v>1129</v>
      </c>
      <c r="F76" s="2">
        <v>2902</v>
      </c>
      <c r="G76" s="2">
        <v>26.3</v>
      </c>
      <c r="H76" s="2">
        <v>65.75</v>
      </c>
      <c r="I76" s="2">
        <v>39.450000000000003</v>
      </c>
    </row>
    <row r="77" spans="1:9" x14ac:dyDescent="0.25">
      <c r="A77" s="2" t="s">
        <v>637</v>
      </c>
      <c r="B77" s="2" t="s">
        <v>1130</v>
      </c>
      <c r="C77" s="2" t="s">
        <v>971</v>
      </c>
      <c r="D77" s="2" t="s">
        <v>1026</v>
      </c>
      <c r="E77" s="2" t="s">
        <v>1131</v>
      </c>
      <c r="F77" s="2">
        <v>9446</v>
      </c>
      <c r="G77" s="2">
        <v>62.11</v>
      </c>
      <c r="H77" s="2">
        <v>107.08</v>
      </c>
      <c r="I77" s="2">
        <v>44.97</v>
      </c>
    </row>
    <row r="78" spans="1:9" x14ac:dyDescent="0.25">
      <c r="A78" s="2" t="s">
        <v>647</v>
      </c>
      <c r="B78" s="2" t="s">
        <v>1132</v>
      </c>
      <c r="C78" s="2" t="s">
        <v>1014</v>
      </c>
      <c r="D78" s="2" t="s">
        <v>1038</v>
      </c>
      <c r="E78" s="2" t="s">
        <v>1133</v>
      </c>
      <c r="F78" s="2">
        <v>6621</v>
      </c>
      <c r="G78" s="2">
        <v>48.64</v>
      </c>
      <c r="H78" s="2">
        <v>83.86</v>
      </c>
      <c r="I78" s="2">
        <v>35.22</v>
      </c>
    </row>
    <row r="79" spans="1:9" x14ac:dyDescent="0.25">
      <c r="A79" s="2" t="s">
        <v>625</v>
      </c>
      <c r="B79" s="2" t="s">
        <v>1134</v>
      </c>
      <c r="C79" s="2" t="s">
        <v>971</v>
      </c>
      <c r="D79" s="2" t="s">
        <v>972</v>
      </c>
      <c r="E79" s="2" t="s">
        <v>982</v>
      </c>
      <c r="F79" s="2">
        <v>6600</v>
      </c>
      <c r="G79" s="2">
        <v>98.3</v>
      </c>
      <c r="H79" s="2">
        <v>140.43</v>
      </c>
      <c r="I79" s="2">
        <v>42.13</v>
      </c>
    </row>
    <row r="80" spans="1:9" x14ac:dyDescent="0.25">
      <c r="A80" s="2" t="s">
        <v>662</v>
      </c>
      <c r="B80" s="2" t="s">
        <v>1135</v>
      </c>
      <c r="C80" s="2" t="s">
        <v>1021</v>
      </c>
      <c r="D80" s="2" t="s">
        <v>984</v>
      </c>
      <c r="E80" s="2" t="s">
        <v>1136</v>
      </c>
      <c r="F80" s="2">
        <v>6812</v>
      </c>
      <c r="G80" s="2">
        <v>29.34</v>
      </c>
      <c r="H80" s="2">
        <v>68.239999999999995</v>
      </c>
      <c r="I80" s="2">
        <v>38.9</v>
      </c>
    </row>
    <row r="81" spans="1:9" x14ac:dyDescent="0.25">
      <c r="A81" s="2" t="s">
        <v>669</v>
      </c>
      <c r="B81" s="2" t="s">
        <v>1137</v>
      </c>
      <c r="C81" s="2" t="s">
        <v>1014</v>
      </c>
      <c r="D81" s="2" t="s">
        <v>978</v>
      </c>
      <c r="E81" s="2" t="s">
        <v>1138</v>
      </c>
      <c r="F81" s="2">
        <v>2081</v>
      </c>
      <c r="G81" s="2">
        <v>21.75</v>
      </c>
      <c r="H81" s="2">
        <v>41.03</v>
      </c>
      <c r="I81" s="2">
        <v>19.28</v>
      </c>
    </row>
    <row r="82" spans="1:9" x14ac:dyDescent="0.25">
      <c r="A82" s="2" t="s">
        <v>653</v>
      </c>
      <c r="B82" s="2" t="s">
        <v>1139</v>
      </c>
      <c r="C82" s="2" t="s">
        <v>971</v>
      </c>
      <c r="D82" s="2" t="s">
        <v>1005</v>
      </c>
      <c r="E82" s="2" t="s">
        <v>1068</v>
      </c>
      <c r="F82" s="2">
        <v>6582</v>
      </c>
      <c r="G82" s="2">
        <v>69.78</v>
      </c>
      <c r="H82" s="2">
        <v>118.28</v>
      </c>
      <c r="I82" s="2">
        <v>48.5</v>
      </c>
    </row>
    <row r="83" spans="1:9" x14ac:dyDescent="0.25">
      <c r="A83" s="2" t="s">
        <v>638</v>
      </c>
      <c r="B83" s="2" t="s">
        <v>1140</v>
      </c>
      <c r="C83" s="2" t="s">
        <v>1014</v>
      </c>
      <c r="D83" s="2" t="s">
        <v>984</v>
      </c>
      <c r="E83" s="2" t="s">
        <v>1141</v>
      </c>
      <c r="F83" s="2">
        <v>4710</v>
      </c>
      <c r="G83" s="2">
        <v>57.46</v>
      </c>
      <c r="H83" s="2">
        <v>97.39</v>
      </c>
      <c r="I83" s="2">
        <v>39.93</v>
      </c>
    </row>
    <row r="84" spans="1:9" x14ac:dyDescent="0.25">
      <c r="A84" s="2" t="s">
        <v>641</v>
      </c>
      <c r="B84" s="2" t="s">
        <v>1142</v>
      </c>
      <c r="C84" s="2" t="s">
        <v>1021</v>
      </c>
      <c r="D84" s="2" t="s">
        <v>994</v>
      </c>
      <c r="E84" s="2" t="s">
        <v>1143</v>
      </c>
      <c r="F84" s="2">
        <v>2756</v>
      </c>
      <c r="G84" s="2">
        <v>36.229999999999997</v>
      </c>
      <c r="H84" s="2">
        <v>72.45</v>
      </c>
      <c r="I84" s="2">
        <v>36.22</v>
      </c>
    </row>
    <row r="85" spans="1:9" x14ac:dyDescent="0.25">
      <c r="A85" s="2" t="s">
        <v>606</v>
      </c>
      <c r="B85" s="2" t="s">
        <v>1144</v>
      </c>
      <c r="C85" s="2" t="s">
        <v>971</v>
      </c>
      <c r="D85" s="2" t="s">
        <v>972</v>
      </c>
      <c r="E85" s="2" t="s">
        <v>1145</v>
      </c>
      <c r="F85" s="2">
        <v>7869</v>
      </c>
      <c r="G85" s="2">
        <v>32.33</v>
      </c>
      <c r="H85" s="2">
        <v>80.84</v>
      </c>
      <c r="I85" s="2">
        <v>48.51</v>
      </c>
    </row>
    <row r="86" spans="1:9" x14ac:dyDescent="0.25">
      <c r="A86" s="2" t="s">
        <v>656</v>
      </c>
      <c r="B86" s="2" t="s">
        <v>1146</v>
      </c>
      <c r="C86" s="2" t="s">
        <v>990</v>
      </c>
      <c r="D86" s="2" t="s">
        <v>981</v>
      </c>
      <c r="E86" s="2" t="s">
        <v>1147</v>
      </c>
      <c r="F86" s="2">
        <v>5099</v>
      </c>
      <c r="G86" s="2">
        <v>53.93</v>
      </c>
      <c r="H86" s="2">
        <v>96.31</v>
      </c>
      <c r="I86" s="2">
        <v>42.38</v>
      </c>
    </row>
    <row r="87" spans="1:9" x14ac:dyDescent="0.25">
      <c r="A87" s="2" t="s">
        <v>603</v>
      </c>
      <c r="B87" s="2" t="s">
        <v>1148</v>
      </c>
      <c r="C87" s="2" t="s">
        <v>967</v>
      </c>
      <c r="D87" s="2" t="s">
        <v>1005</v>
      </c>
      <c r="E87" s="2" t="s">
        <v>1149</v>
      </c>
      <c r="F87" s="2">
        <v>178</v>
      </c>
      <c r="G87" s="2">
        <v>66.92</v>
      </c>
      <c r="H87" s="2">
        <v>99.89</v>
      </c>
      <c r="I87" s="2">
        <v>32.97</v>
      </c>
    </row>
    <row r="88" spans="1:9" x14ac:dyDescent="0.25">
      <c r="A88" s="2" t="s">
        <v>673</v>
      </c>
      <c r="B88" s="2" t="s">
        <v>1150</v>
      </c>
      <c r="C88" s="2" t="s">
        <v>967</v>
      </c>
      <c r="D88" s="2" t="s">
        <v>1026</v>
      </c>
      <c r="E88" s="2" t="s">
        <v>1076</v>
      </c>
      <c r="F88" s="2">
        <v>9241</v>
      </c>
      <c r="G88" s="2">
        <v>24.14</v>
      </c>
      <c r="H88" s="2">
        <v>40.229999999999997</v>
      </c>
      <c r="I88" s="2">
        <v>16.09</v>
      </c>
    </row>
    <row r="89" spans="1:9" x14ac:dyDescent="0.25">
      <c r="A89" s="2" t="s">
        <v>650</v>
      </c>
      <c r="B89" s="2" t="s">
        <v>1151</v>
      </c>
      <c r="C89" s="2" t="s">
        <v>990</v>
      </c>
      <c r="D89" s="2" t="s">
        <v>972</v>
      </c>
      <c r="E89" s="2" t="s">
        <v>1152</v>
      </c>
      <c r="F89" s="2">
        <v>2874</v>
      </c>
      <c r="G89" s="2">
        <v>25.98</v>
      </c>
      <c r="H89" s="2">
        <v>54.11</v>
      </c>
      <c r="I89" s="2">
        <v>28.13</v>
      </c>
    </row>
    <row r="90" spans="1:9" x14ac:dyDescent="0.25">
      <c r="A90" s="2" t="s">
        <v>611</v>
      </c>
      <c r="B90" s="2" t="s">
        <v>1153</v>
      </c>
      <c r="C90" s="2" t="s">
        <v>1065</v>
      </c>
      <c r="D90" s="2" t="s">
        <v>1026</v>
      </c>
      <c r="E90" s="2" t="s">
        <v>1154</v>
      </c>
      <c r="F90" s="2">
        <v>8601</v>
      </c>
      <c r="G90" s="2">
        <v>26.72</v>
      </c>
      <c r="H90" s="2">
        <v>62.14</v>
      </c>
      <c r="I90" s="2">
        <v>35.42</v>
      </c>
    </row>
    <row r="91" spans="1:9" x14ac:dyDescent="0.25">
      <c r="A91" s="2" t="s">
        <v>693</v>
      </c>
      <c r="B91" s="2" t="s">
        <v>1155</v>
      </c>
      <c r="C91" s="2" t="s">
        <v>990</v>
      </c>
      <c r="D91" s="2" t="s">
        <v>978</v>
      </c>
      <c r="E91" s="2" t="s">
        <v>1156</v>
      </c>
      <c r="F91" s="2">
        <v>814</v>
      </c>
      <c r="G91" s="2">
        <v>33.61</v>
      </c>
      <c r="H91" s="2">
        <v>64.64</v>
      </c>
      <c r="I91" s="2">
        <v>31.03</v>
      </c>
    </row>
    <row r="92" spans="1:9" x14ac:dyDescent="0.25">
      <c r="A92" s="2" t="s">
        <v>595</v>
      </c>
      <c r="B92" s="2" t="s">
        <v>1157</v>
      </c>
      <c r="C92" s="2" t="s">
        <v>1014</v>
      </c>
      <c r="D92" s="2" t="s">
        <v>975</v>
      </c>
      <c r="E92" s="2" t="s">
        <v>1158</v>
      </c>
      <c r="F92" s="2">
        <v>136</v>
      </c>
      <c r="G92" s="2">
        <v>33.020000000000003</v>
      </c>
      <c r="H92" s="2">
        <v>68.790000000000006</v>
      </c>
      <c r="I92" s="2">
        <v>35.770000000000003</v>
      </c>
    </row>
    <row r="93" spans="1:9" x14ac:dyDescent="0.25">
      <c r="A93" s="2" t="s">
        <v>613</v>
      </c>
      <c r="B93" s="2" t="s">
        <v>1159</v>
      </c>
      <c r="C93" s="2" t="s">
        <v>967</v>
      </c>
      <c r="D93" s="2" t="s">
        <v>984</v>
      </c>
      <c r="E93" s="2" t="s">
        <v>1160</v>
      </c>
      <c r="F93" s="2">
        <v>3341</v>
      </c>
      <c r="G93" s="2">
        <v>56.13</v>
      </c>
      <c r="H93" s="2">
        <v>102.05</v>
      </c>
      <c r="I93" s="2">
        <v>45.92</v>
      </c>
    </row>
    <row r="94" spans="1:9" x14ac:dyDescent="0.25">
      <c r="A94" s="2" t="s">
        <v>605</v>
      </c>
      <c r="B94" s="2" t="s">
        <v>1161</v>
      </c>
      <c r="C94" s="2" t="s">
        <v>1014</v>
      </c>
      <c r="D94" s="2" t="s">
        <v>1002</v>
      </c>
      <c r="E94" s="2" t="s">
        <v>1058</v>
      </c>
      <c r="F94" s="2">
        <v>7062</v>
      </c>
      <c r="G94" s="2">
        <v>27.06</v>
      </c>
      <c r="H94" s="2">
        <v>43.64</v>
      </c>
      <c r="I94" s="2">
        <v>16.579999999999998</v>
      </c>
    </row>
    <row r="95" spans="1:9" x14ac:dyDescent="0.25">
      <c r="A95" s="2" t="s">
        <v>657</v>
      </c>
      <c r="B95" s="2" t="s">
        <v>1162</v>
      </c>
      <c r="C95" s="2" t="s">
        <v>990</v>
      </c>
      <c r="D95" s="2" t="s">
        <v>975</v>
      </c>
      <c r="E95" s="2" t="s">
        <v>1163</v>
      </c>
      <c r="F95" s="2">
        <v>1016</v>
      </c>
      <c r="G95" s="2">
        <v>68.290000000000006</v>
      </c>
      <c r="H95" s="2">
        <v>115.75</v>
      </c>
      <c r="I95" s="2">
        <v>47.46</v>
      </c>
    </row>
    <row r="96" spans="1:9" x14ac:dyDescent="0.25">
      <c r="A96" s="2" t="s">
        <v>675</v>
      </c>
      <c r="B96" s="2" t="s">
        <v>1164</v>
      </c>
      <c r="C96" s="2" t="s">
        <v>1065</v>
      </c>
      <c r="D96" s="2" t="s">
        <v>972</v>
      </c>
      <c r="E96" s="2" t="s">
        <v>1165</v>
      </c>
      <c r="F96" s="2">
        <v>1645</v>
      </c>
      <c r="G96" s="2">
        <v>37.49</v>
      </c>
      <c r="H96" s="2">
        <v>58.58</v>
      </c>
      <c r="I96" s="2">
        <v>21.09</v>
      </c>
    </row>
    <row r="97" spans="1:9" x14ac:dyDescent="0.25">
      <c r="A97" s="2" t="s">
        <v>635</v>
      </c>
      <c r="B97" s="2" t="s">
        <v>1166</v>
      </c>
      <c r="C97" s="2" t="s">
        <v>967</v>
      </c>
      <c r="D97" s="2" t="s">
        <v>986</v>
      </c>
      <c r="E97" s="2" t="s">
        <v>1076</v>
      </c>
      <c r="F97" s="2">
        <v>600</v>
      </c>
      <c r="G97" s="2">
        <v>34.17</v>
      </c>
      <c r="H97" s="2">
        <v>81.36</v>
      </c>
      <c r="I97" s="2">
        <v>47.19</v>
      </c>
    </row>
    <row r="98" spans="1:9" x14ac:dyDescent="0.25">
      <c r="A98" s="2" t="s">
        <v>679</v>
      </c>
      <c r="B98" s="2" t="s">
        <v>1167</v>
      </c>
      <c r="C98" s="2" t="s">
        <v>1053</v>
      </c>
      <c r="D98" s="2" t="s">
        <v>986</v>
      </c>
      <c r="E98" s="2" t="s">
        <v>1168</v>
      </c>
      <c r="F98" s="2">
        <v>1897</v>
      </c>
      <c r="G98" s="2">
        <v>34</v>
      </c>
      <c r="H98" s="2">
        <v>66.67</v>
      </c>
      <c r="I98" s="2">
        <v>32.67</v>
      </c>
    </row>
    <row r="99" spans="1:9" x14ac:dyDescent="0.25">
      <c r="A99" s="2" t="s">
        <v>590</v>
      </c>
      <c r="B99" s="2" t="s">
        <v>1169</v>
      </c>
      <c r="C99" s="2" t="s">
        <v>1021</v>
      </c>
      <c r="D99" s="2" t="s">
        <v>968</v>
      </c>
      <c r="E99" s="2" t="s">
        <v>1170</v>
      </c>
      <c r="F99" s="2">
        <v>5841</v>
      </c>
      <c r="G99" s="2">
        <v>51.15</v>
      </c>
      <c r="H99" s="2">
        <v>91.34</v>
      </c>
      <c r="I99" s="2">
        <v>40.19</v>
      </c>
    </row>
    <row r="100" spans="1:9" x14ac:dyDescent="0.25">
      <c r="A100" s="2" t="s">
        <v>588</v>
      </c>
      <c r="B100" s="2" t="s">
        <v>1171</v>
      </c>
      <c r="C100" s="2" t="s">
        <v>1053</v>
      </c>
      <c r="D100" s="2" t="s">
        <v>1002</v>
      </c>
      <c r="E100" s="2" t="s">
        <v>1172</v>
      </c>
      <c r="F100" s="2">
        <v>737</v>
      </c>
      <c r="G100" s="2">
        <v>43.3</v>
      </c>
      <c r="H100" s="2">
        <v>86.61</v>
      </c>
      <c r="I100" s="2">
        <v>43.31</v>
      </c>
    </row>
    <row r="101" spans="1:9" x14ac:dyDescent="0.25">
      <c r="A101" s="2" t="s">
        <v>631</v>
      </c>
      <c r="B101" s="2" t="s">
        <v>1173</v>
      </c>
      <c r="C101" s="2" t="s">
        <v>1053</v>
      </c>
      <c r="D101" s="2" t="s">
        <v>994</v>
      </c>
      <c r="E101" s="2" t="s">
        <v>1174</v>
      </c>
      <c r="F101" s="2">
        <v>3501</v>
      </c>
      <c r="G101" s="2">
        <v>39.83</v>
      </c>
      <c r="H101" s="2">
        <v>90.52</v>
      </c>
      <c r="I101" s="2">
        <v>50.69</v>
      </c>
    </row>
    <row r="102" spans="1:9" x14ac:dyDescent="0.25">
      <c r="A102" s="2" t="s">
        <v>591</v>
      </c>
      <c r="B102" s="2" t="s">
        <v>1175</v>
      </c>
      <c r="C102" s="2" t="s">
        <v>1021</v>
      </c>
      <c r="D102" s="2" t="s">
        <v>981</v>
      </c>
      <c r="E102" s="2" t="s">
        <v>1176</v>
      </c>
      <c r="F102" s="2">
        <v>9653</v>
      </c>
      <c r="G102" s="2">
        <v>68.8</v>
      </c>
      <c r="H102" s="2">
        <v>99.72</v>
      </c>
      <c r="I102" s="2">
        <v>30.92</v>
      </c>
    </row>
    <row r="103" spans="1:9" x14ac:dyDescent="0.25">
      <c r="A103" s="2" t="s">
        <v>597</v>
      </c>
      <c r="B103" s="2" t="s">
        <v>1177</v>
      </c>
      <c r="C103" s="2" t="s">
        <v>1053</v>
      </c>
      <c r="D103" s="2" t="s">
        <v>978</v>
      </c>
      <c r="E103" s="2" t="s">
        <v>1178</v>
      </c>
      <c r="F103" s="2">
        <v>7083</v>
      </c>
      <c r="G103" s="2">
        <v>33.97</v>
      </c>
      <c r="H103" s="2">
        <v>72.28</v>
      </c>
      <c r="I103" s="2">
        <v>38.31</v>
      </c>
    </row>
    <row r="104" spans="1:9" x14ac:dyDescent="0.25">
      <c r="A104" s="2" t="s">
        <v>601</v>
      </c>
      <c r="B104" s="2" t="s">
        <v>1179</v>
      </c>
      <c r="C104" s="2" t="s">
        <v>971</v>
      </c>
      <c r="D104" s="2" t="s">
        <v>1038</v>
      </c>
      <c r="E104" s="2" t="s">
        <v>1180</v>
      </c>
      <c r="F104" s="2">
        <v>6934</v>
      </c>
      <c r="G104" s="2">
        <v>46.53</v>
      </c>
      <c r="H104" s="2">
        <v>101.15</v>
      </c>
      <c r="I104" s="2">
        <v>54.62</v>
      </c>
    </row>
    <row r="105" spans="1:9" x14ac:dyDescent="0.25">
      <c r="A105" s="2" t="s">
        <v>690</v>
      </c>
      <c r="B105" s="2" t="s">
        <v>1181</v>
      </c>
      <c r="C105" s="2" t="s">
        <v>1021</v>
      </c>
      <c r="D105" s="2" t="s">
        <v>975</v>
      </c>
      <c r="E105" s="2" t="s">
        <v>1170</v>
      </c>
      <c r="F105" s="2">
        <v>7106</v>
      </c>
      <c r="G105" s="2">
        <v>59.33</v>
      </c>
      <c r="H105" s="2">
        <v>118.65</v>
      </c>
      <c r="I105" s="2">
        <v>59.32</v>
      </c>
    </row>
    <row r="106" spans="1:9" x14ac:dyDescent="0.25">
      <c r="A106" s="2" t="s">
        <v>598</v>
      </c>
      <c r="B106" s="2" t="s">
        <v>1182</v>
      </c>
      <c r="C106" s="2" t="s">
        <v>1021</v>
      </c>
      <c r="D106" s="2" t="s">
        <v>981</v>
      </c>
      <c r="E106" s="2" t="s">
        <v>1183</v>
      </c>
      <c r="F106" s="2">
        <v>551</v>
      </c>
      <c r="G106" s="2">
        <v>54.4</v>
      </c>
      <c r="H106" s="2">
        <v>80</v>
      </c>
      <c r="I106" s="2">
        <v>25.6</v>
      </c>
    </row>
    <row r="107" spans="1:9" x14ac:dyDescent="0.25">
      <c r="A107" s="2" t="s">
        <v>622</v>
      </c>
      <c r="B107" s="2" t="s">
        <v>1184</v>
      </c>
      <c r="C107" s="2" t="s">
        <v>1053</v>
      </c>
      <c r="D107" s="2" t="s">
        <v>1038</v>
      </c>
      <c r="E107" s="2" t="s">
        <v>1185</v>
      </c>
      <c r="F107" s="2">
        <v>1956</v>
      </c>
      <c r="G107" s="2">
        <v>51.09</v>
      </c>
      <c r="H107" s="2">
        <v>100.17</v>
      </c>
      <c r="I107" s="2">
        <v>49.08</v>
      </c>
    </row>
    <row r="108" spans="1:9" x14ac:dyDescent="0.25">
      <c r="A108" s="2" t="s">
        <v>589</v>
      </c>
      <c r="B108" s="2" t="s">
        <v>1186</v>
      </c>
      <c r="C108" s="2" t="s">
        <v>1053</v>
      </c>
      <c r="D108" s="2" t="s">
        <v>991</v>
      </c>
      <c r="E108" s="2" t="s">
        <v>1054</v>
      </c>
      <c r="F108" s="2">
        <v>5088</v>
      </c>
      <c r="G108" s="2">
        <v>53.63</v>
      </c>
      <c r="H108" s="2">
        <v>99.31</v>
      </c>
      <c r="I108" s="2">
        <v>45.68</v>
      </c>
    </row>
    <row r="109" spans="1:9" x14ac:dyDescent="0.25">
      <c r="A109" s="2" t="s">
        <v>623</v>
      </c>
      <c r="B109" s="2" t="s">
        <v>1187</v>
      </c>
      <c r="C109" s="2" t="s">
        <v>1021</v>
      </c>
      <c r="D109" s="2" t="s">
        <v>984</v>
      </c>
      <c r="E109" s="2" t="s">
        <v>1188</v>
      </c>
      <c r="F109" s="2">
        <v>8820</v>
      </c>
      <c r="G109" s="2">
        <v>36.270000000000003</v>
      </c>
      <c r="H109" s="2">
        <v>74.03</v>
      </c>
      <c r="I109" s="2">
        <v>37.76</v>
      </c>
    </row>
    <row r="110" spans="1:9" x14ac:dyDescent="0.25">
      <c r="A110" s="2" t="s">
        <v>602</v>
      </c>
      <c r="B110" s="2" t="s">
        <v>1189</v>
      </c>
      <c r="C110" s="2" t="s">
        <v>1021</v>
      </c>
      <c r="D110" s="2" t="s">
        <v>981</v>
      </c>
      <c r="E110" s="2" t="s">
        <v>1183</v>
      </c>
      <c r="F110" s="2">
        <v>4857</v>
      </c>
      <c r="G110" s="2">
        <v>32.770000000000003</v>
      </c>
      <c r="H110" s="2">
        <v>49.66</v>
      </c>
      <c r="I110" s="2">
        <v>16.89</v>
      </c>
    </row>
    <row r="111" spans="1:9" x14ac:dyDescent="0.25">
      <c r="A111" s="2" t="s">
        <v>670</v>
      </c>
      <c r="B111" s="2" t="s">
        <v>1190</v>
      </c>
      <c r="C111" s="2" t="s">
        <v>1053</v>
      </c>
      <c r="D111" s="2" t="s">
        <v>994</v>
      </c>
      <c r="E111" s="2" t="s">
        <v>1191</v>
      </c>
      <c r="F111" s="2">
        <v>414</v>
      </c>
      <c r="G111" s="2">
        <v>33.299999999999997</v>
      </c>
      <c r="H111" s="2">
        <v>54.6</v>
      </c>
      <c r="I111" s="2">
        <v>21.3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
  <sheetViews>
    <sheetView workbookViewId="0">
      <selection activeCell="A4" sqref="A4"/>
    </sheetView>
  </sheetViews>
  <sheetFormatPr defaultRowHeight="15" x14ac:dyDescent="0.25"/>
  <cols>
    <col min="1" max="1" width="19" bestFit="1" customWidth="1"/>
    <col min="2" max="2" width="15.7109375" bestFit="1" customWidth="1"/>
    <col min="3" max="3" width="15.42578125" bestFit="1" customWidth="1"/>
    <col min="4" max="4" width="10.140625" bestFit="1" customWidth="1"/>
  </cols>
  <sheetData>
    <row r="1" spans="1:4" x14ac:dyDescent="0.25">
      <c r="A1" s="2" t="s">
        <v>16</v>
      </c>
      <c r="B1" s="2" t="s">
        <v>1192</v>
      </c>
      <c r="C1" s="2" t="s">
        <v>1193</v>
      </c>
      <c r="D1" s="2" t="s">
        <v>1194</v>
      </c>
    </row>
    <row r="2" spans="1:4" x14ac:dyDescent="0.25">
      <c r="A2" s="2">
        <v>103</v>
      </c>
      <c r="B2" s="2" t="s">
        <v>1195</v>
      </c>
      <c r="C2" s="3">
        <v>38279</v>
      </c>
      <c r="D2" s="2">
        <v>6066.78</v>
      </c>
    </row>
    <row r="3" spans="1:4" x14ac:dyDescent="0.25">
      <c r="A3" s="2">
        <v>103</v>
      </c>
      <c r="B3" s="2" t="s">
        <v>1196</v>
      </c>
      <c r="C3" s="3">
        <v>37777</v>
      </c>
      <c r="D3" s="2">
        <v>14571.44</v>
      </c>
    </row>
    <row r="4" spans="1:4" x14ac:dyDescent="0.25">
      <c r="A4" s="2">
        <v>103</v>
      </c>
      <c r="B4" s="2" t="s">
        <v>1197</v>
      </c>
      <c r="C4" s="3">
        <v>38339</v>
      </c>
      <c r="D4" s="2">
        <v>1676.14</v>
      </c>
    </row>
    <row r="5" spans="1:4" x14ac:dyDescent="0.25">
      <c r="A5" s="2">
        <v>112</v>
      </c>
      <c r="B5" s="2" t="s">
        <v>1198</v>
      </c>
      <c r="C5" s="3">
        <v>38338</v>
      </c>
      <c r="D5" s="2">
        <v>14191.12</v>
      </c>
    </row>
    <row r="6" spans="1:4" x14ac:dyDescent="0.25">
      <c r="A6" s="2">
        <v>112</v>
      </c>
      <c r="B6" s="2" t="s">
        <v>1199</v>
      </c>
      <c r="C6" s="3">
        <v>37778</v>
      </c>
      <c r="D6" s="2">
        <v>32641.98</v>
      </c>
    </row>
    <row r="7" spans="1:4" x14ac:dyDescent="0.25">
      <c r="A7" s="2">
        <v>112</v>
      </c>
      <c r="B7" s="2" t="s">
        <v>1200</v>
      </c>
      <c r="C7" s="3">
        <v>38219</v>
      </c>
      <c r="D7" s="2">
        <v>33347.879999999997</v>
      </c>
    </row>
    <row r="8" spans="1:4" x14ac:dyDescent="0.25">
      <c r="A8" s="2">
        <v>114</v>
      </c>
      <c r="B8" s="2" t="s">
        <v>1201</v>
      </c>
      <c r="C8" s="3">
        <v>37761</v>
      </c>
      <c r="D8" s="2">
        <v>45864.03</v>
      </c>
    </row>
    <row r="9" spans="1:4" x14ac:dyDescent="0.25">
      <c r="A9" s="2">
        <v>114</v>
      </c>
      <c r="B9" s="2" t="s">
        <v>1202</v>
      </c>
      <c r="C9" s="3">
        <v>38336</v>
      </c>
      <c r="D9" s="2">
        <v>82261.22</v>
      </c>
    </row>
    <row r="10" spans="1:4" x14ac:dyDescent="0.25">
      <c r="A10" s="2">
        <v>114</v>
      </c>
      <c r="B10" s="2" t="s">
        <v>1203</v>
      </c>
      <c r="C10" s="3">
        <v>37772</v>
      </c>
      <c r="D10" s="2">
        <v>7565.08</v>
      </c>
    </row>
    <row r="11" spans="1:4" x14ac:dyDescent="0.25">
      <c r="A11" s="2">
        <v>114</v>
      </c>
      <c r="B11" s="2" t="s">
        <v>1204</v>
      </c>
      <c r="C11" s="3">
        <v>38056</v>
      </c>
      <c r="D11" s="2">
        <v>44894.74</v>
      </c>
    </row>
    <row r="12" spans="1:4" x14ac:dyDescent="0.25">
      <c r="A12" s="2">
        <v>119</v>
      </c>
      <c r="B12" s="2" t="s">
        <v>1205</v>
      </c>
      <c r="C12" s="3">
        <v>38305</v>
      </c>
      <c r="D12" s="2">
        <v>19501.82</v>
      </c>
    </row>
    <row r="13" spans="1:4" x14ac:dyDescent="0.25">
      <c r="A13" s="2">
        <v>119</v>
      </c>
      <c r="B13" s="2" t="s">
        <v>1206</v>
      </c>
      <c r="C13" s="3">
        <v>38207</v>
      </c>
      <c r="D13" s="2">
        <v>47924.19</v>
      </c>
    </row>
    <row r="14" spans="1:4" x14ac:dyDescent="0.25">
      <c r="A14" s="2">
        <v>119</v>
      </c>
      <c r="B14" s="2" t="s">
        <v>1207</v>
      </c>
      <c r="C14" s="3">
        <v>38405</v>
      </c>
      <c r="D14" s="2">
        <v>49523.67</v>
      </c>
    </row>
    <row r="15" spans="1:4" x14ac:dyDescent="0.25">
      <c r="A15" s="2">
        <v>121</v>
      </c>
      <c r="B15" s="2" t="s">
        <v>1208</v>
      </c>
      <c r="C15" s="3">
        <v>37668</v>
      </c>
      <c r="D15" s="2">
        <v>50218.95</v>
      </c>
    </row>
    <row r="16" spans="1:4" x14ac:dyDescent="0.25">
      <c r="A16" s="2">
        <v>121</v>
      </c>
      <c r="B16" s="2" t="s">
        <v>1209</v>
      </c>
      <c r="C16" s="3">
        <v>37922</v>
      </c>
      <c r="D16" s="2">
        <v>1491.38</v>
      </c>
    </row>
    <row r="17" spans="1:4" x14ac:dyDescent="0.25">
      <c r="A17" s="2">
        <v>121</v>
      </c>
      <c r="B17" s="2" t="s">
        <v>1210</v>
      </c>
      <c r="C17" s="3">
        <v>38295</v>
      </c>
      <c r="D17" s="2">
        <v>17876.32</v>
      </c>
    </row>
    <row r="18" spans="1:4" x14ac:dyDescent="0.25">
      <c r="A18" s="2">
        <v>121</v>
      </c>
      <c r="B18" s="2" t="s">
        <v>1211</v>
      </c>
      <c r="C18" s="3">
        <v>38319</v>
      </c>
      <c r="D18" s="2">
        <v>34638.14</v>
      </c>
    </row>
    <row r="19" spans="1:4" x14ac:dyDescent="0.25">
      <c r="A19" s="2">
        <v>124</v>
      </c>
      <c r="B19" s="2" t="s">
        <v>1212</v>
      </c>
      <c r="C19" s="3">
        <v>38416</v>
      </c>
      <c r="D19" s="2">
        <v>101244.59</v>
      </c>
    </row>
    <row r="20" spans="1:4" x14ac:dyDescent="0.25">
      <c r="A20" s="2">
        <v>124</v>
      </c>
      <c r="B20" s="2" t="s">
        <v>1213</v>
      </c>
      <c r="C20" s="3">
        <v>38227</v>
      </c>
      <c r="D20" s="2">
        <v>85410.87</v>
      </c>
    </row>
    <row r="21" spans="1:4" x14ac:dyDescent="0.25">
      <c r="A21" s="2">
        <v>124</v>
      </c>
      <c r="B21" s="2" t="s">
        <v>1214</v>
      </c>
      <c r="C21" s="3">
        <v>37722</v>
      </c>
      <c r="D21" s="2">
        <v>11044.3</v>
      </c>
    </row>
    <row r="22" spans="1:4" x14ac:dyDescent="0.25">
      <c r="A22" s="2">
        <v>124</v>
      </c>
      <c r="B22" s="2" t="s">
        <v>1215</v>
      </c>
      <c r="C22" s="3">
        <v>38458</v>
      </c>
      <c r="D22" s="2">
        <v>83598.039999999994</v>
      </c>
    </row>
    <row r="23" spans="1:4" x14ac:dyDescent="0.25">
      <c r="A23" s="2">
        <v>124</v>
      </c>
      <c r="B23" s="2" t="s">
        <v>1216</v>
      </c>
      <c r="C23" s="3">
        <v>38348</v>
      </c>
      <c r="D23" s="2">
        <v>47142.7</v>
      </c>
    </row>
    <row r="24" spans="1:4" x14ac:dyDescent="0.25">
      <c r="A24" s="2">
        <v>124</v>
      </c>
      <c r="B24" s="2" t="s">
        <v>1217</v>
      </c>
      <c r="C24" s="3">
        <v>38293</v>
      </c>
      <c r="D24" s="2">
        <v>55639.66</v>
      </c>
    </row>
    <row r="25" spans="1:4" x14ac:dyDescent="0.25">
      <c r="A25" s="2">
        <v>124</v>
      </c>
      <c r="B25" s="2" t="s">
        <v>1218</v>
      </c>
      <c r="C25" s="3">
        <v>37848</v>
      </c>
      <c r="D25" s="2">
        <v>111654.39999999999</v>
      </c>
    </row>
    <row r="26" spans="1:4" x14ac:dyDescent="0.25">
      <c r="A26" s="2">
        <v>124</v>
      </c>
      <c r="B26" s="2" t="s">
        <v>1219</v>
      </c>
      <c r="C26" s="3">
        <v>38072</v>
      </c>
      <c r="D26" s="2">
        <v>43369.3</v>
      </c>
    </row>
    <row r="27" spans="1:4" x14ac:dyDescent="0.25">
      <c r="A27" s="2">
        <v>124</v>
      </c>
      <c r="B27" s="2" t="s">
        <v>1220</v>
      </c>
      <c r="C27" s="3">
        <v>37950</v>
      </c>
      <c r="D27" s="2">
        <v>45084.38</v>
      </c>
    </row>
    <row r="28" spans="1:4" x14ac:dyDescent="0.25">
      <c r="A28" s="2">
        <v>128</v>
      </c>
      <c r="B28" s="2" t="s">
        <v>1221</v>
      </c>
      <c r="C28" s="3">
        <v>37649</v>
      </c>
      <c r="D28" s="2">
        <v>10549.01</v>
      </c>
    </row>
    <row r="29" spans="1:4" x14ac:dyDescent="0.25">
      <c r="A29" s="2">
        <v>128</v>
      </c>
      <c r="B29" s="2" t="s">
        <v>1222</v>
      </c>
      <c r="C29" s="3">
        <v>37912</v>
      </c>
      <c r="D29" s="2">
        <v>24101.81</v>
      </c>
    </row>
    <row r="30" spans="1:4" x14ac:dyDescent="0.25">
      <c r="A30" s="2">
        <v>128</v>
      </c>
      <c r="B30" s="2" t="s">
        <v>1223</v>
      </c>
      <c r="C30" s="3">
        <v>38070</v>
      </c>
      <c r="D30" s="2">
        <v>33820.620000000003</v>
      </c>
    </row>
    <row r="31" spans="1:4" x14ac:dyDescent="0.25">
      <c r="A31" s="2">
        <v>128</v>
      </c>
      <c r="B31" s="2" t="s">
        <v>1224</v>
      </c>
      <c r="C31" s="3">
        <v>38309</v>
      </c>
      <c r="D31" s="2">
        <v>7466.32</v>
      </c>
    </row>
    <row r="32" spans="1:4" x14ac:dyDescent="0.25">
      <c r="A32" s="2">
        <v>129</v>
      </c>
      <c r="B32" s="2" t="s">
        <v>1225</v>
      </c>
      <c r="C32" s="3">
        <v>38329</v>
      </c>
      <c r="D32" s="2">
        <v>26248.78</v>
      </c>
    </row>
    <row r="33" spans="1:4" x14ac:dyDescent="0.25">
      <c r="A33" s="2">
        <v>129</v>
      </c>
      <c r="B33" s="2" t="s">
        <v>1226</v>
      </c>
      <c r="C33" s="3">
        <v>37966</v>
      </c>
      <c r="D33" s="2">
        <v>23923.93</v>
      </c>
    </row>
    <row r="34" spans="1:4" x14ac:dyDescent="0.25">
      <c r="A34" s="2">
        <v>129</v>
      </c>
      <c r="B34" s="2" t="s">
        <v>1227</v>
      </c>
      <c r="C34" s="3">
        <v>37720</v>
      </c>
      <c r="D34" s="2">
        <v>16537.849999999999</v>
      </c>
    </row>
    <row r="35" spans="1:4" x14ac:dyDescent="0.25">
      <c r="A35" s="2">
        <v>131</v>
      </c>
      <c r="B35" s="2" t="s">
        <v>1228</v>
      </c>
      <c r="C35" s="3">
        <v>37692</v>
      </c>
      <c r="D35" s="2">
        <v>22292.62</v>
      </c>
    </row>
    <row r="36" spans="1:4" x14ac:dyDescent="0.25">
      <c r="A36" s="2">
        <v>131</v>
      </c>
      <c r="B36" s="2" t="s">
        <v>1229</v>
      </c>
      <c r="C36" s="3">
        <v>38323</v>
      </c>
      <c r="D36" s="2">
        <v>50025.35</v>
      </c>
    </row>
    <row r="37" spans="1:4" x14ac:dyDescent="0.25">
      <c r="A37" s="2">
        <v>131</v>
      </c>
      <c r="B37" s="2" t="s">
        <v>1230</v>
      </c>
      <c r="C37" s="3">
        <v>38241</v>
      </c>
      <c r="D37" s="2">
        <v>35321.97</v>
      </c>
    </row>
    <row r="38" spans="1:4" x14ac:dyDescent="0.25">
      <c r="A38" s="2">
        <v>141</v>
      </c>
      <c r="B38" s="2" t="s">
        <v>1231</v>
      </c>
      <c r="C38" s="3">
        <v>37821</v>
      </c>
      <c r="D38" s="2">
        <v>36251.03</v>
      </c>
    </row>
    <row r="39" spans="1:4" x14ac:dyDescent="0.25">
      <c r="A39" s="2">
        <v>141</v>
      </c>
      <c r="B39" s="2" t="s">
        <v>1232</v>
      </c>
      <c r="C39" s="3">
        <v>38292</v>
      </c>
      <c r="D39" s="2">
        <v>36140.379999999997</v>
      </c>
    </row>
    <row r="40" spans="1:4" x14ac:dyDescent="0.25">
      <c r="A40" s="2">
        <v>141</v>
      </c>
      <c r="B40" s="2" t="s">
        <v>1233</v>
      </c>
      <c r="C40" s="3">
        <v>38491</v>
      </c>
      <c r="D40" s="2">
        <v>46895.48</v>
      </c>
    </row>
    <row r="41" spans="1:4" x14ac:dyDescent="0.25">
      <c r="A41" s="2">
        <v>141</v>
      </c>
      <c r="B41" s="2" t="s">
        <v>1234</v>
      </c>
      <c r="C41" s="3">
        <v>38016</v>
      </c>
      <c r="D41" s="2">
        <v>59830.55</v>
      </c>
    </row>
    <row r="42" spans="1:4" x14ac:dyDescent="0.25">
      <c r="A42" s="2">
        <v>141</v>
      </c>
      <c r="B42" s="2" t="s">
        <v>1235</v>
      </c>
      <c r="C42" s="3">
        <v>38352</v>
      </c>
      <c r="D42" s="2">
        <v>116208.4</v>
      </c>
    </row>
    <row r="43" spans="1:4" x14ac:dyDescent="0.25">
      <c r="A43" s="2">
        <v>141</v>
      </c>
      <c r="B43" s="2" t="s">
        <v>1236</v>
      </c>
      <c r="C43" s="3">
        <v>38436</v>
      </c>
      <c r="D43" s="2">
        <v>65071.26</v>
      </c>
    </row>
    <row r="44" spans="1:4" x14ac:dyDescent="0.25">
      <c r="A44" s="2">
        <v>141</v>
      </c>
      <c r="B44" s="2" t="s">
        <v>1237</v>
      </c>
      <c r="C44" s="3">
        <v>38429</v>
      </c>
      <c r="D44" s="2">
        <v>120166.58</v>
      </c>
    </row>
    <row r="45" spans="1:4" x14ac:dyDescent="0.25">
      <c r="A45" s="2">
        <v>141</v>
      </c>
      <c r="B45" s="2" t="s">
        <v>1238</v>
      </c>
      <c r="C45" s="3">
        <v>37920</v>
      </c>
      <c r="D45" s="2">
        <v>49539.37</v>
      </c>
    </row>
    <row r="46" spans="1:4" x14ac:dyDescent="0.25">
      <c r="A46" s="2">
        <v>141</v>
      </c>
      <c r="B46" s="2" t="s">
        <v>1239</v>
      </c>
      <c r="C46" s="3">
        <v>37677</v>
      </c>
      <c r="D46" s="2">
        <v>40206.199999999997</v>
      </c>
    </row>
    <row r="47" spans="1:4" x14ac:dyDescent="0.25">
      <c r="A47" s="2">
        <v>141</v>
      </c>
      <c r="B47" s="2" t="s">
        <v>1240</v>
      </c>
      <c r="C47" s="3">
        <v>37964</v>
      </c>
      <c r="D47" s="2">
        <v>63843.55</v>
      </c>
    </row>
    <row r="48" spans="1:4" x14ac:dyDescent="0.25">
      <c r="A48" s="2">
        <v>141</v>
      </c>
      <c r="B48" s="2" t="s">
        <v>1241</v>
      </c>
      <c r="C48" s="3">
        <v>38177</v>
      </c>
      <c r="D48" s="2">
        <v>35420.74</v>
      </c>
    </row>
    <row r="49" spans="1:4" x14ac:dyDescent="0.25">
      <c r="A49" s="2">
        <v>141</v>
      </c>
      <c r="B49" s="2" t="s">
        <v>1242</v>
      </c>
      <c r="C49" s="3">
        <v>38215</v>
      </c>
      <c r="D49" s="2">
        <v>20009.53</v>
      </c>
    </row>
    <row r="50" spans="1:4" x14ac:dyDescent="0.25">
      <c r="A50" s="2">
        <v>141</v>
      </c>
      <c r="B50" s="2" t="s">
        <v>1243</v>
      </c>
      <c r="C50" s="3">
        <v>38124</v>
      </c>
      <c r="D50" s="2">
        <v>26155.91</v>
      </c>
    </row>
    <row r="51" spans="1:4" x14ac:dyDescent="0.25">
      <c r="A51" s="2">
        <v>144</v>
      </c>
      <c r="B51" s="2" t="s">
        <v>1244</v>
      </c>
      <c r="C51" s="3">
        <v>38333</v>
      </c>
      <c r="D51" s="2">
        <v>36005.71</v>
      </c>
    </row>
    <row r="52" spans="1:4" x14ac:dyDescent="0.25">
      <c r="A52" s="2">
        <v>144</v>
      </c>
      <c r="B52" s="2" t="s">
        <v>1245</v>
      </c>
      <c r="C52" s="3">
        <v>37720</v>
      </c>
      <c r="D52" s="2">
        <v>7674.94</v>
      </c>
    </row>
    <row r="53" spans="1:4" x14ac:dyDescent="0.25">
      <c r="A53" s="2">
        <v>145</v>
      </c>
      <c r="B53" s="2" t="s">
        <v>1246</v>
      </c>
      <c r="C53" s="3">
        <v>38171</v>
      </c>
      <c r="D53" s="2">
        <v>4710.7299999999996</v>
      </c>
    </row>
    <row r="54" spans="1:4" x14ac:dyDescent="0.25">
      <c r="A54" s="2">
        <v>145</v>
      </c>
      <c r="B54" s="2" t="s">
        <v>1247</v>
      </c>
      <c r="C54" s="3">
        <v>38103</v>
      </c>
      <c r="D54" s="2">
        <v>28211.7</v>
      </c>
    </row>
    <row r="55" spans="1:4" x14ac:dyDescent="0.25">
      <c r="A55" s="2">
        <v>145</v>
      </c>
      <c r="B55" s="2" t="s">
        <v>1248</v>
      </c>
      <c r="C55" s="3">
        <v>38322</v>
      </c>
      <c r="D55" s="2">
        <v>20564.86</v>
      </c>
    </row>
    <row r="56" spans="1:4" x14ac:dyDescent="0.25">
      <c r="A56" s="2">
        <v>145</v>
      </c>
      <c r="B56" s="2" t="s">
        <v>1249</v>
      </c>
      <c r="C56" s="3">
        <v>37672</v>
      </c>
      <c r="D56" s="2">
        <v>53959.21</v>
      </c>
    </row>
    <row r="57" spans="1:4" x14ac:dyDescent="0.25">
      <c r="A57" s="2">
        <v>146</v>
      </c>
      <c r="B57" s="2" t="s">
        <v>1250</v>
      </c>
      <c r="C57" s="3">
        <v>38064</v>
      </c>
      <c r="D57" s="2">
        <v>40978.53</v>
      </c>
    </row>
    <row r="58" spans="1:4" x14ac:dyDescent="0.25">
      <c r="A58" s="2">
        <v>146</v>
      </c>
      <c r="B58" s="2" t="s">
        <v>1251</v>
      </c>
      <c r="C58" s="3">
        <v>38002</v>
      </c>
      <c r="D58" s="2">
        <v>49614.720000000001</v>
      </c>
    </row>
    <row r="59" spans="1:4" x14ac:dyDescent="0.25">
      <c r="A59" s="2">
        <v>146</v>
      </c>
      <c r="B59" s="2" t="s">
        <v>1252</v>
      </c>
      <c r="C59" s="3">
        <v>37965</v>
      </c>
      <c r="D59" s="2">
        <v>39712.1</v>
      </c>
    </row>
    <row r="60" spans="1:4" x14ac:dyDescent="0.25">
      <c r="A60" s="2">
        <v>148</v>
      </c>
      <c r="B60" s="2" t="s">
        <v>1253</v>
      </c>
      <c r="C60" s="3">
        <v>37733</v>
      </c>
      <c r="D60" s="2">
        <v>44380.15</v>
      </c>
    </row>
    <row r="61" spans="1:4" x14ac:dyDescent="0.25">
      <c r="A61" s="2">
        <v>148</v>
      </c>
      <c r="B61" s="2" t="s">
        <v>1254</v>
      </c>
      <c r="C61" s="3">
        <v>38210</v>
      </c>
      <c r="D61" s="2">
        <v>2611.84</v>
      </c>
    </row>
    <row r="62" spans="1:4" x14ac:dyDescent="0.25">
      <c r="A62" s="2">
        <v>148</v>
      </c>
      <c r="B62" s="2" t="s">
        <v>1255</v>
      </c>
      <c r="C62" s="3">
        <v>37981</v>
      </c>
      <c r="D62" s="2">
        <v>105743</v>
      </c>
    </row>
    <row r="63" spans="1:4" x14ac:dyDescent="0.25">
      <c r="A63" s="2">
        <v>148</v>
      </c>
      <c r="B63" s="2" t="s">
        <v>1256</v>
      </c>
      <c r="C63" s="3">
        <v>38438</v>
      </c>
      <c r="D63" s="2">
        <v>3516.04</v>
      </c>
    </row>
    <row r="64" spans="1:4" x14ac:dyDescent="0.25">
      <c r="A64" s="2">
        <v>151</v>
      </c>
      <c r="B64" s="2" t="s">
        <v>1257</v>
      </c>
      <c r="C64" s="3">
        <v>37977</v>
      </c>
      <c r="D64" s="2">
        <v>58793.53</v>
      </c>
    </row>
    <row r="65" spans="1:4" x14ac:dyDescent="0.25">
      <c r="A65" s="2">
        <v>151</v>
      </c>
      <c r="B65" s="2" t="s">
        <v>1258</v>
      </c>
      <c r="C65" s="3">
        <v>38194</v>
      </c>
      <c r="D65" s="2">
        <v>20314.439999999999</v>
      </c>
    </row>
    <row r="66" spans="1:4" x14ac:dyDescent="0.25">
      <c r="A66" s="2">
        <v>151</v>
      </c>
      <c r="B66" s="2" t="s">
        <v>1259</v>
      </c>
      <c r="C66" s="3">
        <v>37790</v>
      </c>
      <c r="D66" s="2">
        <v>58841.35</v>
      </c>
    </row>
    <row r="67" spans="1:4" x14ac:dyDescent="0.25">
      <c r="A67" s="2">
        <v>151</v>
      </c>
      <c r="B67" s="2" t="s">
        <v>1260</v>
      </c>
      <c r="C67" s="3">
        <v>38335</v>
      </c>
      <c r="D67" s="2">
        <v>39964.629999999997</v>
      </c>
    </row>
    <row r="68" spans="1:4" x14ac:dyDescent="0.25">
      <c r="A68" s="2">
        <v>157</v>
      </c>
      <c r="B68" s="2" t="s">
        <v>1261</v>
      </c>
      <c r="C68" s="3">
        <v>38310</v>
      </c>
      <c r="D68" s="2">
        <v>35152.120000000003</v>
      </c>
    </row>
    <row r="69" spans="1:4" x14ac:dyDescent="0.25">
      <c r="A69" s="2">
        <v>157</v>
      </c>
      <c r="B69" s="2" t="s">
        <v>1262</v>
      </c>
      <c r="C69" s="3">
        <v>38237</v>
      </c>
      <c r="D69" s="2">
        <v>63357.13</v>
      </c>
    </row>
    <row r="70" spans="1:4" x14ac:dyDescent="0.25">
      <c r="A70" s="2">
        <v>161</v>
      </c>
      <c r="B70" s="2" t="s">
        <v>1263</v>
      </c>
      <c r="C70" s="3">
        <v>38305</v>
      </c>
      <c r="D70" s="2">
        <v>2434.25</v>
      </c>
    </row>
    <row r="71" spans="1:4" x14ac:dyDescent="0.25">
      <c r="A71" s="2">
        <v>161</v>
      </c>
      <c r="B71" s="2" t="s">
        <v>1264</v>
      </c>
      <c r="C71" s="3">
        <v>37943</v>
      </c>
      <c r="D71" s="2">
        <v>50743.65</v>
      </c>
    </row>
    <row r="72" spans="1:4" x14ac:dyDescent="0.25">
      <c r="A72" s="2">
        <v>161</v>
      </c>
      <c r="B72" s="2" t="s">
        <v>1265</v>
      </c>
      <c r="C72" s="3">
        <v>38385</v>
      </c>
      <c r="D72" s="2">
        <v>12692.19</v>
      </c>
    </row>
    <row r="73" spans="1:4" x14ac:dyDescent="0.25">
      <c r="A73" s="2">
        <v>161</v>
      </c>
      <c r="B73" s="2" t="s">
        <v>1266</v>
      </c>
      <c r="C73" s="3">
        <v>37838</v>
      </c>
      <c r="D73" s="2">
        <v>38675.129999999997</v>
      </c>
    </row>
    <row r="74" spans="1:4" x14ac:dyDescent="0.25">
      <c r="A74" s="2">
        <v>166</v>
      </c>
      <c r="B74" s="2" t="s">
        <v>1267</v>
      </c>
      <c r="C74" s="3">
        <v>38246</v>
      </c>
      <c r="D74" s="2">
        <v>38785.480000000003</v>
      </c>
    </row>
    <row r="75" spans="1:4" x14ac:dyDescent="0.25">
      <c r="A75" s="2">
        <v>166</v>
      </c>
      <c r="B75" s="2" t="s">
        <v>1268</v>
      </c>
      <c r="C75" s="3">
        <v>38175</v>
      </c>
      <c r="D75" s="2">
        <v>44160.92</v>
      </c>
    </row>
    <row r="76" spans="1:4" x14ac:dyDescent="0.25">
      <c r="A76" s="2">
        <v>166</v>
      </c>
      <c r="B76" s="2" t="s">
        <v>1269</v>
      </c>
      <c r="C76" s="3">
        <v>38045</v>
      </c>
      <c r="D76" s="2">
        <v>22474.17</v>
      </c>
    </row>
    <row r="77" spans="1:4" x14ac:dyDescent="0.25">
      <c r="A77" s="2">
        <v>167</v>
      </c>
      <c r="B77" s="2" t="s">
        <v>1270</v>
      </c>
      <c r="C77" s="3">
        <v>38249</v>
      </c>
      <c r="D77" s="2">
        <v>12538.01</v>
      </c>
    </row>
    <row r="78" spans="1:4" x14ac:dyDescent="0.25">
      <c r="A78" s="2">
        <v>167</v>
      </c>
      <c r="B78" s="2" t="s">
        <v>1271</v>
      </c>
      <c r="C78" s="3">
        <v>37958</v>
      </c>
      <c r="D78" s="2">
        <v>85024.46</v>
      </c>
    </row>
    <row r="79" spans="1:4" x14ac:dyDescent="0.25">
      <c r="A79" s="2">
        <v>171</v>
      </c>
      <c r="B79" s="2" t="s">
        <v>1272</v>
      </c>
      <c r="C79" s="3">
        <v>38061</v>
      </c>
      <c r="D79" s="2">
        <v>18997.89</v>
      </c>
    </row>
    <row r="80" spans="1:4" x14ac:dyDescent="0.25">
      <c r="A80" s="2">
        <v>171</v>
      </c>
      <c r="B80" s="2" t="s">
        <v>1273</v>
      </c>
      <c r="C80" s="3">
        <v>37947</v>
      </c>
      <c r="D80" s="2">
        <v>42783.81</v>
      </c>
    </row>
    <row r="81" spans="1:4" x14ac:dyDescent="0.25">
      <c r="A81" s="2">
        <v>172</v>
      </c>
      <c r="B81" s="2" t="s">
        <v>1274</v>
      </c>
      <c r="C81" s="3">
        <v>38239</v>
      </c>
      <c r="D81" s="2">
        <v>1960.8</v>
      </c>
    </row>
    <row r="82" spans="1:4" x14ac:dyDescent="0.25">
      <c r="A82" s="2">
        <v>172</v>
      </c>
      <c r="B82" s="2" t="s">
        <v>1275</v>
      </c>
      <c r="C82" s="3">
        <v>38325</v>
      </c>
      <c r="D82" s="2">
        <v>51209.58</v>
      </c>
    </row>
    <row r="83" spans="1:4" x14ac:dyDescent="0.25">
      <c r="A83" s="2">
        <v>172</v>
      </c>
      <c r="B83" s="2" t="s">
        <v>1276</v>
      </c>
      <c r="C83" s="3">
        <v>37731</v>
      </c>
      <c r="D83" s="2">
        <v>33383.14</v>
      </c>
    </row>
    <row r="84" spans="1:4" x14ac:dyDescent="0.25">
      <c r="A84" s="2">
        <v>173</v>
      </c>
      <c r="B84" s="2" t="s">
        <v>1277</v>
      </c>
      <c r="C84" s="3">
        <v>38120</v>
      </c>
      <c r="D84" s="2">
        <v>11843.45</v>
      </c>
    </row>
    <row r="85" spans="1:4" x14ac:dyDescent="0.25">
      <c r="A85" s="2">
        <v>173</v>
      </c>
      <c r="B85" s="2" t="s">
        <v>1278</v>
      </c>
      <c r="C85" s="3">
        <v>38075</v>
      </c>
      <c r="D85" s="2">
        <v>20355.240000000002</v>
      </c>
    </row>
    <row r="86" spans="1:4" x14ac:dyDescent="0.25">
      <c r="A86" s="2">
        <v>175</v>
      </c>
      <c r="B86" s="2" t="s">
        <v>1279</v>
      </c>
      <c r="C86" s="3">
        <v>38491</v>
      </c>
      <c r="D86" s="2">
        <v>28500.78</v>
      </c>
    </row>
    <row r="87" spans="1:4" x14ac:dyDescent="0.25">
      <c r="A87" s="2">
        <v>175</v>
      </c>
      <c r="B87" s="2" t="s">
        <v>1280</v>
      </c>
      <c r="C87" s="3">
        <v>37944</v>
      </c>
      <c r="D87" s="2">
        <v>24879.08</v>
      </c>
    </row>
    <row r="88" spans="1:4" x14ac:dyDescent="0.25">
      <c r="A88" s="2">
        <v>175</v>
      </c>
      <c r="B88" s="2" t="s">
        <v>1281</v>
      </c>
      <c r="C88" s="3">
        <v>38178</v>
      </c>
      <c r="D88" s="2">
        <v>42044.77</v>
      </c>
    </row>
    <row r="89" spans="1:4" x14ac:dyDescent="0.25">
      <c r="A89" s="2">
        <v>177</v>
      </c>
      <c r="B89" s="2" t="s">
        <v>1282</v>
      </c>
      <c r="C89" s="3">
        <v>38094</v>
      </c>
      <c r="D89" s="2">
        <v>15183.63</v>
      </c>
    </row>
    <row r="90" spans="1:4" x14ac:dyDescent="0.25">
      <c r="A90" s="2">
        <v>177</v>
      </c>
      <c r="B90" s="2" t="s">
        <v>1283</v>
      </c>
      <c r="C90" s="3">
        <v>38005</v>
      </c>
      <c r="D90" s="2">
        <v>47177.59</v>
      </c>
    </row>
    <row r="91" spans="1:4" x14ac:dyDescent="0.25">
      <c r="A91" s="2">
        <v>181</v>
      </c>
      <c r="B91" s="2" t="s">
        <v>1284</v>
      </c>
      <c r="C91" s="3">
        <v>38102</v>
      </c>
      <c r="D91" s="2">
        <v>22602.36</v>
      </c>
    </row>
    <row r="92" spans="1:4" x14ac:dyDescent="0.25">
      <c r="A92" s="2">
        <v>181</v>
      </c>
      <c r="B92" s="2" t="s">
        <v>1285</v>
      </c>
      <c r="C92" s="3">
        <v>37651</v>
      </c>
      <c r="D92" s="2">
        <v>5494.78</v>
      </c>
    </row>
    <row r="93" spans="1:4" x14ac:dyDescent="0.25">
      <c r="A93" s="2">
        <v>181</v>
      </c>
      <c r="B93" s="2" t="s">
        <v>1286</v>
      </c>
      <c r="C93" s="3">
        <v>38307</v>
      </c>
      <c r="D93" s="2">
        <v>44400.5</v>
      </c>
    </row>
    <row r="94" spans="1:4" x14ac:dyDescent="0.25">
      <c r="A94" s="2">
        <v>186</v>
      </c>
      <c r="B94" s="2" t="s">
        <v>1287</v>
      </c>
      <c r="C94" s="3">
        <v>38421</v>
      </c>
      <c r="D94" s="2">
        <v>23602.9</v>
      </c>
    </row>
    <row r="95" spans="1:4" x14ac:dyDescent="0.25">
      <c r="A95" s="2">
        <v>186</v>
      </c>
      <c r="B95" s="2" t="s">
        <v>1288</v>
      </c>
      <c r="C95" s="3">
        <v>37921</v>
      </c>
      <c r="D95" s="2">
        <v>37602.480000000003</v>
      </c>
    </row>
    <row r="96" spans="1:4" x14ac:dyDescent="0.25">
      <c r="A96" s="2">
        <v>186</v>
      </c>
      <c r="B96" s="2" t="s">
        <v>1289</v>
      </c>
      <c r="C96" s="3">
        <v>38281</v>
      </c>
      <c r="D96" s="2">
        <v>34341.08</v>
      </c>
    </row>
    <row r="97" spans="1:4" x14ac:dyDescent="0.25">
      <c r="A97" s="2">
        <v>187</v>
      </c>
      <c r="B97" s="2" t="s">
        <v>1290</v>
      </c>
      <c r="C97" s="3">
        <v>38294</v>
      </c>
      <c r="D97" s="2">
        <v>52825.29</v>
      </c>
    </row>
    <row r="98" spans="1:4" x14ac:dyDescent="0.25">
      <c r="A98" s="2">
        <v>187</v>
      </c>
      <c r="B98" s="2" t="s">
        <v>1291</v>
      </c>
      <c r="C98" s="3">
        <v>38329</v>
      </c>
      <c r="D98" s="2">
        <v>47159.11</v>
      </c>
    </row>
    <row r="99" spans="1:4" x14ac:dyDescent="0.25">
      <c r="A99" s="2">
        <v>187</v>
      </c>
      <c r="B99" s="2" t="s">
        <v>1292</v>
      </c>
      <c r="C99" s="3">
        <v>37707</v>
      </c>
      <c r="D99" s="2">
        <v>48425.69</v>
      </c>
    </row>
    <row r="100" spans="1:4" x14ac:dyDescent="0.25">
      <c r="A100" s="2">
        <v>189</v>
      </c>
      <c r="B100" s="2" t="s">
        <v>1293</v>
      </c>
      <c r="C100" s="3">
        <v>38263</v>
      </c>
      <c r="D100" s="2">
        <v>17359.53</v>
      </c>
    </row>
    <row r="101" spans="1:4" x14ac:dyDescent="0.25">
      <c r="A101" s="2">
        <v>189</v>
      </c>
      <c r="B101" s="2" t="s">
        <v>1294</v>
      </c>
      <c r="C101" s="3">
        <v>38047</v>
      </c>
      <c r="D101" s="2">
        <v>32538.74</v>
      </c>
    </row>
    <row r="102" spans="1:4" x14ac:dyDescent="0.25">
      <c r="A102" s="2">
        <v>198</v>
      </c>
      <c r="B102" s="2" t="s">
        <v>1295</v>
      </c>
      <c r="C102" s="3">
        <v>38327</v>
      </c>
      <c r="D102" s="2">
        <v>9658.74</v>
      </c>
    </row>
    <row r="103" spans="1:4" x14ac:dyDescent="0.25">
      <c r="A103" s="2">
        <v>198</v>
      </c>
      <c r="B103" s="2" t="s">
        <v>1296</v>
      </c>
      <c r="C103" s="3">
        <v>37808</v>
      </c>
      <c r="D103" s="2">
        <v>6036.96</v>
      </c>
    </row>
    <row r="104" spans="1:4" x14ac:dyDescent="0.25">
      <c r="A104" s="2">
        <v>198</v>
      </c>
      <c r="B104" s="2" t="s">
        <v>1297</v>
      </c>
      <c r="C104" s="3">
        <v>38251</v>
      </c>
      <c r="D104" s="2">
        <v>5858.56</v>
      </c>
    </row>
    <row r="105" spans="1:4" x14ac:dyDescent="0.25">
      <c r="A105" s="2">
        <v>201</v>
      </c>
      <c r="B105" s="2" t="s">
        <v>1298</v>
      </c>
      <c r="C105" s="3">
        <v>37914</v>
      </c>
      <c r="D105" s="2">
        <v>23908.240000000002</v>
      </c>
    </row>
    <row r="106" spans="1:4" x14ac:dyDescent="0.25">
      <c r="A106" s="2">
        <v>201</v>
      </c>
      <c r="B106" s="2" t="s">
        <v>1299</v>
      </c>
      <c r="C106" s="3">
        <v>38153</v>
      </c>
      <c r="D106" s="2">
        <v>37258.94</v>
      </c>
    </row>
    <row r="107" spans="1:4" x14ac:dyDescent="0.25">
      <c r="A107" s="2">
        <v>202</v>
      </c>
      <c r="B107" s="2" t="s">
        <v>1300</v>
      </c>
      <c r="C107" s="3">
        <v>37973</v>
      </c>
      <c r="D107" s="2">
        <v>36527.61</v>
      </c>
    </row>
    <row r="108" spans="1:4" x14ac:dyDescent="0.25">
      <c r="A108" s="2">
        <v>202</v>
      </c>
      <c r="B108" s="2" t="s">
        <v>1301</v>
      </c>
      <c r="C108" s="3">
        <v>38299</v>
      </c>
      <c r="D108" s="2">
        <v>33594.58</v>
      </c>
    </row>
    <row r="109" spans="1:4" x14ac:dyDescent="0.25">
      <c r="A109" s="2">
        <v>204</v>
      </c>
      <c r="B109" s="2" t="s">
        <v>1302</v>
      </c>
      <c r="C109" s="3">
        <v>38212</v>
      </c>
      <c r="D109" s="2">
        <v>51152.86</v>
      </c>
    </row>
    <row r="110" spans="1:4" x14ac:dyDescent="0.25">
      <c r="A110" s="2">
        <v>204</v>
      </c>
      <c r="B110" s="2" t="s">
        <v>1303</v>
      </c>
      <c r="C110" s="3">
        <v>38254</v>
      </c>
      <c r="D110" s="2">
        <v>4424.3999999999996</v>
      </c>
    </row>
    <row r="111" spans="1:4" x14ac:dyDescent="0.25">
      <c r="A111" s="2">
        <v>205</v>
      </c>
      <c r="B111" s="2" t="s">
        <v>1304</v>
      </c>
      <c r="C111" s="3">
        <v>37959</v>
      </c>
      <c r="D111" s="2">
        <v>3879.96</v>
      </c>
    </row>
    <row r="112" spans="1:4" x14ac:dyDescent="0.25">
      <c r="A112" s="2">
        <v>205</v>
      </c>
      <c r="B112" s="2" t="s">
        <v>1305</v>
      </c>
      <c r="C112" s="3">
        <v>37869</v>
      </c>
      <c r="D112" s="2">
        <v>50342.74</v>
      </c>
    </row>
    <row r="113" spans="1:4" x14ac:dyDescent="0.25">
      <c r="A113" s="2">
        <v>205</v>
      </c>
      <c r="B113" s="2" t="s">
        <v>1306</v>
      </c>
      <c r="C113" s="3">
        <v>38389</v>
      </c>
      <c r="D113" s="2">
        <v>39580.6</v>
      </c>
    </row>
    <row r="114" spans="1:4" x14ac:dyDescent="0.25">
      <c r="A114" s="2">
        <v>209</v>
      </c>
      <c r="B114" s="2" t="s">
        <v>1307</v>
      </c>
      <c r="C114" s="3">
        <v>38475</v>
      </c>
      <c r="D114" s="2">
        <v>35157.75</v>
      </c>
    </row>
    <row r="115" spans="1:4" x14ac:dyDescent="0.25">
      <c r="A115" s="2">
        <v>209</v>
      </c>
      <c r="B115" s="2" t="s">
        <v>1308</v>
      </c>
      <c r="C115" s="3">
        <v>38159</v>
      </c>
      <c r="D115" s="2">
        <v>4632.3100000000004</v>
      </c>
    </row>
    <row r="116" spans="1:4" x14ac:dyDescent="0.25">
      <c r="A116" s="2">
        <v>209</v>
      </c>
      <c r="B116" s="2" t="s">
        <v>1309</v>
      </c>
      <c r="C116" s="3">
        <v>38111</v>
      </c>
      <c r="D116" s="2">
        <v>36069.26</v>
      </c>
    </row>
    <row r="117" spans="1:4" x14ac:dyDescent="0.25">
      <c r="A117" s="2">
        <v>211</v>
      </c>
      <c r="B117" s="2" t="s">
        <v>1310</v>
      </c>
      <c r="C117" s="3">
        <v>37964</v>
      </c>
      <c r="D117" s="2">
        <v>45480.79</v>
      </c>
    </row>
    <row r="118" spans="1:4" x14ac:dyDescent="0.25">
      <c r="A118" s="2">
        <v>216</v>
      </c>
      <c r="B118" s="2" t="s">
        <v>1311</v>
      </c>
      <c r="C118" s="3">
        <v>37750</v>
      </c>
      <c r="D118" s="2">
        <v>3101.4</v>
      </c>
    </row>
    <row r="119" spans="1:4" x14ac:dyDescent="0.25">
      <c r="A119" s="2">
        <v>216</v>
      </c>
      <c r="B119" s="2" t="s">
        <v>1312</v>
      </c>
      <c r="C119" s="3">
        <v>38327</v>
      </c>
      <c r="D119" s="2">
        <v>24945.21</v>
      </c>
    </row>
    <row r="120" spans="1:4" x14ac:dyDescent="0.25">
      <c r="A120" s="2">
        <v>216</v>
      </c>
      <c r="B120" s="2" t="s">
        <v>1313</v>
      </c>
      <c r="C120" s="3">
        <v>37969</v>
      </c>
      <c r="D120" s="2">
        <v>40473.86</v>
      </c>
    </row>
    <row r="121" spans="1:4" x14ac:dyDescent="0.25">
      <c r="A121" s="2">
        <v>219</v>
      </c>
      <c r="B121" s="2" t="s">
        <v>1314</v>
      </c>
      <c r="C121" s="3">
        <v>38413</v>
      </c>
      <c r="D121" s="2">
        <v>3452.75</v>
      </c>
    </row>
    <row r="122" spans="1:4" x14ac:dyDescent="0.25">
      <c r="A122" s="2">
        <v>219</v>
      </c>
      <c r="B122" s="2" t="s">
        <v>1315</v>
      </c>
      <c r="C122" s="3">
        <v>37912</v>
      </c>
      <c r="D122" s="2">
        <v>4465.8500000000004</v>
      </c>
    </row>
    <row r="123" spans="1:4" x14ac:dyDescent="0.25">
      <c r="A123" s="2">
        <v>227</v>
      </c>
      <c r="B123" s="2" t="s">
        <v>1316</v>
      </c>
      <c r="C123" s="3">
        <v>37925</v>
      </c>
      <c r="D123" s="2">
        <v>36164.46</v>
      </c>
    </row>
    <row r="124" spans="1:4" x14ac:dyDescent="0.25">
      <c r="A124" s="2">
        <v>227</v>
      </c>
      <c r="B124" s="2" t="s">
        <v>1317</v>
      </c>
      <c r="C124" s="3">
        <v>38293</v>
      </c>
      <c r="D124" s="2">
        <v>53745.34</v>
      </c>
    </row>
    <row r="125" spans="1:4" x14ac:dyDescent="0.25">
      <c r="A125" s="2">
        <v>233</v>
      </c>
      <c r="B125" s="2" t="s">
        <v>1318</v>
      </c>
      <c r="C125" s="3">
        <v>38492</v>
      </c>
      <c r="D125" s="2">
        <v>29070.38</v>
      </c>
    </row>
    <row r="126" spans="1:4" x14ac:dyDescent="0.25">
      <c r="A126" s="2">
        <v>233</v>
      </c>
      <c r="B126" s="2" t="s">
        <v>1319</v>
      </c>
      <c r="C126" s="3">
        <v>38169</v>
      </c>
      <c r="D126" s="2">
        <v>22997.45</v>
      </c>
    </row>
    <row r="127" spans="1:4" x14ac:dyDescent="0.25">
      <c r="A127" s="2">
        <v>233</v>
      </c>
      <c r="B127" s="2" t="s">
        <v>1320</v>
      </c>
      <c r="C127" s="3">
        <v>37943</v>
      </c>
      <c r="D127" s="2">
        <v>16909.84</v>
      </c>
    </row>
    <row r="128" spans="1:4" x14ac:dyDescent="0.25">
      <c r="A128" s="2">
        <v>239</v>
      </c>
      <c r="B128" s="2" t="s">
        <v>1321</v>
      </c>
      <c r="C128" s="3">
        <v>38061</v>
      </c>
      <c r="D128" s="2">
        <v>80375.240000000005</v>
      </c>
    </row>
    <row r="129" spans="1:4" x14ac:dyDescent="0.25">
      <c r="A129" s="2">
        <v>240</v>
      </c>
      <c r="B129" s="2" t="s">
        <v>1322</v>
      </c>
      <c r="C129" s="3">
        <v>38307</v>
      </c>
      <c r="D129" s="2">
        <v>46788.14</v>
      </c>
    </row>
    <row r="130" spans="1:4" x14ac:dyDescent="0.25">
      <c r="A130" s="2">
        <v>240</v>
      </c>
      <c r="B130" s="2" t="s">
        <v>1323</v>
      </c>
      <c r="C130" s="3">
        <v>38074</v>
      </c>
      <c r="D130" s="2">
        <v>24995.61</v>
      </c>
    </row>
    <row r="131" spans="1:4" x14ac:dyDescent="0.25">
      <c r="A131" s="2">
        <v>242</v>
      </c>
      <c r="B131" s="2" t="s">
        <v>1324</v>
      </c>
      <c r="C131" s="3">
        <v>37947</v>
      </c>
      <c r="D131" s="2">
        <v>33818.339999999997</v>
      </c>
    </row>
    <row r="132" spans="1:4" x14ac:dyDescent="0.25">
      <c r="A132" s="2">
        <v>242</v>
      </c>
      <c r="B132" s="2" t="s">
        <v>1325</v>
      </c>
      <c r="C132" s="3">
        <v>38506</v>
      </c>
      <c r="D132" s="2">
        <v>12432.32</v>
      </c>
    </row>
    <row r="133" spans="1:4" x14ac:dyDescent="0.25">
      <c r="A133" s="2">
        <v>242</v>
      </c>
      <c r="B133" s="2" t="s">
        <v>1326</v>
      </c>
      <c r="C133" s="3">
        <v>37823</v>
      </c>
      <c r="D133" s="2">
        <v>14232.7</v>
      </c>
    </row>
    <row r="134" spans="1:4" x14ac:dyDescent="0.25">
      <c r="A134" s="2">
        <v>249</v>
      </c>
      <c r="B134" s="2" t="s">
        <v>1327</v>
      </c>
      <c r="C134" s="3">
        <v>38249</v>
      </c>
      <c r="D134" s="2">
        <v>33924.239999999998</v>
      </c>
    </row>
    <row r="135" spans="1:4" x14ac:dyDescent="0.25">
      <c r="A135" s="2">
        <v>249</v>
      </c>
      <c r="B135" s="2" t="s">
        <v>1328</v>
      </c>
      <c r="C135" s="3">
        <v>38234</v>
      </c>
      <c r="D135" s="2">
        <v>48298.99</v>
      </c>
    </row>
    <row r="136" spans="1:4" x14ac:dyDescent="0.25">
      <c r="A136" s="2">
        <v>250</v>
      </c>
      <c r="B136" s="2" t="s">
        <v>1329</v>
      </c>
      <c r="C136" s="3">
        <v>38489</v>
      </c>
      <c r="D136" s="2">
        <v>17928.09</v>
      </c>
    </row>
    <row r="137" spans="1:4" x14ac:dyDescent="0.25">
      <c r="A137" s="2">
        <v>250</v>
      </c>
      <c r="B137" s="2" t="s">
        <v>1330</v>
      </c>
      <c r="C137" s="3">
        <v>38351</v>
      </c>
      <c r="D137" s="2">
        <v>26311.63</v>
      </c>
    </row>
    <row r="138" spans="1:4" x14ac:dyDescent="0.25">
      <c r="A138" s="2">
        <v>250</v>
      </c>
      <c r="B138" s="2" t="s">
        <v>1331</v>
      </c>
      <c r="C138" s="3">
        <v>37820</v>
      </c>
      <c r="D138" s="2">
        <v>23419.47</v>
      </c>
    </row>
    <row r="139" spans="1:4" x14ac:dyDescent="0.25">
      <c r="A139" s="2">
        <v>256</v>
      </c>
      <c r="B139" s="2" t="s">
        <v>1332</v>
      </c>
      <c r="C139" s="3">
        <v>38027</v>
      </c>
      <c r="D139" s="2">
        <v>5759.42</v>
      </c>
    </row>
    <row r="140" spans="1:4" x14ac:dyDescent="0.25">
      <c r="A140" s="2">
        <v>256</v>
      </c>
      <c r="B140" s="2" t="s">
        <v>1333</v>
      </c>
      <c r="C140" s="3">
        <v>38282</v>
      </c>
      <c r="D140" s="2">
        <v>53116.99</v>
      </c>
    </row>
    <row r="141" spans="1:4" x14ac:dyDescent="0.25">
      <c r="A141" s="2">
        <v>259</v>
      </c>
      <c r="B141" s="2" t="s">
        <v>1334</v>
      </c>
      <c r="C141" s="3">
        <v>38297</v>
      </c>
      <c r="D141" s="2">
        <v>61234.67</v>
      </c>
    </row>
    <row r="142" spans="1:4" x14ac:dyDescent="0.25">
      <c r="A142" s="2">
        <v>259</v>
      </c>
      <c r="B142" s="2" t="s">
        <v>1335</v>
      </c>
      <c r="C142" s="3">
        <v>37962</v>
      </c>
      <c r="D142" s="2">
        <v>27988.47</v>
      </c>
    </row>
    <row r="143" spans="1:4" x14ac:dyDescent="0.25">
      <c r="A143" s="2">
        <v>260</v>
      </c>
      <c r="B143" s="2" t="s">
        <v>1336</v>
      </c>
      <c r="C143" s="3">
        <v>38229</v>
      </c>
      <c r="D143" s="2">
        <v>37527.58</v>
      </c>
    </row>
    <row r="144" spans="1:4" x14ac:dyDescent="0.25">
      <c r="A144" s="2">
        <v>260</v>
      </c>
      <c r="B144" s="2" t="s">
        <v>1337</v>
      </c>
      <c r="C144" s="3">
        <v>38101</v>
      </c>
      <c r="D144" s="2">
        <v>29284.42</v>
      </c>
    </row>
    <row r="145" spans="1:4" x14ac:dyDescent="0.25">
      <c r="A145" s="2">
        <v>276</v>
      </c>
      <c r="B145" s="2" t="s">
        <v>1338</v>
      </c>
      <c r="C145" s="3">
        <v>38392</v>
      </c>
      <c r="D145" s="2">
        <v>27083.78</v>
      </c>
    </row>
    <row r="146" spans="1:4" x14ac:dyDescent="0.25">
      <c r="A146" s="2">
        <v>276</v>
      </c>
      <c r="B146" s="2" t="s">
        <v>1339</v>
      </c>
      <c r="C146" s="3">
        <v>37938</v>
      </c>
      <c r="D146" s="2">
        <v>38547.19</v>
      </c>
    </row>
    <row r="147" spans="1:4" x14ac:dyDescent="0.25">
      <c r="A147" s="2">
        <v>276</v>
      </c>
      <c r="B147" s="2" t="s">
        <v>1340</v>
      </c>
      <c r="C147" s="3">
        <v>37892</v>
      </c>
      <c r="D147" s="2">
        <v>41554.730000000003</v>
      </c>
    </row>
    <row r="148" spans="1:4" x14ac:dyDescent="0.25">
      <c r="A148" s="2">
        <v>276</v>
      </c>
      <c r="B148" s="2" t="s">
        <v>1341</v>
      </c>
      <c r="C148" s="3">
        <v>38472</v>
      </c>
      <c r="D148" s="2">
        <v>29848.52</v>
      </c>
    </row>
    <row r="149" spans="1:4" x14ac:dyDescent="0.25">
      <c r="A149" s="2">
        <v>278</v>
      </c>
      <c r="B149" s="2" t="s">
        <v>1342</v>
      </c>
      <c r="C149" s="3">
        <v>38326</v>
      </c>
      <c r="D149" s="2">
        <v>37654.089999999997</v>
      </c>
    </row>
    <row r="150" spans="1:4" x14ac:dyDescent="0.25">
      <c r="A150" s="2">
        <v>278</v>
      </c>
      <c r="B150" s="2" t="s">
        <v>1343</v>
      </c>
      <c r="C150" s="3">
        <v>37682</v>
      </c>
      <c r="D150" s="2">
        <v>52151.81</v>
      </c>
    </row>
    <row r="151" spans="1:4" x14ac:dyDescent="0.25">
      <c r="A151" s="2">
        <v>278</v>
      </c>
      <c r="B151" s="2" t="s">
        <v>1344</v>
      </c>
      <c r="C151" s="3">
        <v>37949</v>
      </c>
      <c r="D151" s="2">
        <v>37723.79</v>
      </c>
    </row>
    <row r="152" spans="1:4" x14ac:dyDescent="0.25">
      <c r="A152" s="2">
        <v>282</v>
      </c>
      <c r="B152" s="2" t="s">
        <v>1345</v>
      </c>
      <c r="C152" s="3">
        <v>37836</v>
      </c>
      <c r="D152" s="2">
        <v>24013.52</v>
      </c>
    </row>
    <row r="153" spans="1:4" x14ac:dyDescent="0.25">
      <c r="A153" s="2">
        <v>282</v>
      </c>
      <c r="B153" s="2" t="s">
        <v>1346</v>
      </c>
      <c r="C153" s="3">
        <v>38201</v>
      </c>
      <c r="D153" s="2">
        <v>35806.730000000003</v>
      </c>
    </row>
    <row r="154" spans="1:4" x14ac:dyDescent="0.25">
      <c r="A154" s="2">
        <v>282</v>
      </c>
      <c r="B154" s="2" t="s">
        <v>1347</v>
      </c>
      <c r="C154" s="3">
        <v>38355</v>
      </c>
      <c r="D154" s="2">
        <v>31835.360000000001</v>
      </c>
    </row>
    <row r="155" spans="1:4" x14ac:dyDescent="0.25">
      <c r="A155" s="2">
        <v>286</v>
      </c>
      <c r="B155" s="2" t="s">
        <v>1348</v>
      </c>
      <c r="C155" s="3">
        <v>38288</v>
      </c>
      <c r="D155" s="2">
        <v>47411.33</v>
      </c>
    </row>
    <row r="156" spans="1:4" x14ac:dyDescent="0.25">
      <c r="A156" s="2">
        <v>286</v>
      </c>
      <c r="B156" s="2" t="s">
        <v>1349</v>
      </c>
      <c r="C156" s="3">
        <v>38235</v>
      </c>
      <c r="D156" s="2">
        <v>43134.04</v>
      </c>
    </row>
    <row r="157" spans="1:4" x14ac:dyDescent="0.25">
      <c r="A157" s="2">
        <v>298</v>
      </c>
      <c r="B157" s="2" t="s">
        <v>1350</v>
      </c>
      <c r="C157" s="3">
        <v>38059</v>
      </c>
      <c r="D157" s="2">
        <v>47375.92</v>
      </c>
    </row>
    <row r="158" spans="1:4" x14ac:dyDescent="0.25">
      <c r="A158" s="2">
        <v>298</v>
      </c>
      <c r="B158" s="2" t="s">
        <v>1351</v>
      </c>
      <c r="C158" s="3">
        <v>38248</v>
      </c>
      <c r="D158" s="2">
        <v>61402</v>
      </c>
    </row>
    <row r="159" spans="1:4" x14ac:dyDescent="0.25">
      <c r="A159" s="2">
        <v>299</v>
      </c>
      <c r="B159" s="2" t="s">
        <v>1352</v>
      </c>
      <c r="C159" s="3">
        <v>37918</v>
      </c>
      <c r="D159" s="2">
        <v>36798.879999999997</v>
      </c>
    </row>
    <row r="160" spans="1:4" x14ac:dyDescent="0.25">
      <c r="A160" s="2">
        <v>299</v>
      </c>
      <c r="B160" s="2" t="s">
        <v>1353</v>
      </c>
      <c r="C160" s="3">
        <v>38235</v>
      </c>
      <c r="D160" s="2">
        <v>32260.16</v>
      </c>
    </row>
    <row r="161" spans="1:4" x14ac:dyDescent="0.25">
      <c r="A161" s="2">
        <v>311</v>
      </c>
      <c r="B161" s="2" t="s">
        <v>1354</v>
      </c>
      <c r="C161" s="3">
        <v>38398</v>
      </c>
      <c r="D161" s="2">
        <v>46770.52</v>
      </c>
    </row>
    <row r="162" spans="1:4" x14ac:dyDescent="0.25">
      <c r="A162" s="2">
        <v>311</v>
      </c>
      <c r="B162" s="2" t="s">
        <v>1355</v>
      </c>
      <c r="C162" s="3">
        <v>37900</v>
      </c>
      <c r="D162" s="2">
        <v>32723.040000000001</v>
      </c>
    </row>
    <row r="163" spans="1:4" x14ac:dyDescent="0.25">
      <c r="A163" s="2">
        <v>311</v>
      </c>
      <c r="B163" s="2" t="s">
        <v>1356</v>
      </c>
      <c r="C163" s="3">
        <v>38102</v>
      </c>
      <c r="D163" s="2">
        <v>16212.59</v>
      </c>
    </row>
    <row r="164" spans="1:4" x14ac:dyDescent="0.25">
      <c r="A164" s="2">
        <v>314</v>
      </c>
      <c r="B164" s="2" t="s">
        <v>1357</v>
      </c>
      <c r="C164" s="3">
        <v>38208</v>
      </c>
      <c r="D164" s="2">
        <v>45352.47</v>
      </c>
    </row>
    <row r="165" spans="1:4" x14ac:dyDescent="0.25">
      <c r="A165" s="2">
        <v>314</v>
      </c>
      <c r="B165" s="2" t="s">
        <v>1358</v>
      </c>
      <c r="C165" s="3">
        <v>38049</v>
      </c>
      <c r="D165" s="2">
        <v>16901.38</v>
      </c>
    </row>
    <row r="166" spans="1:4" x14ac:dyDescent="0.25">
      <c r="A166" s="2">
        <v>319</v>
      </c>
      <c r="B166" s="2" t="s">
        <v>1359</v>
      </c>
      <c r="C166" s="3">
        <v>38297</v>
      </c>
      <c r="D166" s="2">
        <v>42339.76</v>
      </c>
    </row>
    <row r="167" spans="1:4" x14ac:dyDescent="0.25">
      <c r="A167" s="2">
        <v>319</v>
      </c>
      <c r="B167" s="2" t="s">
        <v>1360</v>
      </c>
      <c r="C167" s="3">
        <v>37962</v>
      </c>
      <c r="D167" s="2">
        <v>36092.400000000001</v>
      </c>
    </row>
    <row r="168" spans="1:4" x14ac:dyDescent="0.25">
      <c r="A168" s="2">
        <v>320</v>
      </c>
      <c r="B168" s="2" t="s">
        <v>1361</v>
      </c>
      <c r="C168" s="3">
        <v>38370</v>
      </c>
      <c r="D168" s="2">
        <v>8307.2800000000007</v>
      </c>
    </row>
    <row r="169" spans="1:4" x14ac:dyDescent="0.25">
      <c r="A169" s="2">
        <v>320</v>
      </c>
      <c r="B169" s="2" t="s">
        <v>1362</v>
      </c>
      <c r="C169" s="3">
        <v>37853</v>
      </c>
      <c r="D169" s="2">
        <v>41016.75</v>
      </c>
    </row>
    <row r="170" spans="1:4" x14ac:dyDescent="0.25">
      <c r="A170" s="2">
        <v>320</v>
      </c>
      <c r="B170" s="2" t="s">
        <v>1363</v>
      </c>
      <c r="C170" s="3">
        <v>37949</v>
      </c>
      <c r="D170" s="2">
        <v>52548.49</v>
      </c>
    </row>
    <row r="171" spans="1:4" x14ac:dyDescent="0.25">
      <c r="A171" s="2">
        <v>321</v>
      </c>
      <c r="B171" s="2" t="s">
        <v>1364</v>
      </c>
      <c r="C171" s="3">
        <v>37928</v>
      </c>
      <c r="D171" s="2">
        <v>85559.12</v>
      </c>
    </row>
    <row r="172" spans="1:4" x14ac:dyDescent="0.25">
      <c r="A172" s="2">
        <v>321</v>
      </c>
      <c r="B172" s="2" t="s">
        <v>1365</v>
      </c>
      <c r="C172" s="3">
        <v>38426</v>
      </c>
      <c r="D172" s="2">
        <v>46781.66</v>
      </c>
    </row>
    <row r="173" spans="1:4" x14ac:dyDescent="0.25">
      <c r="A173" s="2">
        <v>323</v>
      </c>
      <c r="B173" s="2" t="s">
        <v>1366</v>
      </c>
      <c r="C173" s="3">
        <v>38495</v>
      </c>
      <c r="D173" s="2">
        <v>75020.13</v>
      </c>
    </row>
    <row r="174" spans="1:4" x14ac:dyDescent="0.25">
      <c r="A174" s="2">
        <v>323</v>
      </c>
      <c r="B174" s="2" t="s">
        <v>1367</v>
      </c>
      <c r="C174" s="3">
        <v>38162</v>
      </c>
      <c r="D174" s="2">
        <v>37281.360000000001</v>
      </c>
    </row>
    <row r="175" spans="1:4" x14ac:dyDescent="0.25">
      <c r="A175" s="2">
        <v>323</v>
      </c>
      <c r="B175" s="2" t="s">
        <v>1368</v>
      </c>
      <c r="C175" s="3">
        <v>37807</v>
      </c>
      <c r="D175" s="2">
        <v>2880</v>
      </c>
    </row>
    <row r="176" spans="1:4" x14ac:dyDescent="0.25">
      <c r="A176" s="2">
        <v>323</v>
      </c>
      <c r="B176" s="2" t="s">
        <v>1369</v>
      </c>
      <c r="C176" s="3">
        <v>38345</v>
      </c>
      <c r="D176" s="2">
        <v>39440.589999999997</v>
      </c>
    </row>
    <row r="177" spans="1:4" x14ac:dyDescent="0.25">
      <c r="A177" s="2">
        <v>324</v>
      </c>
      <c r="B177" s="2" t="s">
        <v>1370</v>
      </c>
      <c r="C177" s="3">
        <v>38334</v>
      </c>
      <c r="D177" s="2">
        <v>13671.82</v>
      </c>
    </row>
    <row r="178" spans="1:4" x14ac:dyDescent="0.25">
      <c r="A178" s="2">
        <v>324</v>
      </c>
      <c r="B178" s="2" t="s">
        <v>1371</v>
      </c>
      <c r="C178" s="3">
        <v>37809</v>
      </c>
      <c r="D178" s="2">
        <v>29429.14</v>
      </c>
    </row>
    <row r="179" spans="1:4" x14ac:dyDescent="0.25">
      <c r="A179" s="2">
        <v>324</v>
      </c>
      <c r="B179" s="2" t="s">
        <v>1372</v>
      </c>
      <c r="C179" s="3">
        <v>37948</v>
      </c>
      <c r="D179" s="2">
        <v>37455.769999999997</v>
      </c>
    </row>
    <row r="180" spans="1:4" x14ac:dyDescent="0.25">
      <c r="A180" s="2">
        <v>328</v>
      </c>
      <c r="B180" s="2" t="s">
        <v>1373</v>
      </c>
      <c r="C180" s="3">
        <v>38093</v>
      </c>
      <c r="D180" s="2">
        <v>7178.66</v>
      </c>
    </row>
    <row r="181" spans="1:4" x14ac:dyDescent="0.25">
      <c r="A181" s="2">
        <v>328</v>
      </c>
      <c r="B181" s="2" t="s">
        <v>1374</v>
      </c>
      <c r="C181" s="3">
        <v>38137</v>
      </c>
      <c r="D181" s="2">
        <v>31102.85</v>
      </c>
    </row>
    <row r="182" spans="1:4" x14ac:dyDescent="0.25">
      <c r="A182" s="2">
        <v>333</v>
      </c>
      <c r="B182" s="2" t="s">
        <v>1375</v>
      </c>
      <c r="C182" s="3">
        <v>37940</v>
      </c>
      <c r="D182" s="2">
        <v>23936.53</v>
      </c>
    </row>
    <row r="183" spans="1:4" x14ac:dyDescent="0.25">
      <c r="A183" s="2">
        <v>333</v>
      </c>
      <c r="B183" s="2" t="s">
        <v>1376</v>
      </c>
      <c r="C183" s="3">
        <v>37911</v>
      </c>
      <c r="D183" s="2">
        <v>9821.32</v>
      </c>
    </row>
    <row r="184" spans="1:4" x14ac:dyDescent="0.25">
      <c r="A184" s="2">
        <v>333</v>
      </c>
      <c r="B184" s="2" t="s">
        <v>1377</v>
      </c>
      <c r="C184" s="3">
        <v>38412</v>
      </c>
      <c r="D184" s="2">
        <v>21432.31</v>
      </c>
    </row>
    <row r="185" spans="1:4" x14ac:dyDescent="0.25">
      <c r="A185" s="2">
        <v>334</v>
      </c>
      <c r="B185" s="2" t="s">
        <v>1378</v>
      </c>
      <c r="C185" s="3">
        <v>38379</v>
      </c>
      <c r="D185" s="2">
        <v>45785.34</v>
      </c>
    </row>
    <row r="186" spans="1:4" x14ac:dyDescent="0.25">
      <c r="A186" s="2">
        <v>334</v>
      </c>
      <c r="B186" s="2" t="s">
        <v>1379</v>
      </c>
      <c r="C186" s="3">
        <v>37849</v>
      </c>
      <c r="D186" s="2">
        <v>29716.86</v>
      </c>
    </row>
    <row r="187" spans="1:4" x14ac:dyDescent="0.25">
      <c r="A187" s="2">
        <v>334</v>
      </c>
      <c r="B187" s="2" t="s">
        <v>1380</v>
      </c>
      <c r="C187" s="3">
        <v>38129</v>
      </c>
      <c r="D187" s="2">
        <v>28394.54</v>
      </c>
    </row>
    <row r="188" spans="1:4" x14ac:dyDescent="0.25">
      <c r="A188" s="2">
        <v>339</v>
      </c>
      <c r="B188" s="2" t="s">
        <v>1381</v>
      </c>
      <c r="C188" s="3">
        <v>38284</v>
      </c>
      <c r="D188" s="2">
        <v>23333.06</v>
      </c>
    </row>
    <row r="189" spans="1:4" x14ac:dyDescent="0.25">
      <c r="A189" s="2">
        <v>339</v>
      </c>
      <c r="B189" s="2" t="s">
        <v>1382</v>
      </c>
      <c r="C189" s="3">
        <v>37953</v>
      </c>
      <c r="D189" s="2">
        <v>34606.28</v>
      </c>
    </row>
    <row r="190" spans="1:4" x14ac:dyDescent="0.25">
      <c r="A190" s="2">
        <v>344</v>
      </c>
      <c r="B190" s="2" t="s">
        <v>1383</v>
      </c>
      <c r="C190" s="3">
        <v>37949</v>
      </c>
      <c r="D190" s="2">
        <v>31428.21</v>
      </c>
    </row>
    <row r="191" spans="1:4" x14ac:dyDescent="0.25">
      <c r="A191" s="2">
        <v>344</v>
      </c>
      <c r="B191" s="2" t="s">
        <v>1384</v>
      </c>
      <c r="C191" s="3">
        <v>38079</v>
      </c>
      <c r="D191" s="2">
        <v>15322.93</v>
      </c>
    </row>
    <row r="192" spans="1:4" x14ac:dyDescent="0.25">
      <c r="A192" s="2">
        <v>347</v>
      </c>
      <c r="B192" s="2" t="s">
        <v>1385</v>
      </c>
      <c r="C192" s="3">
        <v>38004</v>
      </c>
      <c r="D192" s="2">
        <v>21053.69</v>
      </c>
    </row>
    <row r="193" spans="1:4" x14ac:dyDescent="0.25">
      <c r="A193" s="2">
        <v>347</v>
      </c>
      <c r="B193" s="2" t="s">
        <v>1386</v>
      </c>
      <c r="C193" s="3">
        <v>37918</v>
      </c>
      <c r="D193" s="2">
        <v>20452.5</v>
      </c>
    </row>
    <row r="194" spans="1:4" x14ac:dyDescent="0.25">
      <c r="A194" s="2">
        <v>350</v>
      </c>
      <c r="B194" s="2" t="s">
        <v>1387</v>
      </c>
      <c r="C194" s="3">
        <v>38332</v>
      </c>
      <c r="D194" s="2">
        <v>18888.310000000001</v>
      </c>
    </row>
    <row r="195" spans="1:4" x14ac:dyDescent="0.25">
      <c r="A195" s="2">
        <v>350</v>
      </c>
      <c r="B195" s="2" t="s">
        <v>1388</v>
      </c>
      <c r="C195" s="3">
        <v>37766</v>
      </c>
      <c r="D195" s="2">
        <v>50824.66</v>
      </c>
    </row>
    <row r="196" spans="1:4" x14ac:dyDescent="0.25">
      <c r="A196" s="2">
        <v>350</v>
      </c>
      <c r="B196" s="2" t="s">
        <v>1389</v>
      </c>
      <c r="C196" s="3">
        <v>38381</v>
      </c>
      <c r="D196" s="2">
        <v>1834.56</v>
      </c>
    </row>
    <row r="197" spans="1:4" x14ac:dyDescent="0.25">
      <c r="A197" s="2">
        <v>353</v>
      </c>
      <c r="B197" s="2" t="s">
        <v>1390</v>
      </c>
      <c r="C197" s="3">
        <v>38362</v>
      </c>
      <c r="D197" s="2">
        <v>49705.52</v>
      </c>
    </row>
    <row r="198" spans="1:4" x14ac:dyDescent="0.25">
      <c r="A198" s="2">
        <v>353</v>
      </c>
      <c r="B198" s="2" t="s">
        <v>1391</v>
      </c>
      <c r="C198" s="3">
        <v>37823</v>
      </c>
      <c r="D198" s="2">
        <v>13920.26</v>
      </c>
    </row>
    <row r="199" spans="1:4" x14ac:dyDescent="0.25">
      <c r="A199" s="2">
        <v>353</v>
      </c>
      <c r="B199" s="2" t="s">
        <v>1392</v>
      </c>
      <c r="C199" s="3">
        <v>37762</v>
      </c>
      <c r="D199" s="2">
        <v>16700.47</v>
      </c>
    </row>
    <row r="200" spans="1:4" x14ac:dyDescent="0.25">
      <c r="A200" s="2">
        <v>353</v>
      </c>
      <c r="B200" s="2" t="s">
        <v>1393</v>
      </c>
      <c r="C200" s="3">
        <v>38512</v>
      </c>
      <c r="D200" s="2">
        <v>46656.94</v>
      </c>
    </row>
    <row r="201" spans="1:4" x14ac:dyDescent="0.25">
      <c r="A201" s="2">
        <v>357</v>
      </c>
      <c r="B201" s="2" t="s">
        <v>1394</v>
      </c>
      <c r="C201" s="3">
        <v>37971</v>
      </c>
      <c r="D201" s="2">
        <v>20220.04</v>
      </c>
    </row>
    <row r="202" spans="1:4" x14ac:dyDescent="0.25">
      <c r="A202" s="2">
        <v>357</v>
      </c>
      <c r="B202" s="2" t="s">
        <v>1395</v>
      </c>
      <c r="C202" s="3">
        <v>38122</v>
      </c>
      <c r="D202" s="2">
        <v>36442.339999999997</v>
      </c>
    </row>
    <row r="203" spans="1:4" x14ac:dyDescent="0.25">
      <c r="A203" s="2">
        <v>362</v>
      </c>
      <c r="B203" s="2" t="s">
        <v>1396</v>
      </c>
      <c r="C203" s="3">
        <v>38179</v>
      </c>
      <c r="D203" s="2">
        <v>18473.71</v>
      </c>
    </row>
    <row r="204" spans="1:4" x14ac:dyDescent="0.25">
      <c r="A204" s="2">
        <v>362</v>
      </c>
      <c r="B204" s="2" t="s">
        <v>1397</v>
      </c>
      <c r="C204" s="3">
        <v>38251</v>
      </c>
      <c r="D204" s="2">
        <v>15059.76</v>
      </c>
    </row>
    <row r="205" spans="1:4" x14ac:dyDescent="0.25">
      <c r="A205" s="2">
        <v>363</v>
      </c>
      <c r="B205" s="2" t="s">
        <v>1398</v>
      </c>
      <c r="C205" s="3">
        <v>38308</v>
      </c>
      <c r="D205" s="2">
        <v>50799.69</v>
      </c>
    </row>
    <row r="206" spans="1:4" x14ac:dyDescent="0.25">
      <c r="A206" s="2">
        <v>363</v>
      </c>
      <c r="B206" s="2" t="s">
        <v>1399</v>
      </c>
      <c r="C206" s="3">
        <v>37637</v>
      </c>
      <c r="D206" s="2">
        <v>10223.83</v>
      </c>
    </row>
    <row r="207" spans="1:4" x14ac:dyDescent="0.25">
      <c r="A207" s="2">
        <v>363</v>
      </c>
      <c r="B207" s="2" t="s">
        <v>1400</v>
      </c>
      <c r="C207" s="3">
        <v>37960</v>
      </c>
      <c r="D207" s="2">
        <v>55425.77</v>
      </c>
    </row>
    <row r="208" spans="1:4" x14ac:dyDescent="0.25">
      <c r="A208" s="2">
        <v>379</v>
      </c>
      <c r="B208" s="2" t="s">
        <v>1401</v>
      </c>
      <c r="C208" s="3">
        <v>38395</v>
      </c>
      <c r="D208" s="2">
        <v>28322.83</v>
      </c>
    </row>
    <row r="209" spans="1:4" x14ac:dyDescent="0.25">
      <c r="A209" s="2">
        <v>379</v>
      </c>
      <c r="B209" s="2" t="s">
        <v>1402</v>
      </c>
      <c r="C209" s="3">
        <v>37880</v>
      </c>
      <c r="D209" s="2">
        <v>32680.31</v>
      </c>
    </row>
    <row r="210" spans="1:4" x14ac:dyDescent="0.25">
      <c r="A210" s="2">
        <v>379</v>
      </c>
      <c r="B210" s="2" t="s">
        <v>1403</v>
      </c>
      <c r="C210" s="3">
        <v>38201</v>
      </c>
      <c r="D210" s="2">
        <v>12530.51</v>
      </c>
    </row>
    <row r="211" spans="1:4" x14ac:dyDescent="0.25">
      <c r="A211" s="2">
        <v>381</v>
      </c>
      <c r="B211" s="2" t="s">
        <v>1404</v>
      </c>
      <c r="C211" s="3">
        <v>38324</v>
      </c>
      <c r="D211" s="2">
        <v>12081.52</v>
      </c>
    </row>
    <row r="212" spans="1:4" x14ac:dyDescent="0.25">
      <c r="A212" s="2">
        <v>381</v>
      </c>
      <c r="B212" s="2" t="s">
        <v>1405</v>
      </c>
      <c r="C212" s="3">
        <v>37730</v>
      </c>
      <c r="D212" s="2">
        <v>1627.56</v>
      </c>
    </row>
    <row r="213" spans="1:4" x14ac:dyDescent="0.25">
      <c r="A213" s="2">
        <v>381</v>
      </c>
      <c r="B213" s="2" t="s">
        <v>1406</v>
      </c>
      <c r="C213" s="3">
        <v>38386</v>
      </c>
      <c r="D213" s="2">
        <v>14379.9</v>
      </c>
    </row>
    <row r="214" spans="1:4" x14ac:dyDescent="0.25">
      <c r="A214" s="2">
        <v>381</v>
      </c>
      <c r="B214" s="2" t="s">
        <v>1407</v>
      </c>
      <c r="C214" s="3">
        <v>37855</v>
      </c>
      <c r="D214" s="2">
        <v>1128.2</v>
      </c>
    </row>
    <row r="215" spans="1:4" x14ac:dyDescent="0.25">
      <c r="A215" s="2">
        <v>382</v>
      </c>
      <c r="B215" s="2" t="s">
        <v>1408</v>
      </c>
      <c r="C215" s="3">
        <v>37753</v>
      </c>
      <c r="D215" s="2">
        <v>35826.33</v>
      </c>
    </row>
    <row r="216" spans="1:4" x14ac:dyDescent="0.25">
      <c r="A216" s="2">
        <v>382</v>
      </c>
      <c r="B216" s="2" t="s">
        <v>1409</v>
      </c>
      <c r="C216" s="3">
        <v>38200</v>
      </c>
      <c r="D216" s="2">
        <v>6419.84</v>
      </c>
    </row>
    <row r="217" spans="1:4" x14ac:dyDescent="0.25">
      <c r="A217" s="2">
        <v>382</v>
      </c>
      <c r="B217" s="2" t="s">
        <v>1410</v>
      </c>
      <c r="C217" s="3">
        <v>38318</v>
      </c>
      <c r="D217" s="2">
        <v>42813.83</v>
      </c>
    </row>
    <row r="218" spans="1:4" x14ac:dyDescent="0.25">
      <c r="A218" s="2">
        <v>385</v>
      </c>
      <c r="B218" s="2" t="s">
        <v>1411</v>
      </c>
      <c r="C218" s="3">
        <v>37957</v>
      </c>
      <c r="D218" s="2">
        <v>20644.240000000002</v>
      </c>
    </row>
    <row r="219" spans="1:4" x14ac:dyDescent="0.25">
      <c r="A219" s="2">
        <v>385</v>
      </c>
      <c r="B219" s="2" t="s">
        <v>1412</v>
      </c>
      <c r="C219" s="3">
        <v>38310</v>
      </c>
      <c r="D219" s="2">
        <v>15822.84</v>
      </c>
    </row>
    <row r="220" spans="1:4" x14ac:dyDescent="0.25">
      <c r="A220" s="2">
        <v>385</v>
      </c>
      <c r="B220" s="2" t="s">
        <v>1413</v>
      </c>
      <c r="C220" s="3">
        <v>37689</v>
      </c>
      <c r="D220" s="2">
        <v>51001.22</v>
      </c>
    </row>
    <row r="221" spans="1:4" x14ac:dyDescent="0.25">
      <c r="A221" s="2">
        <v>386</v>
      </c>
      <c r="B221" s="2" t="s">
        <v>1414</v>
      </c>
      <c r="C221" s="3">
        <v>37943</v>
      </c>
      <c r="D221" s="2">
        <v>38524.29</v>
      </c>
    </row>
    <row r="222" spans="1:4" x14ac:dyDescent="0.25">
      <c r="A222" s="2">
        <v>386</v>
      </c>
      <c r="B222" s="2" t="s">
        <v>1415</v>
      </c>
      <c r="C222" s="3">
        <v>38186</v>
      </c>
      <c r="D222" s="2">
        <v>51619.02</v>
      </c>
    </row>
    <row r="223" spans="1:4" x14ac:dyDescent="0.25">
      <c r="A223" s="2">
        <v>398</v>
      </c>
      <c r="B223" s="2" t="s">
        <v>1416</v>
      </c>
      <c r="C223" s="3">
        <v>38397</v>
      </c>
      <c r="D223" s="2">
        <v>33967.730000000003</v>
      </c>
    </row>
    <row r="224" spans="1:4" x14ac:dyDescent="0.25">
      <c r="A224" s="2">
        <v>398</v>
      </c>
      <c r="B224" s="2" t="s">
        <v>1417</v>
      </c>
      <c r="C224" s="3">
        <v>38159</v>
      </c>
      <c r="D224" s="2">
        <v>22037.91</v>
      </c>
    </row>
    <row r="225" spans="1:4" x14ac:dyDescent="0.25">
      <c r="A225" s="2">
        <v>398</v>
      </c>
      <c r="B225" s="2" t="s">
        <v>1418</v>
      </c>
      <c r="C225" s="3">
        <v>38490</v>
      </c>
      <c r="D225" s="2">
        <v>615.45000000000005</v>
      </c>
    </row>
    <row r="226" spans="1:4" x14ac:dyDescent="0.25">
      <c r="A226" s="2">
        <v>398</v>
      </c>
      <c r="B226" s="2" t="s">
        <v>1419</v>
      </c>
      <c r="C226" s="3">
        <v>38320</v>
      </c>
      <c r="D226" s="2">
        <v>48927.64</v>
      </c>
    </row>
    <row r="227" spans="1:4" x14ac:dyDescent="0.25">
      <c r="A227" s="2">
        <v>406</v>
      </c>
      <c r="B227" s="2" t="s">
        <v>1420</v>
      </c>
      <c r="C227" s="3">
        <v>38465</v>
      </c>
      <c r="D227" s="2">
        <v>12190.85</v>
      </c>
    </row>
    <row r="228" spans="1:4" x14ac:dyDescent="0.25">
      <c r="A228" s="2">
        <v>406</v>
      </c>
      <c r="B228" s="2" t="s">
        <v>1421</v>
      </c>
      <c r="C228" s="3">
        <v>38014</v>
      </c>
      <c r="D228" s="2">
        <v>49165.16</v>
      </c>
    </row>
    <row r="229" spans="1:4" x14ac:dyDescent="0.25">
      <c r="A229" s="2">
        <v>406</v>
      </c>
      <c r="B229" s="2" t="s">
        <v>1422</v>
      </c>
      <c r="C229" s="3">
        <v>38155</v>
      </c>
      <c r="D229" s="2">
        <v>25080.959999999999</v>
      </c>
    </row>
    <row r="230" spans="1:4" x14ac:dyDescent="0.25">
      <c r="A230" s="2">
        <v>412</v>
      </c>
      <c r="B230" s="2" t="s">
        <v>1423</v>
      </c>
      <c r="C230" s="3">
        <v>38193</v>
      </c>
      <c r="D230" s="2">
        <v>35034.57</v>
      </c>
    </row>
    <row r="231" spans="1:4" x14ac:dyDescent="0.25">
      <c r="A231" s="2">
        <v>412</v>
      </c>
      <c r="B231" s="2" t="s">
        <v>1424</v>
      </c>
      <c r="C231" s="3">
        <v>38091</v>
      </c>
      <c r="D231" s="2">
        <v>31670.37</v>
      </c>
    </row>
    <row r="232" spans="1:4" x14ac:dyDescent="0.25">
      <c r="A232" s="2">
        <v>415</v>
      </c>
      <c r="B232" s="2" t="s">
        <v>1425</v>
      </c>
      <c r="C232" s="3">
        <v>38258</v>
      </c>
      <c r="D232" s="2">
        <v>31310.09</v>
      </c>
    </row>
    <row r="233" spans="1:4" x14ac:dyDescent="0.25">
      <c r="A233" s="2">
        <v>424</v>
      </c>
      <c r="B233" s="2" t="s">
        <v>1426</v>
      </c>
      <c r="C233" s="3">
        <v>38328</v>
      </c>
      <c r="D233" s="2">
        <v>25505.98</v>
      </c>
    </row>
    <row r="234" spans="1:4" x14ac:dyDescent="0.25">
      <c r="A234" s="2">
        <v>424</v>
      </c>
      <c r="B234" s="2" t="s">
        <v>1427</v>
      </c>
      <c r="C234" s="3">
        <v>37727</v>
      </c>
      <c r="D234" s="2">
        <v>21665.98</v>
      </c>
    </row>
    <row r="235" spans="1:4" x14ac:dyDescent="0.25">
      <c r="A235" s="2">
        <v>424</v>
      </c>
      <c r="B235" s="2" t="s">
        <v>1428</v>
      </c>
      <c r="C235" s="3">
        <v>37925</v>
      </c>
      <c r="D235" s="2">
        <v>22042.37</v>
      </c>
    </row>
    <row r="236" spans="1:4" x14ac:dyDescent="0.25">
      <c r="A236" s="2">
        <v>447</v>
      </c>
      <c r="B236" s="2" t="s">
        <v>1429</v>
      </c>
      <c r="C236" s="3">
        <v>37879</v>
      </c>
      <c r="D236" s="2">
        <v>6631.36</v>
      </c>
    </row>
    <row r="237" spans="1:4" x14ac:dyDescent="0.25">
      <c r="A237" s="2">
        <v>447</v>
      </c>
      <c r="B237" s="2" t="s">
        <v>1430</v>
      </c>
      <c r="C237" s="3">
        <v>37797</v>
      </c>
      <c r="D237" s="2">
        <v>17032.29</v>
      </c>
    </row>
    <row r="238" spans="1:4" x14ac:dyDescent="0.25">
      <c r="A238" s="2">
        <v>447</v>
      </c>
      <c r="B238" s="2" t="s">
        <v>1431</v>
      </c>
      <c r="C238" s="3">
        <v>38338</v>
      </c>
      <c r="D238" s="2">
        <v>26304.13</v>
      </c>
    </row>
    <row r="239" spans="1:4" x14ac:dyDescent="0.25">
      <c r="A239" s="2">
        <v>448</v>
      </c>
      <c r="B239" s="2" t="s">
        <v>1432</v>
      </c>
      <c r="C239" s="3">
        <v>38460</v>
      </c>
      <c r="D239" s="2">
        <v>27966.54</v>
      </c>
    </row>
    <row r="240" spans="1:4" x14ac:dyDescent="0.25">
      <c r="A240" s="2">
        <v>448</v>
      </c>
      <c r="B240" s="2" t="s">
        <v>1433</v>
      </c>
      <c r="C240" s="3">
        <v>38260</v>
      </c>
      <c r="D240" s="2">
        <v>48809.9</v>
      </c>
    </row>
    <row r="241" spans="1:4" x14ac:dyDescent="0.25">
      <c r="A241" s="2">
        <v>450</v>
      </c>
      <c r="B241" s="2" t="s">
        <v>1434</v>
      </c>
      <c r="C241" s="3">
        <v>38159</v>
      </c>
      <c r="D241" s="2">
        <v>59551.38</v>
      </c>
    </row>
    <row r="242" spans="1:4" x14ac:dyDescent="0.25">
      <c r="A242" s="2">
        <v>452</v>
      </c>
      <c r="B242" s="2" t="s">
        <v>1435</v>
      </c>
      <c r="C242" s="3">
        <v>37940</v>
      </c>
      <c r="D242" s="2">
        <v>27121.9</v>
      </c>
    </row>
    <row r="243" spans="1:4" x14ac:dyDescent="0.25">
      <c r="A243" s="2">
        <v>452</v>
      </c>
      <c r="B243" s="2" t="s">
        <v>1436</v>
      </c>
      <c r="C243" s="3">
        <v>37945</v>
      </c>
      <c r="D243" s="2">
        <v>15130.97</v>
      </c>
    </row>
    <row r="244" spans="1:4" x14ac:dyDescent="0.25">
      <c r="A244" s="2">
        <v>452</v>
      </c>
      <c r="B244" s="2" t="s">
        <v>1437</v>
      </c>
      <c r="C244" s="3">
        <v>38475</v>
      </c>
      <c r="D244" s="2">
        <v>8807.1200000000008</v>
      </c>
    </row>
    <row r="245" spans="1:4" x14ac:dyDescent="0.25">
      <c r="A245" s="2">
        <v>455</v>
      </c>
      <c r="B245" s="2" t="s">
        <v>1438</v>
      </c>
      <c r="C245" s="3">
        <v>37960</v>
      </c>
      <c r="D245" s="2">
        <v>38139.18</v>
      </c>
    </row>
    <row r="246" spans="1:4" x14ac:dyDescent="0.25">
      <c r="A246" s="2">
        <v>455</v>
      </c>
      <c r="B246" s="2" t="s">
        <v>1439</v>
      </c>
      <c r="C246" s="3">
        <v>38119</v>
      </c>
      <c r="D246" s="2">
        <v>32239.47</v>
      </c>
    </row>
    <row r="247" spans="1:4" x14ac:dyDescent="0.25">
      <c r="A247" s="2">
        <v>456</v>
      </c>
      <c r="B247" s="2" t="s">
        <v>1440</v>
      </c>
      <c r="C247" s="3">
        <v>38304</v>
      </c>
      <c r="D247" s="2">
        <v>27550.51</v>
      </c>
    </row>
    <row r="248" spans="1:4" x14ac:dyDescent="0.25">
      <c r="A248" s="2">
        <v>456</v>
      </c>
      <c r="B248" s="2" t="s">
        <v>1441</v>
      </c>
      <c r="C248" s="3">
        <v>38107</v>
      </c>
      <c r="D248" s="2">
        <v>1679.92</v>
      </c>
    </row>
    <row r="249" spans="1:4" x14ac:dyDescent="0.25">
      <c r="A249" s="2">
        <v>458</v>
      </c>
      <c r="B249" s="2" t="s">
        <v>1442</v>
      </c>
      <c r="C249" s="3">
        <v>38306</v>
      </c>
      <c r="D249" s="2">
        <v>33145.56</v>
      </c>
    </row>
    <row r="250" spans="1:4" x14ac:dyDescent="0.25">
      <c r="A250" s="2">
        <v>458</v>
      </c>
      <c r="B250" s="2" t="s">
        <v>1443</v>
      </c>
      <c r="C250" s="3">
        <v>38023</v>
      </c>
      <c r="D250" s="2">
        <v>22162.61</v>
      </c>
    </row>
    <row r="251" spans="1:4" x14ac:dyDescent="0.25">
      <c r="A251" s="2">
        <v>458</v>
      </c>
      <c r="B251" s="2" t="s">
        <v>1444</v>
      </c>
      <c r="C251" s="3">
        <v>37785</v>
      </c>
      <c r="D251" s="2">
        <v>57131.92</v>
      </c>
    </row>
    <row r="252" spans="1:4" x14ac:dyDescent="0.25">
      <c r="A252" s="2">
        <v>462</v>
      </c>
      <c r="B252" s="2" t="s">
        <v>1445</v>
      </c>
      <c r="C252" s="3">
        <v>38457</v>
      </c>
      <c r="D252" s="2">
        <v>30293.77</v>
      </c>
    </row>
    <row r="253" spans="1:4" x14ac:dyDescent="0.25">
      <c r="A253" s="2">
        <v>462</v>
      </c>
      <c r="B253" s="2" t="s">
        <v>1446</v>
      </c>
      <c r="C253" s="3">
        <v>37933</v>
      </c>
      <c r="D253" s="2">
        <v>9977.85</v>
      </c>
    </row>
    <row r="254" spans="1:4" x14ac:dyDescent="0.25">
      <c r="A254" s="2">
        <v>462</v>
      </c>
      <c r="B254" s="2" t="s">
        <v>1447</v>
      </c>
      <c r="C254" s="3">
        <v>38318</v>
      </c>
      <c r="D254" s="2">
        <v>48355.87</v>
      </c>
    </row>
    <row r="255" spans="1:4" x14ac:dyDescent="0.25">
      <c r="A255" s="2">
        <v>471</v>
      </c>
      <c r="B255" s="2" t="s">
        <v>1448</v>
      </c>
      <c r="C255" s="3">
        <v>38196</v>
      </c>
      <c r="D255" s="2">
        <v>9415.1299999999992</v>
      </c>
    </row>
    <row r="256" spans="1:4" x14ac:dyDescent="0.25">
      <c r="A256" s="2">
        <v>471</v>
      </c>
      <c r="B256" s="2" t="s">
        <v>1449</v>
      </c>
      <c r="C256" s="3">
        <v>37965</v>
      </c>
      <c r="D256" s="2">
        <v>35505.629999999997</v>
      </c>
    </row>
    <row r="257" spans="1:4" x14ac:dyDescent="0.25">
      <c r="A257" s="2">
        <v>473</v>
      </c>
      <c r="B257" s="2" t="s">
        <v>1450</v>
      </c>
      <c r="C257" s="3">
        <v>38034</v>
      </c>
      <c r="D257" s="2">
        <v>7612.06</v>
      </c>
    </row>
    <row r="258" spans="1:4" x14ac:dyDescent="0.25">
      <c r="A258" s="2">
        <v>473</v>
      </c>
      <c r="B258" s="2" t="s">
        <v>1451</v>
      </c>
      <c r="C258" s="3">
        <v>37921</v>
      </c>
      <c r="D258" s="2">
        <v>17746.259999999998</v>
      </c>
    </row>
    <row r="259" spans="1:4" x14ac:dyDescent="0.25">
      <c r="A259" s="2">
        <v>475</v>
      </c>
      <c r="B259" s="2" t="s">
        <v>1452</v>
      </c>
      <c r="C259" s="3">
        <v>37964</v>
      </c>
      <c r="D259" s="2">
        <v>7678.25</v>
      </c>
    </row>
    <row r="260" spans="1:4" x14ac:dyDescent="0.25">
      <c r="A260" s="2">
        <v>475</v>
      </c>
      <c r="B260" s="2" t="s">
        <v>1453</v>
      </c>
      <c r="C260" s="3">
        <v>38030</v>
      </c>
      <c r="D260" s="2">
        <v>36070.47</v>
      </c>
    </row>
    <row r="261" spans="1:4" x14ac:dyDescent="0.25">
      <c r="A261" s="2">
        <v>484</v>
      </c>
      <c r="B261" s="2" t="s">
        <v>1454</v>
      </c>
      <c r="C261" s="3">
        <v>38286</v>
      </c>
      <c r="D261" s="2">
        <v>3474.66</v>
      </c>
    </row>
    <row r="262" spans="1:4" x14ac:dyDescent="0.25">
      <c r="A262" s="2">
        <v>484</v>
      </c>
      <c r="B262" s="2" t="s">
        <v>1455</v>
      </c>
      <c r="C262" s="3">
        <v>37954</v>
      </c>
      <c r="D262" s="2">
        <v>47513.19</v>
      </c>
    </row>
    <row r="263" spans="1:4" x14ac:dyDescent="0.25">
      <c r="A263" s="2">
        <v>486</v>
      </c>
      <c r="B263" s="2" t="s">
        <v>1456</v>
      </c>
      <c r="C263" s="3">
        <v>38091</v>
      </c>
      <c r="D263" s="2">
        <v>5899.38</v>
      </c>
    </row>
    <row r="264" spans="1:4" x14ac:dyDescent="0.25">
      <c r="A264" s="2">
        <v>486</v>
      </c>
      <c r="B264" s="2" t="s">
        <v>1457</v>
      </c>
      <c r="C264" s="3">
        <v>38314</v>
      </c>
      <c r="D264" s="2">
        <v>45994.07</v>
      </c>
    </row>
    <row r="265" spans="1:4" x14ac:dyDescent="0.25">
      <c r="A265" s="2">
        <v>486</v>
      </c>
      <c r="B265" s="2" t="s">
        <v>1458</v>
      </c>
      <c r="C265" s="3">
        <v>37700</v>
      </c>
      <c r="D265" s="2">
        <v>25833.14</v>
      </c>
    </row>
    <row r="266" spans="1:4" x14ac:dyDescent="0.25">
      <c r="A266" s="2">
        <v>487</v>
      </c>
      <c r="B266" s="2" t="s">
        <v>1459</v>
      </c>
      <c r="C266" s="3">
        <v>37892</v>
      </c>
      <c r="D266" s="2">
        <v>29997.09</v>
      </c>
    </row>
    <row r="267" spans="1:4" x14ac:dyDescent="0.25">
      <c r="A267" s="2">
        <v>487</v>
      </c>
      <c r="B267" s="2" t="s">
        <v>1460</v>
      </c>
      <c r="C267" s="3">
        <v>38046</v>
      </c>
      <c r="D267" s="2">
        <v>12573.28</v>
      </c>
    </row>
    <row r="268" spans="1:4" x14ac:dyDescent="0.25">
      <c r="A268" s="2">
        <v>489</v>
      </c>
      <c r="B268" s="2" t="s">
        <v>1461</v>
      </c>
      <c r="C268" s="3">
        <v>37959</v>
      </c>
      <c r="D268" s="2">
        <v>22275.73</v>
      </c>
    </row>
    <row r="269" spans="1:4" x14ac:dyDescent="0.25">
      <c r="A269" s="2">
        <v>489</v>
      </c>
      <c r="B269" s="2" t="s">
        <v>1462</v>
      </c>
      <c r="C269" s="3">
        <v>38017</v>
      </c>
      <c r="D269" s="2">
        <v>7310.42</v>
      </c>
    </row>
    <row r="270" spans="1:4" x14ac:dyDescent="0.25">
      <c r="A270" s="2">
        <v>495</v>
      </c>
      <c r="B270" s="2" t="s">
        <v>1463</v>
      </c>
      <c r="C270" s="3">
        <v>37981</v>
      </c>
      <c r="D270" s="2">
        <v>59265.14</v>
      </c>
    </row>
    <row r="271" spans="1:4" x14ac:dyDescent="0.25">
      <c r="A271" s="2">
        <v>495</v>
      </c>
      <c r="B271" s="2" t="s">
        <v>1464</v>
      </c>
      <c r="C271" s="3">
        <v>38121</v>
      </c>
      <c r="D271" s="2">
        <v>6276.6</v>
      </c>
    </row>
    <row r="272" spans="1:4" x14ac:dyDescent="0.25">
      <c r="A272" s="2">
        <v>496</v>
      </c>
      <c r="B272" s="2" t="s">
        <v>1465</v>
      </c>
      <c r="C272" s="3">
        <v>38497</v>
      </c>
      <c r="D272" s="2">
        <v>30253.75</v>
      </c>
    </row>
    <row r="273" spans="1:4" x14ac:dyDescent="0.25">
      <c r="A273" s="2">
        <v>496</v>
      </c>
      <c r="B273" s="2" t="s">
        <v>1466</v>
      </c>
      <c r="C273" s="3">
        <v>37818</v>
      </c>
      <c r="D273" s="2">
        <v>32077.439999999999</v>
      </c>
    </row>
    <row r="274" spans="1:4" x14ac:dyDescent="0.25">
      <c r="A274" s="2">
        <v>496</v>
      </c>
      <c r="B274" s="2" t="s">
        <v>1467</v>
      </c>
      <c r="C274" s="3">
        <v>38352</v>
      </c>
      <c r="D274" s="2">
        <v>52166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opLeftCell="F1" workbookViewId="0">
      <selection activeCell="R62" sqref="R62"/>
    </sheetView>
  </sheetViews>
  <sheetFormatPr defaultRowHeight="15" x14ac:dyDescent="0.25"/>
  <cols>
    <col min="1" max="1" width="16" bestFit="1" customWidth="1"/>
    <col min="2" max="2" width="255.7109375" bestFit="1" customWidth="1"/>
  </cols>
  <sheetData>
    <row r="1" spans="1:2" x14ac:dyDescent="0.25">
      <c r="A1" s="2" t="s">
        <v>960</v>
      </c>
      <c r="B1" s="2" t="s">
        <v>1468</v>
      </c>
    </row>
    <row r="2" spans="1:2" x14ac:dyDescent="0.25">
      <c r="A2" s="2" t="s">
        <v>971</v>
      </c>
      <c r="B2" s="2" t="s">
        <v>1469</v>
      </c>
    </row>
    <row r="3" spans="1:2" x14ac:dyDescent="0.25">
      <c r="A3" s="2" t="s">
        <v>967</v>
      </c>
      <c r="B3" s="2" t="s">
        <v>1470</v>
      </c>
    </row>
    <row r="4" spans="1:2" x14ac:dyDescent="0.25">
      <c r="A4" s="2" t="s">
        <v>1021</v>
      </c>
      <c r="B4" s="2" t="s">
        <v>1471</v>
      </c>
    </row>
    <row r="5" spans="1:2" x14ac:dyDescent="0.25">
      <c r="A5" s="2" t="s">
        <v>1053</v>
      </c>
      <c r="B5" s="2" t="s">
        <v>1472</v>
      </c>
    </row>
    <row r="6" spans="1:2" x14ac:dyDescent="0.25">
      <c r="A6" s="2" t="s">
        <v>1065</v>
      </c>
      <c r="B6" s="2" t="s">
        <v>1473</v>
      </c>
    </row>
    <row r="7" spans="1:2" x14ac:dyDescent="0.25">
      <c r="A7" s="2" t="s">
        <v>990</v>
      </c>
      <c r="B7" s="2" t="s">
        <v>1474</v>
      </c>
    </row>
    <row r="8" spans="1:2" x14ac:dyDescent="0.25">
      <c r="A8" s="2" t="s">
        <v>1014</v>
      </c>
      <c r="B8" s="2" t="s">
        <v>1475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P A Y M E N T _ e 7 9 4 8 4 3 b - 4 c b 8 - 4 7 2 0 - b 6 c a - 2 0 a c 0 e d 0 d e f d " > < 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 1 4 5 < / i n t > < / v a l u e > < / i t e m > < i t e m > < k e y > < s t r i n g > c h e c k N u m b e r < / s t r i n g > < / k e y > < v a l u e > < i n t > 1 2 2 < / i n t > < / v a l u e > < / i t e m > < i t e m > < k e y > < s t r i n g > p a y m e n t D a t e < / s t r i n g > < / k e y > < v a l u e > < i n t > 1 2 0 < / i n t > < / v a l u e > < / i t e m > < i t e m > < k e y > < s t r i n g > a m o u n t < / s t r i n g > < / k e y > < v a l u e > < i n t > 8 4 < / i n t > < / v a l u e > < / i t e m > < / C o l u m n W i d t h s > < C o l u m n D i s p l a y I n d e x > < i t e m > < k e y > < s t r i n g > c u s t o m e r N u m b e r < / s t r i n g > < / k e y > < v a l u e > < i n t > 0 < / i n t > < / v a l u e > < / i t e m > < i t e m > < k e y > < s t r i n g > c h e c k N u m b e r < / s t r i n g > < / k e y > < v a l u e > < i n t > 1 < / i n t > < / v a l u e > < / i t e m > < i t e m > < k e y > < s t r i n g > p a y m e n t D a t e < / s t r i n g > < / k e y > < v a l u e > < i n t > 2 < / i n t > < / v a l u e > < / i t e m > < i t e m > < k e y > < s t r i n g > a m o u n t < / 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l a s s i c _ m o d e l s _ d a t a s e 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 i : t y p e = " S a n d b o x E d i t o r T a b l e W i d g e t V i e w M o d e l K e y " & g t ; & l t ; T a b l e N a m e & g t ; c l a s s i c _ m o d e l s _ d a t a s e t & l t ; / T a b l e N a m e & g t ; & l t ; / K e y & g t ; & l t ; M a i n t a i n e r 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n t e n t & 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E x t e n s i o n & l t ; / K e y & g t ; & l t ; / a : K e y & g t ; & l t ; a : V a l u e   i : t y p e = " T a b l e W i d g e t B a s e V i e w S t a t e " / & g t ; & l t ; / a : K e y V a l u e O f D i a g r a m O b j e c t K e y a n y T y p e z b w N T n L X & g t ; & l t ; a : K e y V a l u e O f D i a g r a m O b j e c t K e y a n y T y p e z b w N T n L X & g t ; & l t ; a : K e y & g t ; & l t ; K e y & g t ; C o l u m n s \ D a t e   a c c e s s e d & l t ; / K e y & g t ; & l t ; / a : K e y & g t ; & l t ; a : V a l u e   i : t y p e = " T a b l e W i d g e t B a s e V i e w S t a t e " / & g t ; & l t ; / a : K e y V a l u e O f D i a g r a m O b j e c t K e y a n y T y p e z b w N T n L X & g t ; & l t ; a : K e y V a l u e O f D i a g r a m O b j e c t K e y a n y T y p e z b w N T n L X & g t ; & l t ; a : K e y & g t ; & l t ; K e y & g t ; C o l u m n s \ D a t e   m o d i f i e d & l t ; / K e y & g t ; & l t ; / a : K e y & g t ; & l t ; a : V a l u e   i : t y p e = " T a b l e W i d g e t B a s e V i e w S t a t e " / & g t ; & l t ; / a : K e y V a l u e O f D i a g r a m O b j e c t K e y a n y T y p e z b w N T n L X & g t ; & l t ; a : K e y V a l u e O f D i a g r a m O b j e c t K e y a n y T y p e z b w N T n L X & g t ; & l t ; a : K e y & g t ; & l t ; K e y & g t ; C o l u m n s \ D a t e   c r e a t e d & l t ; / K e y & g t ; & l t ; / a : K e y & g t ; & l t ; a : V a l u e   i : t y p e = " T a b l e W i d g e t B a s e V i e w S t a t e " / & g t ; & l t ; / a : K e y V a l u e O f D i a g r a m O b j e c t K e y a n y T y p e z b w N T n L X & g t ; & l t ; a : K e y V a l u e O f D i a g r a m O b j e c t K e y a n y T y p e z b w N T n L X & g t ; & l t ; a : K e y & g t ; & l t ; K e y & g t ; C o l u m n s \ F o l d e r   P a t h & l t ; / K e y & g t ; & l t ; / a : K e y & g t ; & l t ; a : V a l u e 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2 & 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 i : t y p e = " S a n d b o x E d i t o r T a b l e W i d g e t V i e w M o d e l K e y " & g t ; & l t ; T a b l e N a m e & g t ; T a b l e 2 & l t ; / T a b l e N a m e & g t ; & l t ; / K e y & g t ; & l t ; M a i n t a i n e r 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F F I C 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 i : t y p e = " S a n d b o x E d i t o r T a b l e W i d g e t V i e w M o d e l K e y " & g t ; & l t ; T a b l e N a m e & g t ; O F F I C E S & l t ; / T a b l e N a m e & g t ; & l t ; / K e y & g t ; & l t ; M a i n t a i n e r 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f f i c e C o d 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p h o n e & 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N u m b e r & l t ; / K e y & g t ; & l t ; / a : K e y & g t ; & l t ; a : V a l u e   i : t y p e = " T a b l e W i d g e t B a s e V i e w S t a t e " / & g t ; & l t ; / a : K e y V a l u e O f D i a g r a m O b j e c t K e y a n y T y p e z b w N T n L X & g t ; & l t ; a : K e y V a l u e O f D i a g r a m O b j e c t K e y a n y T y p e z b w N T n L X & g t ; & l t ; a : K e y & g t ; & l t ; K e y & g t ; C o l u m n s \ c u s t o m e r N a m e & l t ; / K e y & g t ; & l t ; / a : K e y & g t ; & l t ; a : V a l u e   i : t y p e = " T a b l e W i d g e t B a s e V i e w S t a t e " / & g t ; & l t ; / a : K e y V a l u e O f D i a g r a m O b j e c t K e y a n y T y p e z b w N T n L X & g t ; & l t ; a : K e y V a l u e O f D i a g r a m O b j e c t K e y a n y T y p e z b w N T n L X & g t ; & l t ; a : K e y & g t ; & l t ; K e y & g t ; C o l u m n s \ F u l l n a 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p o s t a l C o d e & 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s a l e s R e p E m p l o y e e N u m b e r & l t ; / K e y & g t ; & l t ; / a : K e y & g t ; & l t ; a : V a l u e   i : t y p e = " T a b l e W i d g e t B a s e V i e w S t a t e " / & g t ; & l t ; / a : K e y V a l u e O f D i a g r a m O b j e c t K e y a n y T y p e z b w N T n L X & g t ; & l t ; a : K e y V a l u e O f D i a g r a m O b j e c t K e y a n y T y p e z b w N T n L X & g t ; & l t ; a : K e y & g t ; & l t ; K e y & g t ; C o l u m n s \ c r e d i t L i m i 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o d e & l t ; / K e y & g t ; & l t ; / a : K e y & g t ; & l t ; a : V a l u e   i : t y p e = " T a b l e W i d g e t B a s e V i e w S t a t e " / & g t ; & l t ; / a : K e y V a l u e O f D i a g r a m O b j e c t K e y a n y T y p e z b w N T n L X & g t ; & l t ; a : K e y V a l u e O f D i a g r a m O b j e c t K e y a n y T y p e z b w N T n L X & g t ; & l t ; a : K e y & g t ; & l t ; K e y & g t ; C o l u m n s \ p r o d u c t N a m e & l t ; / K e y & g t ; & l t ; / a : K e y & g t ; & l t ; a : V a l u e   i : t y p e = " T a b l e W i d g e t B a s e V i e w S t a t e " / & g t ; & l t ; / a : K e y V a l u e O f D i a g r a m O b j e c t K e y a n y T y p e z b w N T n L X & g t ; & l t ; a : K e y V a l u e O f D i a g r a m O b j e c t K e y a n y T y p e z b w N T n L X & g t ; & l t ; a : K e y & g t ; & l t ; K e y & g t ; C o l u m n s \ p r o d u c t L i n e & l t ; / K e y & g t ; & l t ; / a : K e y & g t ; & l t ; a : V a l u e   i : t y p e = " T a b l e W i d g e t B a s e V i e w S t a t e " / & g t ; & l t ; / a : K e y V a l u e O f D i a g r a m O b j e c t K e y a n y T y p e z b w N T n L X & g t ; & l t ; a : K e y V a l u e O f D i a g r a m O b j e c t K e y a n y T y p e z b w N T n L X & g t ; & l t ; a : K e y & g t ; & l t ; K e y & g t ; C o l u m n s \ p r o d u c t V e n d o r & l t ; / K e y & g t ; & l t ; / a : K e y & g t ; & l t ; a : V a l u e   i : t y p e = " T a b l e W i d g e t B a s e V i e w S t a t e " / & g t ; & l t ; / a : K e y V a l u e O f D i a g r a m O b j e c t K e y a n y T y p e z b w N T n L X & g t ; & l t ; a : K e y V a l u e O f D i a g r a m O b j e c t K e y a n y T y p e z b w N T n L X & g t ; & l t ; a : K e y & g t ; & l t ; K e y & g t ; C o l u m n s \ p r o d u c t D e s c r i p t i o n & l t ; / K e y & g t ; & l t ; / a : K e y & g t ; & l t ; a : V a l u e   i : t y p e = " T a b l e W i d g e t B a s e V i e w S t a t e " / & g t ; & l t ; / a : K e y V a l u e O f D i a g r a m O b j e c t K e y a n y T y p e z b w N T n L X & g t ; & l t ; a : K e y V a l u e O f D i a g r a m O b j e c t K e y a n y T y p e z b w N T n L X & g t ; & l t ; a : K e y & g t ; & l t ; K e y & g t ; C o l u m n s \ q u a n t i t y I n S t o c k & l t ; / K e y & g t ; & l t ; / a : K e y & g t ; & l t ; a : V a l u e   i : t y p e = " T a b l e W i d g e t B a s e V i e w S t a t e " / & g t ; & l t ; / a : K e y V a l u e O f D i a g r a m O b j e c t K e y a n y T y p e z b w N T n L X & g t ; & l t ; a : K e y V a l u e O f D i a g r a m O b j e c t K e y a n y T y p e z b w N T n L X & g t ; & l t ; a : K e y & g t ; & l t ; K e y & g t ; C o l u m n s \ b u y P r i c e & l t ; / K e y & g t ; & l t ; / a : K e y & g t ; & l t ; a : V a l u e   i : t y p e = " T a b l e W i d g e t B a s e V i e w S t a t e " / & g t ; & l t ; / a : K e y V a l u e O f D i a g r a m O b j e c t K e y a n y T y p e z b w N T n L X & g t ; & l t ; a : K e y V a l u e O f D i a g r a m O b j e c t K e y a n y T y p e z b w N T n L X & g t ; & l t ; a : K e y & g t ; & l t ; K e y & g t ; C o l u m n s \ M S R P & l t ; / K e y & g t ; & l t ; / a : K e y & g t ; & l t ; a : V a l u e   i : t y p e = " T a b l e W i d g e t B a s e V i e w S t a t e " / & g t ; & l t ; / a : K e y V a l u e O f D i a g r a m O b j e c t K e y a n y T y p e z b w N T n L X & g t ; & l t ; a : K e y V a l u e O f D i a g r a m O b j e c t K e y a n y T y p e z b w N T n L X & g t ; & l t ; a : K e y & g t ; & l t ; K e y & g t ; C o l u m n s \ P r o d u c t   M a r g i n e & l t ; / K e y & g t ; & l t ; / a : K e y & g t ; & l t ; a : V a l u e 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  D E T A I L S & l t ; / T a b l e N a m e & g t ; & l t ; / A d a p t e r & g t ; & l t ; D i a g r a m T y p e & g t ; T a b l e W i d g e t V i e w M o d e l & l t ; / D i a g r a m T y p e & g t ; & l t ; D i s p l a y C o n t e x t 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  D E T A I L S & l t ; / T a b l e N a m e & g t ; & l t ; / K e y & g t ; & l t ; M a i n t a i n e r 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L i n e N u m b e r & l t ; / K e y & g t ; & l t ; / a : K e y & g t ; & l t ; a : V a l u e   i : t y p e = " T a b l e W i d g e t B a s e V i e w S t a t e " / & g t ; & l t ; / a : K e y V a l u e O f D i a g r a m O b j e c t K e y a n y T y p e z b w N T n L X & g t ; & l t ; a : K e y V a l u e O f D i a g r a m O b j e c t K e y a n y T y p e z b w N T n L X & g t ; & l t ; a : K e y & g t ; & l t ; K e y & g t ; C o l u m n s \ o r d e r N u m b e r & l t ; / K e y & g t ; & l t ; / a : K e y & g t ; & l t ; a : V a l u e   i : t y p e = " T a b l e W i d g e t B a s e V i e w S t a t e " / & g t ; & l t ; / a : K e y V a l u e O f D i a g r a m O b j e c t K e y a n y T y p e z b w N T n L X & g t ; & l t ; a : K e y V a l u e O f D i a g r a m O b j e c t K e y a n y T y p e z b w N T n L X & g t ; & l t ; a : K e y & g t ; & l t ; K e y & g t ; C o l u m n s \ p r o d u c t C o d e & l t ; / K e y & g t ; & l t ; / a : K e y & g t ; & l t ; a : V a l u e   i : t y p e = " T a b l e W i d g e t B a s e V i e w S t a t e " / & g t ; & l t ; / a : K e y V a l u e O f D i a g r a m O b j e c t K e y a n y T y p e z b w N T n L X & g t ; & l t ; a : K e y V a l u e O f D i a g r a m O b j e c t K e y a n y T y p e z b w N T n L X & g t ; & l t ; a : K e y & g t ; & l t ; K e y & g t ; C o l u m n s \ q u a n t i t y O r d e r e d & l t ; / K e y & g t ; & l t ; / a : K e y & g t ; & l t ; a : V a l u e   i : t y p e = " T a b l e W i d g e t B a s e V i e w S t a t e " / & g t ; & l t ; / a : K e y V a l u e O f D i a g r a m O b j e c t K e y a n y T y p e z b w N T n L X & g t ; & l t ; a : K e y V a l u e O f D i a g r a m O b j e c t K e y a n y T y p e z b w N T n L X & g t ; & l t ; a : K e y & g t ; & l t ; K e y & g t ; C o l u m n s \ p r i c e E a c h & l t ; / K e y & g t ; & l t ; / a : K e y & g t ; & l t ; a : V a l u e   i : t y p e = " T a b l e W i d g e t B a s e V i e w S t a t e " / & g t ; & l t ; / a : K e y V a l u e O f D i a g r a m O b j e c t K e y a n y T y p e z b w N T n L X & g t ; & l t ; a : K e y V a l u e O f D i a g r a m O b j e c t K e y a n y T y p e z b w N T n L X & g t ; & l t ; a : K e y & g t ; & l t ; K e y & g t ; C o l u m n s \ B u y P r i c e & l t ; / K e y & g t ; & l t ; / a : K e y & g t ; & l t ; a : V a l u e   i : t y p e = " T a b l e W i d g e t B a s e V i e w S t a t e " / & g t ; & l t ; / a : K e y V a l u e O f D i a g r a m O b j e c t K e y a n y T y p e z b w N T n L X & g t ; & l t ; a : K e y V a l u e O f D i a g r a m O b j e c t K e y a n y T y p e z b w N T n L X & g t ; & l t ; a : K e y & g t ; & l t ; K e y & g t ; C o l u m n s \ M S R P & l t ; / K e y & g t ; & l t ; / a : K e y & g t ; & l t ; a : V a l u e   i : t y p e = " T a b l e W i d g e t B a s e V i e w S t a t e " / & g t ; & l t ; / a : K e y V a l u e O f D i a g r a m O b j e c t K e y a n y T y p e z b w N T n L X & g t ; & l t ; a : K e y V a l u e O f D i a g r a m O b j e c t K e y a n y T y p e z b w N T n L X & g t ; & l t ; a : K e y & g t ; & l t ; K e y & g t ; C o l u m n s \ T O T A L   B U Y   S A L E S & l t ; / K e y & g t ; & l t ; / a : K e y & g t ; & l t ; a : V a l u e   i : t y p e = " T a b l e W i d g e t B a s e V i e w S t a t e " / & g t ; & l t ; / a : K e y V a l u e O f D i a g r a m O b j e c t K e y a n y T y p e z b w N T n L X & g t ; & l t ; a : K e y V a l u e O f D i a g r a m O b j e c t K e y a n y T y p e z b w N T n L X & g t ; & l t ; a : K e y & g t ; & l t ; K e y & g t ; C o l u m n s \ T O T A L   S A L E S & l t ; / K e y & g t ; & l t ; / a : K e y & g t ; & l t ; a : V a l u e   i : t y p e = " T a b l e W i d g e t B a s e V i e w S t a t e " / & g t ; & l t ; / a : K e y V a l u e O f D i a g r a m O b j e c t K e y a n y T y p e z b w N T n L X & g t ; & l t ; a : K e y V a l u e O f D i a g r a m O b j e c t K e y a n y T y p e z b w N T n L X & g t ; & l t ; a : K e y & g t ; & l t ; K e y & g t ; C o l u m n s \ M R P & l t ; / K e y & g t ; & l t ; / a : K e y & g t ; & l t ; a : V a l u e   i : t y p e = " T a b l e W i d g e t B a s e V i e w S t a t e " / & g t ; & l t ; / a : K e y V a l u e O f D i a g r a m O b j e c t K e y a n y T y p e z b w N T n L X & g t ; & l t ; a : K e y V a l u e O f D i a g r a m O b j e c t K e y a n y T y p e z b w N T n L X & g t ; & l t ; a : K e y & g t ; & l t ; K e y & g t ; C o l u m n s \ D I S C O U N T & l t ; / K e y & g t ; & l t ; / a : K e y & g t ; & l t ; a : V a l u e   i : t y p e = " T a b l e W i d g e t B a s e V i e w S t a t e " / & g t ; & l t ; / a : K e y V a l u e O f D i a g r a m O b j e c t K e y a n y T y p e z b w N T n L X & g t ; & l t ; a : K e y V a l u e O f D i a g r a m O b j e c t K e y a n y T y p e z b w N T n L X & g t ; & l t ; a : K e y & g t ; & l t ; K e y & g t ; C o l u m n s \ D I C O U N T   % & l t ; / K e y & g t ; & l t ; / a : K e y & g t ; & l t ; a : V a l u e 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N u m b e r & l t ; / K e y & g t ; & l t ; / a : K e y & g t ; & l t ; a : V a l u e   i : t y p e = " T a b l e W i d g e t B a s e V i e w S t a t e " / & g t ; & l t ; / a : K e y V a l u e O f D i a g r a m O b j e c t K e y a n y T y p e z b w N T n L X & g t ; & l t ; a : K e y V a l u e O f D i a g r a m O b j e c t K e y a n y T y p e z b w N T n L X & g t ; & l t ; a : K e y & g t ; & l t ; K e y & g t ; C o l u m n s \ o r d e r D a t e & l t ; / K e y & g t ; & l t ; / a : K e y & g t ; & l t ; a : V a l u e   i : t y p e = " T a b l e W i d g e t B a s e V i e w S t a t e " / & g t ; & l t ; / a : K e y V a l u e O f D i a g r a m O b j e c t K e y a n y T y p e z b w N T n L X & g t ; & l t ; a : K e y V a l u e O f D i a g r a m O b j e c t K e y a n y T y p e z b w N T n L X & g t ; & l t ; a : K e y & g t ; & l t ; K e y & g t ; C o l u m n s \ S h i p p e d   d a t e & l t ; / K e y & g t ; & l t ; / a : K e y & g t ; & l t ; a : V a l u e   i : t y p e = " T a b l e W i d g e t B a s e V i e w S t a t e " / & g t ; & l t ; / a : K e y V a l u e O f D i a g r a m O b j e c t K e y a n y T y p e z b w N T n L X & g t ; & l t ; a : K e y V a l u e O f D i a g r a m O b j e c t K e y a n y T y p e z b w N T n L X & g t ; & l t ; a : K e y & g t ; & l t ; K e y & g t ; C o l u m n s \ r e q u i r e d D a t e & l t ; / K e y & g t ; & l t ; / a : K e y & g t ; & l t ; a : V a l u e   i : t y p e = " T a b l e W i d g e t B a s e V i e w S t a t e " / & g t ; & l t ; / a : K e y V a l u e O f D i a g r a m O b j e c t K e y a n y T y p e z b w N T n L X & g t ; & l t ; a : K e y V a l u e O f D i a g r a m O b j e c t K e y a n y T y p e z b w N T n L X & g t ; & l t ; a : K e y & g t ; & l t ; K e y & g t ; C o l u m n s \ s t a t u s & l t ; / K e y & g t ; & l t ; / a : K e y & g t ; & l t ; a : V a l u e   i : t y p e = " T a b l e W i d g e t B a s e V i e w S t a t e " / & g t ; & l t ; / a : K e y V a l u e O f D i a g r a m O b j e c t K e y a n y T y p e z b w N T n L X & g t ; & l t ; a : K e y V a l u e O f D i a g r a m O b j e c t K e y a n y T y p e z b w N T n L X & g t ; & l t ; a : K e y & g t ; & l t ; K e y & g t ; C o l u m n s \ c u s t o m e r N u m b 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A Y M E N 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 i : t y p e = " S a n d b o x E d i t o r T a b l e W i d g e t V i e w M o d e l K e y " & g t ; & l t ; T a b l e N a m e & g t ; P A Y M E N T & l t ; / T a b l e N a m e & g t ; & l t ; / K e y & g t ; & l t ; M a i n t a i n e r 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N u m b e r & l t ; / K e y & g t ; & l t ; / a : K e y & g t ; & l t ; a : V a l u e   i : t y p e = " T a b l e W i d g e t B a s e V i e w S t a t e " / & g t ; & l t ; / a : K e y V a l u e O f D i a g r a m O b j e c t K e y a n y T y p e z b w N T n L X & g t ; & l t ; a : K e y V a l u e O f D i a g r a m O b j e c t K e y a n y T y p e z b w N T n L X & g t ; & l t ; a : K e y & g t ; & l t ; K e y & g t ; C o l u m n s \ c h e c k N u m b e r & l t ; / K e y & g t ; & l t ; / a : K e y & g t ; & l t ; a : V a l u e   i : t y p e = " T a b l e W i d g e t B a s e V i e w S t a t e " / & g t ; & l t ; / a : K e y V a l u e O f D i a g r a m O b j e c t K e y a n y T y p e z b w N T n L X & g t ; & l t ; a : K e y V a l u e O f D i a g r a m O b j e c t K e y a n y T y p e z b w N T n L X & g t ; & l t ; a : K e y & g t ; & l t ; K e y & g t ; C o l u m n s \ p a y m e n t D a t e & l t ; / K e y & g t ; & l t ; / a : K e y & g t ; & l t ; a : V a l u e   i : t y p e = " T a b l e W i d g e t B a s e V i e w S t a t e " / & g t ; & l t ; / a : K e y V a l u e O f D i a g r a m O b j e c t K e y a n y T y p e z b w N T n L X & g t ; & l t ; a : K e y V a l u e O f D i a g r a m O b j e c t K e y a n y T y p e z b w N T n L X & g t ; & l t ; a : K e y & g t ; & l t ; K e y & g t ; C o l u m n s \ a m o u n 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 i : t y p e = " T a b l e W i d g e t V i e w M o d e l S a n d b o x A d a p t e r " & g t ; & l t ; T a b l e N a m e & g t ; P R O D U C T   L I N E & l t ; / T a b l e N a m e & g t ; & l t ; / A d a p t e r & g t ; & l t ; D i a g r a m T y p e & g t ; T a b l e W i d g e t V i e w M o d e l & l t ; / D i a g r a m T y p e & g t ; & l t ; D i s p l a y C o n t e x t 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 i : t y p e = " S a n d b o x E d i t o r T a b l e W i d g e t V i e w M o d e l K e y " & g t ; & l t ; T a b l e N a m e & g t ; P R O D U C T   L I N E & l t ; / T a b l e N a m e & g t ; & l t ; / K e y & g t ; & l t ; M a i n t a i n e r 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L i n e & l t ; / K e y & g t ; & l t ; / a : K e y & g t ; & l t ; a : V a l u e   i : t y p e = " T a b l e W i d g e t B a s e V i e w S t a t e " / & g t ; & l t ; / a : K e y V a l u e O f D i a g r a m O b j e c t K e y a n y T y p e z b w N T n L X & g t ; & l t ; a : K e y V a l u e O f D i a g r a m O b j e c t K e y a n y T y p e z b w N T n L X & g t ; & l t ; a : K e y & g t ; & l t ; K e y & g t ; C o l u m n s \ t e x t D e s c r i p t 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A Y M E N T 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 i : t y p e = " S a n d b o x E d i t o r T a b l e W i d g e t V i e w M o d e l K e y " & g t ; & l t ; T a b l e N a m e & g t ; P A Y M E N T 1 & l t ; / T a b l e N a m e & g t ; & l t ; / K e y & g t ; & l t ; M a i n t a i n e r 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N u m b e r & l t ; / K e y & g t ; & l t ; / a : K e y & g t ; & l t ; a : V a l u e   i : t y p e = " T a b l e W i d g e t B a s e V i e w S t a t e " / & g t ; & l t ; / a : K e y V a l u e O f D i a g r a m O b j e c t K e y a n y T y p e z b w N T n L X & g t ; & l t ; a : K e y V a l u e O f D i a g r a m O b j e c t K e y a n y T y p e z b w N T n L X & g t ; & l t ; a : K e y & g t ; & l t ; K e y & g t ; C o l u m n s \ c h e c k N u m b e r & l t ; / K e y & g t ; & l t ; / a : K e y & g t ; & l t ; a : V a l u e   i : t y p e = " T a b l e W i d g e t B a s e V i e w S t a t e " / & g t ; & l t ; / a : K e y V a l u e O f D i a g r a m O b j e c t K e y a n y T y p e z b w N T n L X & g t ; & l t ; a : K e y V a l u e O f D i a g r a m O b j e c t K e y a n y T y p e z b w N T n L X & g t ; & l t ; a : K e y & g t ; & l t ; K e y & g t ; C o l u m n s \ p a y m e n t D a t e & l t ; / K e y & g t ; & l t ; / a : K e y & g t ; & l t ; a : V a l u e   i : t y p e = " T a b l e W i d g e t B a s e V i e w S t a t e " / & g t ; & l t ; / a : K e y V a l u e O f D i a g r a m O b j e c t K e y a n y T y p e z b w N T n L X & g t ; & l t ; a : K e y V a l u e O f D i a g r a m O b j e c t K e y a n y T y p e z b w N T n L X & g t ; & l t ; a : K e y & g t ; & l t ; K e y & g t ; C o l u m n s \ a m o u n 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2.xml>��< ? x m l   v e r s i o n = " 1 . 0 "   e n c o d i n g = " U T F - 1 6 " ? > < G e m i n i   x m l n s = " h t t p : / / g e m i n i / p i v o t c u s t o m i z a t i o n / S a n d b o x N o n E m p t y " > < C u s t o m C o n t e n t > < ! [ C D A T A [ 1 ] ] > < / C u s t o m C o n t e n t > < / G e m i n i > 
</file>

<file path=customXml/item13.xml>��< ? x m l   v e r s i o n = " 1 . 0 "   e n c o d i n g = " U T F - 1 6 " ? > < G e m i n i   x m l n s = " h t t p : / / g e m i n i / p i v o t c u s t o m i z a t i o n / S h o w H i d d e n " > < 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 2 0 2 4 - 0 2 - 2 3 T 0 9 : 4 3 : 4 4 . 4 2 5 0 6 3 2 + 0 5 : 3 0 < / L a s t P r o c e s s e d T i m e > < / D a t a M o d e l i n g S a n d b o x . S e r i a l i z e d S a n d b o x E r r o r C a c h e > ] ] > < / C u s t o m C o n t e n t > < / G e m i n i > 
</file>

<file path=customXml/item1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l a s s i c _ m o d e l s _ d a t a s e t _ c 4 a b 9 4 5 a - b 0 8 b - 4 5 0 9 - 8 2 7 7 - 6 1 1 2 d a a c 7 9 c f & l t ; / K e y & g t ; & l t ; V a l u e   x m l n s : a = " h t t p : / / s c h e m a s . d a t a c o n t r a c t . o r g / 2 0 0 4 / 0 7 / M i c r o s o f t . A n a l y s i s S e r v i c e s . C o m m o n " & g t ; & l t ; a : H a s F o c u s & g t ; t r u e & l t ; / a : H a s F o c u s & g t ; & l t ; a : S i z e A t D p i 9 6 & g t ; 1 2 5 & l t ; / a : S i z e A t D p i 9 6 & g t ; & l t ; a : V i s i b l e & g t ; t r u e & l t ; / a : V i s i b l e & g t ; & l t ; / V a l u e & g t ; & l t ; / K e y V a l u e O f s t r i n g S a n d b o x E d i t o r . M e a s u r e G r i d S t a t e S c d E 3 5 R y & g t ; & l t ; K e y V a l u e O f s t r i n g S a n d b o x E d i t o r . M e a s u r e G r i d S t a t e S c d E 3 5 R y & g t ; & l t ; K e y & g t ; C U S T O M E R _ 0 6 9 7 e 1 1 a - 8 0 d b - 4 e 3 2 - 8 3 2 d - 3 b e b d 6 5 4 d 3 5 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O F F I C E S _ 9 6 6 0 f 0 a c - 7 5 a 5 - 4 c 9 5 - a d 5 c - 5 8 0 d 4 e c 1 7 b f 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P R O D U C T _ 1 c a e 8 6 c c - 1 5 b 3 - 4 d 8 c - 8 1 5 d - 5 d a 3 2 c 1 e 2 5 f b & 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P R O D U C T   L I N E _ d 6 3 d e a 1 1 - f 8 c 7 - 4 4 c 6 - a 8 9 d - 1 4 f 4 3 1 4 c d 9 9 7 & l t ; / K e y & g t ; & l t ; V a l u e 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O R D E R _ 3 3 9 f 0 6 3 7 - e 9 3 f - 4 7 b d - a 2 5 2 - 3 c 6 c b 0 d 4 f d b 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P A Y M E N T _ e 7 9 4 8 4 3 b - 4 c b 8 - 4 7 2 0 - b 6 c a - 2 0 a c 0 e d 0 d e f d & 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O R D E R   D E T A I L S _ 4 0 c 7 6 2 8 b - 9 6 d 4 - 4 6 0 f - 9 9 8 2 - 9 0 f 1 1 0 9 2 4 a 1 8 & l t ; / K e y & g t ; & l t ; V a l u e 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T a b l e 1 & 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7.xml>��< ? x m l   v e r s i o n = " 1 . 0 "   e n c o d i n g = " U T F - 1 6 " ? > < G e m i n i   x m l n s = " h t t p : / / g e m i n i / p i v o t c u s t o m i z a t i o n / T a b l e X M L _ O R D E R _ 3 3 9 f 0 6 3 7 - e 9 3 f - 4 7 b d - a 2 5 2 - 3 c 6 c b 0 d 4 f d b 5 " > < 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 1 2 1 < / i n t > < / v a l u e > < / i t e m > < i t e m > < k e y > < s t r i n g > o r d e r D a t e < / s t r i n g > < / k e y > < v a l u e > < i n t > 9 9 < / i n t > < / v a l u e > < / i t e m > < i t e m > < k e y > < s t r i n g > S h i p p e d   d a t e < / s t r i n g > < / k e y > < v a l u e > < i n t > 1 1 8 < / i n t > < / v a l u e > < / i t e m > < i t e m > < k e y > < s t r i n g > r e q u i r e d D a t e < / s t r i n g > < / k e y > < v a l u e > < i n t > 1 1 9 < / i n t > < / v a l u e > < / i t e m > < i t e m > < k e y > < s t r i n g > s t a t u s < / s t r i n g > < / k e y > < v a l u e > < i n t > 7 3 < / i n t > < / v a l u e > < / i t e m > < i t e m > < k e y > < s t r i n g > c u s t o m e r N u m b e r < / s t r i n g > < / k e y > < v a l u e > < i n t > 1 4 5 < / i n t > < / v a l u e > < / i t e m > < / C o l u m n W i d t h s > < C o l u m n D i s p l a y I n d e x > < i t e m > < k e y > < s t r i n g > o r d e r N u m b e r < / s t r i n g > < / k e y > < v a l u e > < i n t > 0 < / i n t > < / v a l u e > < / i t e m > < i t e m > < k e y > < s t r i n g > o r d e r D a t e < / s t r i n g > < / k e y > < v a l u e > < i n t > 1 < / i n t > < / v a l u e > < / i t e m > < i t e m > < k e y > < s t r i n g > S h i p p e d   d a t e < / s t r i n g > < / k e y > < v a l u e > < i n t > 2 < / i n t > < / v a l u e > < / i t e m > < i t e m > < k e y > < s t r i n g > r e q u i r e d D a t e < / s t r i n g > < / k e y > < v a l u e > < i n t > 3 < / i n t > < / v a l u e > < / i t e m > < i t e m > < k e y > < s t r i n g > s t a t u s < / s t r i n g > < / k e y > < v a l u e > < i n t > 4 < / i n t > < / v a l u e > < / i t e m > < i t e m > < k e y > < s t r i n g > c u s t o m e r N u m b e r < / 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P A Y M E N T 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 i : t y p e = " S a n d b o x E d i t o r M e a s u r e G r i d K e y " & g t ; & l t ; T a b l e N a m e & g t ; P A Y M E N T 1 & l t ; / T a b l e N a m e & g t ; & l t ; / K e y & g t ; & l t ; M a i n t a i n e r 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N u m b e r & l t ; / K e y & g t ; & l t ; / D i a g r a m O b j e c t K e y & g t ; & l t ; D i a g r a m O b j e c t K e y & g t ; & l t ; K e y & g t ; C o l u m n s \ c h e c k N u m b e r & l t ; / K e y & g t ; & l t ; / D i a g r a m O b j e c t K e y & g t ; & l t ; D i a g r a m O b j e c t K e y & g t ; & l t ; K e y & g t ; C o l u m n s \ p a y m e n t D a t e & l t ; / K e y & g t ; & l t ; / D i a g r a m O b j e c t K e y & g t ; & l t ; D i a g r a m O b j e c t K e y & g t ; & l t ; K e y & g t ; C o l u m n s \ a m o u n 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N u m b e r & l t ; / K e y & g t ; & l t ; / a : K e y & g t ; & l t ; a : V a l u e   i : t y p e = " M e a s u r e G r i d N o d e V i e w S t a t e " & g t ; & l t ; L a y e d O u t & g t ; t r u e & l t ; / L a y e d O u t & g t ; & l t ; / a : V a l u e & g t ; & l t ; / a : K e y V a l u e O f D i a g r a m O b j e c t K e y a n y T y p e z b w N T n L X & g t ; & l t ; a : K e y V a l u e O f D i a g r a m O b j e c t K e y a n y T y p e z b w N T n L X & g t ; & l t ; a : K e y & g t ; & l t ; K e y & g t ; C o l u m n s \ c h e c k N u m b e r & l t ; / K e y & g t ; & l t ; / a : K e y & g t ; & l t ; a : V a l u e   i : t y p e = " M e a s u r e G r i d N o d e V i e w S t a t e " & g t ; & l t ; C o l u m n & g t ; 1 & l t ; / C o l u m n & g t ; & l t ; L a y e d O u t & g t ; t r u e & l t ; / L a y e d O u t & g t ; & l t ; / a : V a l u e & g t ; & l t ; / a : K e y V a l u e O f D i a g r a m O b j e c t K e y a n y T y p e z b w N T n L X & g t ; & l t ; a : K e y V a l u e O f D i a g r a m O b j e c t K e y a n y T y p e z b w N T n L X & g t ; & l t ; a : K e y & g t ; & l t ; K e y & g t ; C o l u m n s \ p a y m e n t D a t e & l t ; / K e y & g t ; & l t ; / a : K e y & g t ; & l t ; a : V a l u e   i : t y p e = " M e a s u r e G r i d N o d e V i e w S t a t e " & g t ; & l t ; C o l u m n & g t ; 2 & l t ; / C o l u m n & g t ; & l t ; L a y e d O u t & g t ; t r u e & l t ; / L a y e d O u t & g t ; & l t ; / a : V a l u e & g t ; & l t ; / a : K e y V a l u e O f D i a g r a m O b j e c t K e y a n y T y p e z b w N T n L X & g t ; & l t ; a : K e y V a l u e O f D i a g r a m O b j e c t K e y a n y T y p e z b w N T n L X & g t ; & l t ; a : K e y & g t ; & l t ; K e y & g t ; C o l u m n s \ a m o u n t & 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T a b l e 2 & 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 i : t y p e = " S a n d b o x E d i t o r M e a s u r e G r i d K e y " & g t ; & l t ; T a b l e N a m e & g t ; T a b l e 2 & l t ; / T a b l e N a m e & g t ; & l t ; / K e y & g t ; & l t ; M a i n t a i n e r 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l u m n 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l u m n 1 & 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 i : t y p e = " M e a s u r e D i a g r a m S a n d b o x A d a p t e r " & g t ; & l t ; T a b l e N a m e & g t ; P R O D U C T   L I N E & l t ; / T a b l e N a m e & g t ; & l t ; / A d a p t e r & g t ; & l t ; D i a g r a m T y p e & g t ; M e a s u r e D i a g r a m & l t ; / D i a g r a m T y p e & g t ; & l t ; D i s p l a y C o n t e x t 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  L I N E & l t ; / T a b l e N a m e & g t ; & l t ; / K e y & g t ; & l t ; M a i n t a i n e r 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L i n e & l t ; / K e y & g t ; & l t ; / D i a g r a m O b j e c t K e y & g t ; & l t ; D i a g r a m O b j e c t K e y & g t ; & l t ; K e y & g t ; C o l u m n s \ t e x t 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L i n e & l t ; / K e y & g t ; & l t ; / a : K e y & g t ; & l t ; a : V a l u e   i : t y p e = " M e a s u r e G r i d N o d e V i e w S t a t e " & g t ; & l t ; L a y e d O u t & g t ; t r u e & l t ; / L a y e d O u t & g t ; & l t ; / a : V a l u e & g t ; & l t ; / a : K e y V a l u e O f D i a g r a m O b j e c t K e y a n y T y p e z b w N T n L X & g t ; & l t ; a : K e y V a l u e O f D i a g r a m O b j e c t K e y a n y T y p e z b w N T n L X & g t ; & l t ; a : K e y & g t ; & l t ; K e y & g t ; C o l u m n s \ t e x t D e s c r i p t i o n & 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c l a s s i c _ m o d e l s _ d a t a s e 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 i : t y p e = " S a n d b o x E d i t o r M e a s u r e G r i d K e y " & g t ; & l t ; T a b l e N a m e & g t ; c l a s s i c _ m o d e l s _ d a t a s e t & l t ; / T a b l e N a m e & g t ; & l t ; / K e y & g t ; & l t ; M a i n t a i n e r 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n t e n t & l t ; / K e y & g t ; & l t ; / D i a g r a m O b j e c t K e y & g t ; & l t ; D i a g r a m O b j e c t K e y & g t ; & l t ; K e y & g t ; C o l u m n s \ N a m e & l t ; / K e y & g t ; & l t ; / D i a g r a m O b j e c t K e y & g t ; & l t ; D i a g r a m O b j e c t K e y & g t ; & l t ; K e y & g t ; C o l u m n s \ E x t e n s i o n & l t ; / K e y & g t ; & l t ; / D i a g r a m O b j e c t K e y & g t ; & l t ; D i a g r a m O b j e c t K e y & g t ; & l t ; K e y & g t ; C o l u m n s \ D a t e   a c c e s s e d & l t ; / K e y & g t ; & l t ; / D i a g r a m O b j e c t K e y & g t ; & l t ; D i a g r a m O b j e c t K e y & g t ; & l t ; K e y & g t ; C o l u m n s \ D a t e   m o d i f i e d & l t ; / K e y & g t ; & l t ; / D i a g r a m O b j e c t K e y & g t ; & l t ; D i a g r a m O b j e c t K e y & g t ; & l t ; K e y & g t ; C o l u m n s \ D a t e   c r e a t e d & l t ; / K e y & g t ; & l t ; / D i a g r a m O b j e c t K e y & g t ; & l t ; D i a g r a m O b j e c t K e y & g t ; & l t ; K e y & g t ; C o l u m n s \ F o l d e r   P a 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n t e n t & 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E x t e n s i o n & l t ; / K e y & g t ; & l t ; / a : K e y & g t ; & l t ; a : V a l u e   i : t y p e = " M e a s u r e G r i d N o d e V i e w S t a t e " & g t ; & l t ; C o l u m n & g t ; 2 & l t ; / C o l u m n & g t ; & l t ; L a y e d O u t & g t ; t r u e & l t ; / L a y e d O u t & g t ; & l t ; / a : V a l u e & g t ; & l t ; / a : K e y V a l u e O f D i a g r a m O b j e c t K e y a n y T y p e z b w N T n L X & g t ; & l t ; a : K e y V a l u e O f D i a g r a m O b j e c t K e y a n y T y p e z b w N T n L X & g t ; & l t ; a : K e y & g t ; & l t ; K e y & g t ; C o l u m n s \ D a t e   a c c e s s e d & l t ; / K e y & g t ; & l t ; / a : K e y & g t ; & l t ; a : V a l u e   i : t y p e = " M e a s u r e G r i d N o d e V i e w S t a t e " & g t ; & l t ; C o l u m n & g t ; 3 & l t ; / C o l u m n & g t ; & l t ; L a y e d O u t & g t ; t r u e & l t ; / L a y e d O u t & g t ; & l t ; / a : V a l u e & g t ; & l t ; / a : K e y V a l u e O f D i a g r a m O b j e c t K e y a n y T y p e z b w N T n L X & g t ; & l t ; a : K e y V a l u e O f D i a g r a m O b j e c t K e y a n y T y p e z b w N T n L X & g t ; & l t ; a : K e y & g t ; & l t ; K e y & g t ; C o l u m n s \ D a t e   m o d i f i e d & l t ; / K e y & g t ; & l t ; / a : K e y & g t ; & l t ; a : V a l u e   i : t y p e = " M e a s u r e G r i d N o d e V i e w S t a t e " & g t ; & l t ; C o l u m n & g t ; 4 & l t ; / C o l u m n & g t ; & l t ; L a y e d O u t & g t ; t r u e & l t ; / L a y e d O u t & g t ; & l t ; / a : V a l u e & g t ; & l t ; / a : K e y V a l u e O f D i a g r a m O b j e c t K e y a n y T y p e z b w N T n L X & g t ; & l t ; a : K e y V a l u e O f D i a g r a m O b j e c t K e y a n y T y p e z b w N T n L X & g t ; & l t ; a : K e y & g t ; & l t ; K e y & g t ; C o l u m n s \ D a t e   c r e a t e d & l t ; / K e y & g t ; & l t ; / a : K e y & g t ; & l t ; a : V a l u e   i : t y p e = " M e a s u r e G r i d N o d e V i e w S t a t e " & g t ; & l t ; C o l u m n & g t ; 5 & l t ; / C o l u m n & g t ; & l t ; L a y e d O u t & g t ; t r u e & l t ; / L a y e d O u t & g t ; & l t ; / a : V a l u e & g t ; & l t ; / a : K e y V a l u e O f D i a g r a m O b j e c t K e y a n y T y p e z b w N T n L X & g t ; & l t ; a : K e y V a l u e O f D i a g r a m O b j e c t K e y a n y T y p e z b w N T n L X & g t ; & l t ; a : K e y & g t ; & l t ; K e y & g t ; C o l u m n s \ F o l d e r   P a t h & l t ; / K e y & g t ; & l t ; / a : K e y & g t ; & l t ; a : V a l u e 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l u m n 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l u m n 1 & l t ; / K e y & g t ; & l t ; / a : K e y & g t ; & l t ; a : V a l u e   i : t y p e = " M e a s u r e G r i d N o d e V i e w S t a t e " & 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 T a g s \ T a b l e s \ & a m p ; l t ; T a b l e s \ c l a s s i c _ m o d e l s _ d a t a s e t & a m p ; g t ; & l t ; / K e y & g t ; & l t ; / D i a g r a m O b j e c t K e y & g t ; & l t ; D i a g r a m O b j e c t K e y & g t ; & l t ; K e y & g t ; D y n a m i c   T a g s \ T a b l e s \ & a m p ; l t ; T a b l e s \ C U S T O M E R & a m p ; g t ; & l t ; / K e y & g t ; & l t ; / D i a g r a m O b j e c t K e y & g t ; & l t ; D i a g r a m O b j e c t K e y & g t ; & l t ; K e y & g t ; D y n a m i c   T a g s \ T a b l e s \ & a m p ; l t ; T a b l e s \ E M P L O Y E E S & a m p ; g t ; & l t ; / K e y & g t ; & l t ; / D i a g r a m O b j e c t K e y & g t ; & l t ; D i a g r a m O b j e c t K e y & g t ; & l t ; K e y & g t ; D y n a m i c   T a g s \ T a b l e s \ & a m p ; l t ; T a b l e s \ O F F I C E S & a m p ; g t ; & l t ; / K e y & g t ; & l t ; / D i a g r a m O b j e c t K e y & g t ; & l t ; D i a g r a m O b j e c t K e y & g t ; & l t ; K e y & g t ; D y n a m i c   T a g s \ T a b l e s \ & a m p ; l t ; T a b l e s \ O R D E R   D E T A I L S & a m p ; g t ; & l t ; / K e y & g t ; & l t ; / D i a g r a m O b j e c t K e y & g t ; & l t ; D i a g r a m O b j e c t K e y & g t ; & l t ; K e y & g t ; D y n a m i c   T a g s \ T a b l e s \ & a m p ; l t ; T a b l e s \ O R D E R & a m p ; g t ; & l t ; / K e y & g t ; & l t ; / D i a g r a m O b j e c t K e y & g t ; & l t ; D i a g r a m O b j e c t K e y & g t ; & l t ; K e y & g t ; D y n a m i c   T a g s \ T a b l e s \ & a m p ; l t ; T a b l e s \ P R O D U C T & a m p ; g t ; & l t ; / K e y & g t ; & l t ; / D i a g r a m O b j e c t K e y & g t ; & l t ; D i a g r a m O b j e c t K e y & g t ; & l t ; K e y & g t ; D y n a m i c   T a g s \ T a b l e s \ & a m p ; l t ; T a b l e s \ P A Y M E N T & a m p ; g t ; & l t ; / K e y & g t ; & l t ; / D i a g r a m O b j e c t K e y & g t ; & l t ; D i a g r a m O b j e c t K e y & g t ; & l t ; K e y & g t ; D y n a m i c   T a g s \ T a b l e s \ & a m p ; l t ; T a b l e s \ P R O D U C T   L I N E & a m p ; g t ; & l t ; / K e y & g t ; & l t ; / D i a g r a m O b j e c t K e y & g t ; & l t ; D i a g r a m O b j e c t K e y & g t ; & l t ; K e y & g t ; D y n a m i c   T a g s \ T a b l e s \ & a m p ; l t ; T a b l e s \ T a b l e 1 & a m p ; g t ; & l t ; / K e y & g t ; & l t ; / D i a g r a m O b j e c t K e y & g t ; & l t ; D i a g r a m O b j e c t K e y & g t ; & l t ; K e y & g t ; T a b l e s \ c l a s s i c _ m o d e l s _ d a t a s e t & l t ; / K e y & g t ; & l t ; / D i a g r a m O b j e c t K e y & g t ; & l t ; D i a g r a m O b j e c t K e y & g t ; & l t ; K e y & g t ; T a b l e s \ c l a s s i c _ m o d e l s _ d a t a s e t \ C o l u m n s \ C o n t e n t & l t ; / K e y & g t ; & l t ; / D i a g r a m O b j e c t K e y & g t ; & l t ; D i a g r a m O b j e c t K e y & g t ; & l t ; K e y & g t ; T a b l e s \ c l a s s i c _ m o d e l s _ d a t a s e t \ C o l u m n s \ N a m e & l t ; / K e y & g t ; & l t ; / D i a g r a m O b j e c t K e y & g t ; & l t ; D i a g r a m O b j e c t K e y & g t ; & l t ; K e y & g t ; T a b l e s \ c l a s s i c _ m o d e l s _ d a t a s e t \ C o l u m n s \ E x t e n s i o n & l t ; / K e y & g t ; & l t ; / D i a g r a m O b j e c t K e y & g t ; & l t ; D i a g r a m O b j e c t K e y & g t ; & l t ; K e y & g t ; T a b l e s \ c l a s s i c _ m o d e l s _ d a t a s e t \ C o l u m n s \ D a t e   a c c e s s e d & l t ; / K e y & g t ; & l t ; / D i a g r a m O b j e c t K e y & g t ; & l t ; D i a g r a m O b j e c t K e y & g t ; & l t ; K e y & g t ; T a b l e s \ c l a s s i c _ m o d e l s _ d a t a s e t \ C o l u m n s \ D a t e   m o d i f i e d & l t ; / K e y & g t ; & l t ; / D i a g r a m O b j e c t K e y & g t ; & l t ; D i a g r a m O b j e c t K e y & g t ; & l t ; K e y & g t ; T a b l e s \ c l a s s i c _ m o d e l s _ d a t a s e t \ C o l u m n s \ D a t e   c r e a t e d & l t ; / K e y & g t ; & l t ; / D i a g r a m O b j e c t K e y & g t ; & l t ; D i a g r a m O b j e c t K e y & g t ; & l t ; K e y & g t ; T a b l e s \ c l a s s i c _ m o d e l s _ d a t a s e t \ C o l u m n s \ F o l d e r   P a t h & l t ; / K e y & g t ; & l t ; / D i a g r a m O b j e c t K e y & g t ; & l t ; D i a g r a m O b j e c t K e y & g t ; & l t ; K e y & g t ; T a b l e s \ C U S T O M E R & l t ; / K e y & g t ; & l t ; / D i a g r a m O b j e c t K e y & g t ; & l t ; D i a g r a m O b j e c t K e y & g t ; & l t ; K e y & g t ; T a b l e s \ C U S T O M E R \ C o l u m n s \ c u s t o m e r N u m b e r & l t ; / K e y & g t ; & l t ; / D i a g r a m O b j e c t K e y & g t ; & l t ; D i a g r a m O b j e c t K e y & g t ; & l t ; K e y & g t ; T a b l e s \ C U S T O M E R \ C o l u m n s \ c u s t o m e r N a m e & l t ; / K e y & g t ; & l t ; / D i a g r a m O b j e c t K e y & g t ; & l t ; D i a g r a m O b j e c t K e y & g t ; & l t ; K e y & g t ; T a b l e s \ C U S T O M E R \ C o l u m n s \ F u l l n a m e & l t ; / K e y & g t ; & l t ; / D i a g r a m O b j e c t K e y & g t ; & l t ; D i a g r a m O b j e c t K e y & g t ; & l t ; K e y & g t ; T a b l e s \ C U S T O M E R \ C o l u m n s \ c i t y & l t ; / K e y & g t ; & l t ; / D i a g r a m O b j e c t K e y & g t ; & l t ; D i a g r a m O b j e c t K e y & g t ; & l t ; K e y & g t ; T a b l e s \ C U S T O M E R \ C o l u m n s \ p o s t a l C o d e & l t ; / K e y & g t ; & l t ; / D i a g r a m O b j e c t K e y & g t ; & l t ; D i a g r a m O b j e c t K e y & g t ; & l t ; K e y & g t ; T a b l e s \ C U S T O M E R \ C o l u m n s \ c o u n t r y & l t ; / K e y & g t ; & l t ; / D i a g r a m O b j e c t K e y & g t ; & l t ; D i a g r a m O b j e c t K e y & g t ; & l t ; K e y & g t ; T a b l e s \ C U S T O M E R \ C o l u m n s \ s a l e s R e p E m p l o y e e N u m b e r & l t ; / K e y & g t ; & l t ; / D i a g r a m O b j e c t K e y & g t ; & l t ; D i a g r a m O b j e c t K e y & g t ; & l t ; K e y & g t ; T a b l e s \ C U S T O M E R \ C o l u m n s \ c r e d i t L i m i t & l t ; / K e y & g t ; & l t ; / D i a g r a m O b j e c t K e y & g t ; & l t ; D i a g r a m O b j e c t K e y & g t ; & l t ; K e y & g t ; T a b l e s \ E M P L O Y E E S & l t ; / K e y & g t ; & l t ; / D i a g r a m O b j e c t K e y & g t ; & l t ; D i a g r a m O b j e c t K e y & g t ; & l t ; K e y & g t ; T a b l e s \ E M P L O Y E E S \ C o l u m n s \ e m p l o y e e N u m b e r & l t ; / K e y & g t ; & l t ; / D i a g r a m O b j e c t K e y & g t ; & l t ; D i a g r a m O b j e c t K e y & g t ; & l t ; K e y & g t ; T a b l e s \ E M P L O Y E E S \ C o l u m n s \ E m p F n a m e & l t ; / K e y & g t ; & l t ; / D i a g r a m O b j e c t K e y & g t ; & l t ; D i a g r a m O b j e c t K e y & g t ; & l t ; K e y & g t ; T a b l e s \ E M P L O Y E E S \ C o l u m n s \ e x t e n s i o n & l t ; / K e y & g t ; & l t ; / D i a g r a m O b j e c t K e y & g t ; & l t ; D i a g r a m O b j e c t K e y & g t ; & l t ; K e y & g t ; T a b l e s \ E M P L O Y E E S \ C o l u m n s \ e m a i l & l t ; / K e y & g t ; & l t ; / D i a g r a m O b j e c t K e y & g t ; & l t ; D i a g r a m O b j e c t K e y & g t ; & l t ; K e y & g t ; T a b l e s \ E M P L O Y E E S \ C o l u m n s \ o f f i c e C o d e & l t ; / K e y & g t ; & l t ; / D i a g r a m O b j e c t K e y & g t ; & l t ; D i a g r a m O b j e c t K e y & g t ; & l t ; K e y & g t ; T a b l e s \ E M P L O Y E E S \ C o l u m n s \ r e p o r t s T o & l t ; / K e y & g t ; & l t ; / D i a g r a m O b j e c t K e y & g t ; & l t ; D i a g r a m O b j e c t K e y & g t ; & l t ; K e y & g t ; T a b l e s \ E M P L O Y E E S \ C o l u m n s \ j o b T i t l e & l t ; / K e y & g t ; & l t ; / D i a g r a m O b j e c t K e y & g t ; & l t ; D i a g r a m O b j e c t K e y & g t ; & l t ; K e y & g t ; T a b l e s \ O F F I C E S & l t ; / K e y & g t ; & l t ; / D i a g r a m O b j e c t K e y & g t ; & l t ; D i a g r a m O b j e c t K e y & g t ; & l t ; K e y & g t ; T a b l e s \ O F F I C E S \ C o l u m n s \ o f f i c e C o d e & l t ; / K e y & g t ; & l t ; / D i a g r a m O b j e c t K e y & g t ; & l t ; D i a g r a m O b j e c t K e y & g t ; & l t ; K e y & g t ; T a b l e s \ O F F I C E S \ C o l u m n s \ c i t y & l t ; / K e y & g t ; & l t ; / D i a g r a m O b j e c t K e y & g t ; & l t ; D i a g r a m O b j e c t K e y & g t ; & l t ; K e y & g t ; T a b l e s \ O F F I C E S \ C o l u m n s \ p h o n e & l t ; / K e y & g t ; & l t ; / D i a g r a m O b j e c t K e y & g t ; & l t ; D i a g r a m O b j e c t K e y & g t ; & l t ; K e y & g t ; T a b l e s \ O F F I C E S \ C o l u m n s \ c o u n t r y & l t ; / K e y & g t ; & l t ; / D i a g r a m O b j e c t K e y & g t ; & l t ; D i a g r a m O b j e c t K e y & g t ; & l t ; K e y & g t ; T a b l e s \ O R D E R   D E T A I L S & l t ; / K e y & g t ; & l t ; / D i a g r a m O b j e c t K e y & g t ; & l t ; D i a g r a m O b j e c t K e y & g t ; & l t ; K e y & g t ; T a b l e s \ O R D E R   D E T A I L S \ C o l u m n s \ o r d e r L i n e N u m b e r & l t ; / K e y & g t ; & l t ; / D i a g r a m O b j e c t K e y & g t ; & l t ; D i a g r a m O b j e c t K e y & g t ; & l t ; K e y & g t ; T a b l e s \ O R D E R   D E T A I L S \ C o l u m n s \ o r d e r N u m b e r & l t ; / K e y & g t ; & l t ; / D i a g r a m O b j e c t K e y & g t ; & l t ; D i a g r a m O b j e c t K e y & g t ; & l t ; K e y & g t ; T a b l e s \ O R D E R   D E T A I L S \ C o l u m n s \ p r o d u c t C o d e & l t ; / K e y & g t ; & l t ; / D i a g r a m O b j e c t K e y & g t ; & l t ; D i a g r a m O b j e c t K e y & g t ; & l t ; K e y & g t ; T a b l e s \ O R D E R   D E T A I L S \ C o l u m n s \ q u a n t i t y O r d e r e d & l t ; / K e y & g t ; & l t ; / D i a g r a m O b j e c t K e y & g t ; & l t ; D i a g r a m O b j e c t K e y & g t ; & l t ; K e y & g t ; T a b l e s \ O R D E R   D E T A I L S \ C o l u m n s \ p r i c e E a c h & l t ; / K e y & g t ; & l t ; / D i a g r a m O b j e c t K e y & g t ; & l t ; D i a g r a m O b j e c t K e y & g t ; & l t ; K e y & g t ; T a b l e s \ O R D E R   D E T A I L S \ C o l u m n s \ B u y P r i c e & l t ; / K e y & g t ; & l t ; / D i a g r a m O b j e c t K e y & g t ; & l t ; D i a g r a m O b j e c t K e y & g t ; & l t ; K e y & g t ; T a b l e s \ O R D E R   D E T A I L S \ C o l u m n s \ M S R P & l t ; / K e y & g t ; & l t ; / D i a g r a m O b j e c t K e y & g t ; & l t ; D i a g r a m O b j e c t K e y & g t ; & l t ; K e y & g t ; T a b l e s \ O R D E R   D E T A I L S \ C o l u m n s \ T O T A L   B U Y   S A L E S & l t ; / K e y & g t ; & l t ; / D i a g r a m O b j e c t K e y & g t ; & l t ; D i a g r a m O b j e c t K e y & g t ; & l t ; K e y & g t ; T a b l e s \ O R D E R   D E T A I L S \ C o l u m n s \ T O T A L   S A L E S & l t ; / K e y & g t ; & l t ; / D i a g r a m O b j e c t K e y & g t ; & l t ; D i a g r a m O b j e c t K e y & g t ; & l t ; K e y & g t ; T a b l e s \ O R D E R   D E T A I L S \ C o l u m n s \ M R P & l t ; / K e y & g t ; & l t ; / D i a g r a m O b j e c t K e y & g t ; & l t ; D i a g r a m O b j e c t K e y & g t ; & l t ; K e y & g t ; T a b l e s \ O R D E R   D E T A I L S \ C o l u m n s \ D I S C O U N T & l t ; / K e y & g t ; & l t ; / D i a g r a m O b j e c t K e y & g t ; & l t ; D i a g r a m O b j e c t K e y & g t ; & l t ; K e y & g t ; T a b l e s \ O R D E R   D E T A I L S \ C o l u m n s \ D I C O U N T   % & l t ; / K e y & g t ; & l t ; / D i a g r a m O b j e c t K e y & g t ; & l t ; D i a g r a m O b j e c t K e y & g t ; & l t ; K e y & g t ; T a b l e s \ O R D E R   D E T A I L S \ M e a s u r e s \ S u m   o f   M S R P & l t ; / K e y & g t ; & l t ; / D i a g r a m O b j e c t K e y & g t ; & l t ; D i a g r a m O b j e c t K e y & g t ; & l t ; K e y & g t ; T a b l e s \ O R D E R   D E T A I L S \ S u m   o f   M S R P \ A d d i t i o n a l   I n f o \ I m p l i c i t   M e a s u r e & l t ; / K e y & g t ; & l t ; / D i a g r a m O b j e c t K e y & g t ; & l t ; D i a g r a m O b j e c t K e y & g t ; & l t ; K e y & g t ; T a b l e s \ O R D E R   D E T A I L S \ M e a s u r e s \ S u m   o f   T O T A L   S A L E S & l t ; / K e y & g t ; & l t ; / D i a g r a m O b j e c t K e y & g t ; & l t ; D i a g r a m O b j e c t K e y & g t ; & l t ; K e y & g t ; T a b l e s \ O R D E R   D E T A I L S \ S u m   o f   T O T A L   S A L E S \ A d d i t i o n a l   I n f o \ I m p l i c i t   M e a s u r e & l t ; / K e y & g t ; & l t ; / D i a g r a m O b j e c t K e y & g t ; & l t ; D i a g r a m O b j e c t K e y & g t ; & l t ; K e y & g t ; T a b l e s \ O R D E R   D E T A I L S \ M e a s u r e s \ S u m   o f   M R P & l t ; / K e y & g t ; & l t ; / D i a g r a m O b j e c t K e y & g t ; & l t ; D i a g r a m O b j e c t K e y & g t ; & l t ; K e y & g t ; T a b l e s \ O R D E R   D E T A I L S \ S u m   o f   M R P \ A d d i t i o n a l   I n f o \ I m p l i c i t   M e a s u r e & l t ; / K e y & g t ; & l t ; / D i a g r a m O b j e c t K e y & g t ; & l t ; D i a g r a m O b j e c t K e y & g t ; & l t ; K e y & g t ; T a b l e s \ O R D E R   D E T A I L S \ M e a s u r e s \ S u m   o f   T O T A L   B U Y   S A L E S & l t ; / K e y & g t ; & l t ; / D i a g r a m O b j e c t K e y & g t ; & l t ; D i a g r a m O b j e c t K e y & g t ; & l t ; K e y & g t ; T a b l e s \ O R D E R   D E T A I L S \ S u m   o f   T O T A L   B U Y   S A L E S \ A d d i t i o n a l   I n f o \ I m p l i c i t   M e a s u r e & l t ; / K e y & g t ; & l t ; / D i a g r a m O b j e c t K e y & g t ; & l t ; D i a g r a m O b j e c t K e y & g t ; & l t ; K e y & g t ; T a b l e s \ O R D E R   D E T A I L S \ M e a s u r e s \ S u m   o f   B u y P r i c e & l t ; / K e y & g t ; & l t ; / D i a g r a m O b j e c t K e y & g t ; & l t ; D i a g r a m O b j e c t K e y & g t ; & l t ; K e y & g t ; T a b l e s \ O R D E R   D E T A I L S \ S u m   o f   B u y P r i c e \ A d d i t i o n a l   I n f o \ I m p l i c i t   M e a s u r e & l t ; / K e y & g t ; & l t ; / D i a g r a m O b j e c t K e y & g t ; & l t ; D i a g r a m O b j e c t K e y & g t ; & l t ; K e y & g t ; T a b l e s \ O R D E R   D E T A I L S \ M e a s u r e s \ S u m   o f   D I S C O U N T & l t ; / K e y & g t ; & l t ; / D i a g r a m O b j e c t K e y & g t ; & l t ; D i a g r a m O b j e c t K e y & g t ; & l t ; K e y & g t ; T a b l e s \ O R D E R   D E T A I L S \ S u m   o f   D I S C O U N T \ A d d i t i o n a l   I n f o \ I m p l i c i t   M e a s u r e & l t ; / K e y & g t ; & l t ; / D i a g r a m O b j e c t K e y & g t ; & l t ; D i a g r a m O b j e c t K e y & g t ; & l t ; K e y & g t ; T a b l e s \ O R D E R & l t ; / K e y & g t ; & l t ; / D i a g r a m O b j e c t K e y & g t ; & l t ; D i a g r a m O b j e c t K e y & g t ; & l t ; K e y & g t ; T a b l e s \ O R D E R \ C o l u m n s \ o r d e r N u m b e r & l t ; / K e y & g t ; & l t ; / D i a g r a m O b j e c t K e y & g t ; & l t ; D i a g r a m O b j e c t K e y & g t ; & l t ; K e y & g t ; T a b l e s \ O R D E R \ C o l u m n s \ o r d e r D a t e & l t ; / K e y & g t ; & l t ; / D i a g r a m O b j e c t K e y & g t ; & l t ; D i a g r a m O b j e c t K e y & g t ; & l t ; K e y & g t ; T a b l e s \ O R D E R \ C o l u m n s \ S h i p p e d   d a t e & l t ; / K e y & g t ; & l t ; / D i a g r a m O b j e c t K e y & g t ; & l t ; D i a g r a m O b j e c t K e y & g t ; & l t ; K e y & g t ; T a b l e s \ O R D E R \ C o l u m n s \ r e q u i r e d D a t e & l t ; / K e y & g t ; & l t ; / D i a g r a m O b j e c t K e y & g t ; & l t ; D i a g r a m O b j e c t K e y & g t ; & l t ; K e y & g t ; T a b l e s \ O R D E R \ C o l u m n s \ s t a t u s & l t ; / K e y & g t ; & l t ; / D i a g r a m O b j e c t K e y & g t ; & l t ; D i a g r a m O b j e c t K e y & g t ; & l t ; K e y & g t ; T a b l e s \ O R D E R \ C o l u m n s \ c u s t o m e r N u m b e r & l t ; / K e y & g t ; & l t ; / D i a g r a m O b j e c t K e y & g t ; & l t ; D i a g r a m O b j e c t K e y & g t ; & l t ; K e y & g t ; T a b l e s \ O R D E R \ M e a s u r e s \ S u m   o f   o r d e r N u m b e r & l t ; / K e y & g t ; & l t ; / D i a g r a m O b j e c t K e y & g t ; & l t ; D i a g r a m O b j e c t K e y & g t ; & l t ; K e y & g t ; T a b l e s \ O R D E R \ S u m   o f   o r d e r N u m b e r \ A d d i t i o n a l   I n f o \ I m p l i c i t   M e a s u r e & l t ; / K e y & g t ; & l t ; / D i a g r a m O b j e c t K e y & g t ; & l t ; D i a g r a m O b j e c t K e y & g t ; & l t ; K e y & g t ; T a b l e s \ P R O D U C T & l t ; / K e y & g t ; & l t ; / D i a g r a m O b j e c t K e y & g t ; & l t ; D i a g r a m O b j e c t K e y & g t ; & l t ; K e y & g t ; T a b l e s \ P R O D U C T \ C o l u m n s \ p r o d u c t C o d e & l t ; / K e y & g t ; & l t ; / D i a g r a m O b j e c t K e y & g t ; & l t ; D i a g r a m O b j e c t K e y & g t ; & l t ; K e y & g t ; T a b l e s \ P R O D U C T \ C o l u m n s \ p r o d u c t N a m e & l t ; / K e y & g t ; & l t ; / D i a g r a m O b j e c t K e y & g t ; & l t ; D i a g r a m O b j e c t K e y & g t ; & l t ; K e y & g t ; T a b l e s \ P R O D U C T \ C o l u m n s \ p r o d u c t L i n e & l t ; / K e y & g t ; & l t ; / D i a g r a m O b j e c t K e y & g t ; & l t ; D i a g r a m O b j e c t K e y & g t ; & l t ; K e y & g t ; T a b l e s \ P R O D U C T \ C o l u m n s \ p r o d u c t V e n d o r & l t ; / K e y & g t ; & l t ; / D i a g r a m O b j e c t K e y & g t ; & l t ; D i a g r a m O b j e c t K e y & g t ; & l t ; K e y & g t ; T a b l e s \ P R O D U C T \ C o l u m n s \ p r o d u c t D e s c r i p t i o n & l t ; / K e y & g t ; & l t ; / D i a g r a m O b j e c t K e y & g t ; & l t ; D i a g r a m O b j e c t K e y & g t ; & l t ; K e y & g t ; T a b l e s \ P R O D U C T \ C o l u m n s \ q u a n t i t y I n S t o c k & l t ; / K e y & g t ; & l t ; / D i a g r a m O b j e c t K e y & g t ; & l t ; D i a g r a m O b j e c t K e y & g t ; & l t ; K e y & g t ; T a b l e s \ P R O D U C T \ C o l u m n s \ b u y P r i c e & l t ; / K e y & g t ; & l t ; / D i a g r a m O b j e c t K e y & g t ; & l t ; D i a g r a m O b j e c t K e y & g t ; & l t ; K e y & g t ; T a b l e s \ P R O D U C T \ C o l u m n s \ M S R P & l t ; / K e y & g t ; & l t ; / D i a g r a m O b j e c t K e y & g t ; & l t ; D i a g r a m O b j e c t K e y & g t ; & l t ; K e y & g t ; T a b l e s \ P R O D U C T \ C o l u m n s \ P r o d u c t   M a r g i n e & l t ; / K e y & g t ; & l t ; / D i a g r a m O b j e c t K e y & g t ; & l t ; D i a g r a m O b j e c t K e y & g t ; & l t ; K e y & g t ; T a b l e s \ P A Y M E N T & l t ; / K e y & g t ; & l t ; / D i a g r a m O b j e c t K e y & g t ; & l t ; D i a g r a m O b j e c t K e y & g t ; & l t ; K e y & g t ; T a b l e s \ P A Y M E N T \ C o l u m n s \ c u s t o m e r N u m b e r & l t ; / K e y & g t ; & l t ; / D i a g r a m O b j e c t K e y & g t ; & l t ; D i a g r a m O b j e c t K e y & g t ; & l t ; K e y & g t ; T a b l e s \ P A Y M E N T \ C o l u m n s \ c h e c k N u m b e r & l t ; / K e y & g t ; & l t ; / D i a g r a m O b j e c t K e y & g t ; & l t ; D i a g r a m O b j e c t K e y & g t ; & l t ; K e y & g t ; T a b l e s \ P A Y M E N T \ C o l u m n s \ p a y m e n t D a t e & l t ; / K e y & g t ; & l t ; / D i a g r a m O b j e c t K e y & g t ; & l t ; D i a g r a m O b j e c t K e y & g t ; & l t ; K e y & g t ; T a b l e s \ P A Y M E N T \ C o l u m n s \ a m o u n t & l t ; / K e y & g t ; & l t ; / D i a g r a m O b j e c t K e y & g t ; & l t ; D i a g r a m O b j e c t K e y & g t ; & l t ; K e y & g t ; T a b l e s \ P R O D U C T   L I N E & l t ; / K e y & g t ; & l t ; / D i a g r a m O b j e c t K e y & g t ; & l t ; D i a g r a m O b j e c t K e y & g t ; & l t ; K e y & g t ; T a b l e s \ P R O D U C T   L I N E \ C o l u m n s \ p r o d u c t L i n e & l t ; / K e y & g t ; & l t ; / D i a g r a m O b j e c t K e y & g t ; & l t ; D i a g r a m O b j e c t K e y & g t ; & l t ; K e y & g t ; T a b l e s \ P R O D U C T   L I N E \ C o l u m n s \ t e x t D e s c r i p t i o n & l t ; / K e y & g t ; & l t ; / D i a g r a m O b j e c t K e y & g t ; & l t ; D i a g r a m O b j e c t K e y & g t ; & l t ; K e y & g t ; T a b l e s \ T a b l e 1 & l t ; / K e y & g t ; & l t ; / D i a g r a m O b j e c t K e y & g t ; & l t ; D i a g r a m O b j e c t K e y & g t ; & l t ; K e y & g t ; T a b l e s \ T a b l e 1 \ C o l u m n s \ C o l u m n 1 & l t ; / K e y & g t ; & l t ; / D i a g r a m O b j e c t K e y & g t ; & l t ; D i a g r a m O b j e c t K e y & g t ; & l t ; K e y & g t ; R e l a t i o n s h i p s \ & a m p ; l t ; T a b l e s \ C U S T O M E R \ C o l u m n s \ s a l e s R e p E m p l o y e e N u m b e r & a m p ; g t ; - & a m p ; l t ; T a b l e s \ E M P L O Y E E S \ C o l u m n s \ e m p l o y e e N u m b e r & a m p ; g t ; & l t ; / K e y & g t ; & l t ; / D i a g r a m O b j e c t K e y & g t ; & l t ; D i a g r a m O b j e c t K e y & g t ; & l t ; K e y & g t ; R e l a t i o n s h i p s \ & a m p ; l t ; T a b l e s \ C U S T O M E R \ C o l u m n s \ s a l e s R e p E m p l o y e e N u m b e r & a m p ; g t ; - & a m p ; l t ; T a b l e s \ E M P L O Y E E S \ C o l u m n s \ e m p l o y e e N u m b e r & a m p ; g t ; \ F K & l t ; / K e y & g t ; & l t ; / D i a g r a m O b j e c t K e y & g t ; & l t ; D i a g r a m O b j e c t K e y & g t ; & l t ; K e y & g t ; R e l a t i o n s h i p s \ & a m p ; l t ; T a b l e s \ C U S T O M E R \ C o l u m n s \ s a l e s R e p E m p l o y e e N u m b e r & a m p ; g t ; - & a m p ; l t ; T a b l e s \ E M P L O Y E E S \ C o l u m n s \ e m p l o y e e N u m b e r & a m p ; g t ; \ P K & l t ; / K e y & g t ; & l t ; / D i a g r a m O b j e c t K e y & g t ; & l t ; D i a g r a m O b j e c t K e y & g t ; & l t ; K e y & g t ; R e l a t i o n s h i p s \ & a m p ; l t ; T a b l e s \ C U S T O M E R \ C o l u m n s \ s a l e s R e p E m p l o y e e N u m b e r & a m p ; g t ; - & a m p ; l t ; T a b l e s \ E M P L O Y E E S \ C o l u m n s \ e m p l o y e e N u m b e r & a m p ; g t ; \ C r o s s F i l t e r & l t ; / K e y & g t ; & l t ; / D i a g r a m O b j e c t K e y & g t ; & l t ; D i a g r a m O b j e c t K e y & g t ; & l t ; K e y & g t ; R e l a t i o n s h i p s \ & a m p ; l t ; T a b l e s \ E M P L O Y E E S \ C o l u m n s \ o f f i c e C o d e & a m p ; g t ; - & a m p ; l t ; T a b l e s \ O F F I C E S \ C o l u m n s \ o f f i c e C o d e & a m p ; g t ; & l t ; / K e y & g t ; & l t ; / D i a g r a m O b j e c t K e y & g t ; & l t ; D i a g r a m O b j e c t K e y & g t ; & l t ; K e y & g t ; R e l a t i o n s h i p s \ & a m p ; l t ; T a b l e s \ E M P L O Y E E S \ C o l u m n s \ o f f i c e C o d e & a m p ; g t ; - & a m p ; l t ; T a b l e s \ O F F I C E S \ C o l u m n s \ o f f i c e C o d e & a m p ; g t ; \ F K & l t ; / K e y & g t ; & l t ; / D i a g r a m O b j e c t K e y & g t ; & l t ; D i a g r a m O b j e c t K e y & g t ; & l t ; K e y & g t ; R e l a t i o n s h i p s \ & a m p ; l t ; T a b l e s \ E M P L O Y E E S \ C o l u m n s \ o f f i c e C o d e & a m p ; g t ; - & a m p ; l t ; T a b l e s \ O F F I C E S \ C o l u m n s \ o f f i c e C o d e & a m p ; g t ; \ P K & l t ; / K e y & g t ; & l t ; / D i a g r a m O b j e c t K e y & g t ; & l t ; D i a g r a m O b j e c t K e y & g t ; & l t ; K e y & g t ; R e l a t i o n s h i p s \ & a m p ; l t ; T a b l e s \ E M P L O Y E E S \ C o l u m n s \ o f f i c e C o d e & a m p ; g t ; - & a m p ; l t ; T a b l e s \ O F F I C E S \ C o l u m n s \ o f f i c e C o d e & a m p ; g t ; \ C r o s s F i l t e r & l t ; / K e y & g t ; & l t ; / D i a g r a m O b j e c t K e y & g t ; & l t ; D i a g r a m O b j e c t K e y & g t ; & l t ; K e y & g t ; R e l a t i o n s h i p s \ & a m p ; l t ; T a b l e s \ O R D E R   D E T A I L S \ C o l u m n s \ p r o d u c t C o d e & a m p ; g t ; - & a m p ; l t ; T a b l e s \ P R O D U C T \ C o l u m n s \ p r o d u c t C o d e & a m p ; g t ; & l t ; / K e y & g t ; & l t ; / D i a g r a m O b j e c t K e y & g t ; & l t ; D i a g r a m O b j e c t K e y & g t ; & l t ; K e y & g t ; R e l a t i o n s h i p s \ & a m p ; l t ; T a b l e s \ O R D E R   D E T A I L S \ C o l u m n s \ p r o d u c t C o d e & a m p ; g t ; - & a m p ; l t ; T a b l e s \ P R O D U C T \ C o l u m n s \ p r o d u c t C o d e & a m p ; g t ; \ F K & l t ; / K e y & g t ; & l t ; / D i a g r a m O b j e c t K e y & g t ; & l t ; D i a g r a m O b j e c t K e y & g t ; & l t ; K e y & g t ; R e l a t i o n s h i p s \ & a m p ; l t ; T a b l e s \ O R D E R   D E T A I L S \ C o l u m n s \ p r o d u c t C o d e & a m p ; g t ; - & a m p ; l t ; T a b l e s \ P R O D U C T \ C o l u m n s \ p r o d u c t C o d e & a m p ; g t ; \ P K & l t ; / K e y & g t ; & l t ; / D i a g r a m O b j e c t K e y & g t ; & l t ; D i a g r a m O b j e c t K e y & g t ; & l t ; K e y & g t ; R e l a t i o n s h i p s \ & a m p ; l t ; T a b l e s \ O R D E R   D E T A I L S \ C o l u m n s \ p r o d u c t C o d e & a m p ; g t ; - & a m p ; l t ; T a b l e s \ P R O D U C T \ C o l u m n s \ p r o d u c t C o d e & a m p ; g t ; \ C r o s s F i l t e r & l t ; / K e y & g t ; & l t ; / D i a g r a m O b j e c t K e y & g t ; & l t ; D i a g r a m O b j e c t K e y & g t ; & l t ; K e y & g t ; R e l a t i o n s h i p s \ & a m p ; l t ; T a b l e s \ O R D E R   D E T A I L S \ C o l u m n s \ o r d e r N u m b e r & a m p ; g t ; - & a m p ; l t ; T a b l e s \ O R D E R \ C o l u m n s \ o r d e r N u m b e r & a m p ; g t ; & l t ; / K e y & g t ; & l t ; / D i a g r a m O b j e c t K e y & g t ; & l t ; D i a g r a m O b j e c t K e y & g t ; & l t ; K e y & g t ; R e l a t i o n s h i p s \ & a m p ; l t ; T a b l e s \ O R D E R   D E T A I L S \ C o l u m n s \ o r d e r N u m b e r & a m p ; g t ; - & a m p ; l t ; T a b l e s \ O R D E R \ C o l u m n s \ o r d e r N u m b e r & a m p ; g t ; \ F K & l t ; / K e y & g t ; & l t ; / D i a g r a m O b j e c t K e y & g t ; & l t ; D i a g r a m O b j e c t K e y & g t ; & l t ; K e y & g t ; R e l a t i o n s h i p s \ & a m p ; l t ; T a b l e s \ O R D E R   D E T A I L S \ C o l u m n s \ o r d e r N u m b e r & a m p ; g t ; - & a m p ; l t ; T a b l e s \ O R D E R \ C o l u m n s \ o r d e r N u m b e r & a m p ; g t ; \ P K & l t ; / K e y & g t ; & l t ; / D i a g r a m O b j e c t K e y & g t ; & l t ; D i a g r a m O b j e c t K e y & g t ; & l t ; K e y & g t ; R e l a t i o n s h i p s \ & a m p ; l t ; T a b l e s \ O R D E R   D E T A I L S \ C o l u m n s \ o r d e r N u m b e r & a m p ; g t ; - & a m p ; l t ; T a b l e s \ O R D E R \ C o l u m n s \ o r d e r N u m b e r & a m p ; g t ; \ C r o s s F i l t e r & l t ; / K e y & g t ; & l t ; / D i a g r a m O b j e c t K e y & g t ; & l t ; D i a g r a m O b j e c t K e y & g t ; & l t ; K e y & g t ; R e l a t i o n s h i p s \ & a m p ; l t ; T a b l e s \ O R D E R \ C o l u m n s \ c u s t o m e r N u m b e r & a m p ; g t ; - & a m p ; l t ; T a b l e s \ C U S T O M E R \ C o l u m n s \ c u s t o m e r N u m b e r & a m p ; g t ; & l t ; / K e y & g t ; & l t ; / D i a g r a m O b j e c t K e y & g t ; & l t ; D i a g r a m O b j e c t K e y & g t ; & l t ; K e y & g t ; R e l a t i o n s h i p s \ & a m p ; l t ; T a b l e s \ O R D E R \ C o l u m n s \ c u s t o m e r N u m b e r & a m p ; g t ; - & a m p ; l t ; T a b l e s \ C U S T O M E R \ C o l u m n s \ c u s t o m e r N u m b e r & a m p ; g t ; \ F K & l t ; / K e y & g t ; & l t ; / D i a g r a m O b j e c t K e y & g t ; & l t ; D i a g r a m O b j e c t K e y & g t ; & l t ; K e y & g t ; R e l a t i o n s h i p s \ & a m p ; l t ; T a b l e s \ O R D E R \ C o l u m n s \ c u s t o m e r N u m b e r & a m p ; g t ; - & a m p ; l t ; T a b l e s \ C U S T O M E R \ C o l u m n s \ c u s t o m e r N u m b e r & a m p ; g t ; \ P K & l t ; / K e y & g t ; & l t ; / D i a g r a m O b j e c t K e y & g t ; & l t ; D i a g r a m O b j e c t K e y & g t ; & l t ; K e y & g t ; R e l a t i o n s h i p s \ & a m p ; l t ; T a b l e s \ O R D E R \ C o l u m n s \ c u s t o m e r N u m b e r & a m p ; g t ; - & a m p ; l t ; T a b l e s \ C U S T O M E R \ C o l u m n s \ c u s t o m e r N u m b e r & a m p ; g t ; \ C r o s s F i l t e r & l t ; / K e y & g t ; & l t ; / D i a g r a m O b j e c t K e y & g t ; & l t ; D i a g r a m O b j e c t K e y & g t ; & l t ; K e y & g t ; R e l a t i o n s h i p s \ & a m p ; l t ; T a b l e s \ P R O D U C T \ C o l u m n s \ p r o d u c t L i n e & a m p ; g t ; - & a m p ; l t ; T a b l e s \ P R O D U C T   L I N E \ C o l u m n s \ p r o d u c t L i n e & a m p ; g t ; & l t ; / K e y & g t ; & l t ; / D i a g r a m O b j e c t K e y & g t ; & l t ; D i a g r a m O b j e c t K e y & g t ; & l t ; K e y & g t ; R e l a t i o n s h i p s \ & a m p ; l t ; T a b l e s \ P R O D U C T \ C o l u m n s \ p r o d u c t L i n e & a m p ; g t ; - & a m p ; l t ; T a b l e s \ P R O D U C T   L I N E \ C o l u m n s \ p r o d u c t L i n e & a m p ; g t ; \ F K & l t ; / K e y & g t ; & l t ; / D i a g r a m O b j e c t K e y & g t ; & l t ; D i a g r a m O b j e c t K e y & g t ; & l t ; K e y & g t ; R e l a t i o n s h i p s \ & a m p ; l t ; T a b l e s \ P R O D U C T \ C o l u m n s \ p r o d u c t L i n e & a m p ; g t ; - & a m p ; l t ; T a b l e s \ P R O D U C T   L I N E \ C o l u m n s \ p r o d u c t L i n e & a m p ; g t ; \ P K & l t ; / K e y & g t ; & l t ; / D i a g r a m O b j e c t K e y & g t ; & l t ; D i a g r a m O b j e c t K e y & g t ; & l t ; K e y & g t ; R e l a t i o n s h i p s \ & a m p ; l t ; T a b l e s \ P R O D U C T \ C o l u m n s \ p r o d u c t L i n e & a m p ; g t ; - & a m p ; l t ; T a b l e s \ P R O D U C T   L I N E \ C o l u m n s \ p r o d u c t L i n e & a m p ; g t ; \ C r o s s F i l t e r & l t ; / K e y & g t ; & l t ; / D i a g r a m O b j e c t K e y & g t ; & l t ; D i a g r a m O b j e c t K e y & g t ; & l t ; K e y & g t ; R e l a t i o n s h i p s \ & a m p ; l t ; T a b l e s \ P A Y M E N T \ C o l u m n s \ c u s t o m e r N u m b e r & a m p ; g t ; - & a m p ; l t ; T a b l e s \ C U S T O M E R \ C o l u m n s \ c u s t o m e r N u m b e r & a m p ; g t ; & l t ; / K e y & g t ; & l t ; / D i a g r a m O b j e c t K e y & g t ; & l t ; D i a g r a m O b j e c t K e y & g t ; & l t ; K e y & g t ; R e l a t i o n s h i p s \ & a m p ; l t ; T a b l e s \ P A Y M E N T \ C o l u m n s \ c u s t o m e r N u m b e r & a m p ; g t ; - & a m p ; l t ; T a b l e s \ C U S T O M E R \ C o l u m n s \ c u s t o m e r N u m b e r & a m p ; g t ; \ F K & l t ; / K e y & g t ; & l t ; / D i a g r a m O b j e c t K e y & g t ; & l t ; D i a g r a m O b j e c t K e y & g t ; & l t ; K e y & g t ; R e l a t i o n s h i p s \ & a m p ; l t ; T a b l e s \ P A Y M E N T \ C o l u m n s \ c u s t o m e r N u m b e r & a m p ; g t ; - & a m p ; l t ; T a b l e s \ C U S T O M E R \ C o l u m n s \ c u s t o m e r N u m b e r & a m p ; g t ; \ P K & l t ; / K e y & g t ; & l t ; / D i a g r a m O b j e c t K e y & g t ; & l t ; D i a g r a m O b j e c t K e y & g t ; & l t ; K e y & g t ; R e l a t i o n s h i p s \ & a m p ; l t ; T a b l e s \ P A Y M E N T \ C o l u m n s \ c u s t o m e r N u m b e r & a m p ; g t ; - & a m p ; l t ; T a b l e s \ C U S T O M E R \ C o l u m n s \ c u s t o m e r N u m b e r & a m p ; g t ; \ C r o s s F i l t e r & l t ; / K e y & g t ; & l t ; / D i a g r a m O b j e c t K e y & g t ; & l t ; / A l l K e y s & g t ; & l t ; S e l e c t e d K e y s & g t ; & l t ; D i a g r a m O b j e c t K e y & g t ; & l t ; K e y & g t ; T a b l e s \ O F F I C E 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9 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 T a g s \ T a b l e s \ & a m p ; l t ; T a b l e s \ c l a s s i c _ m o d e l s _ d a t a s e t & a m p ; g t ; & l t ; / K e y & g t ; & l t ; / a : K e y & g t ; & l t ; a : V a l u e   i : t y p e = " D i a g r a m D i s p l a y T a g V i e w S t a t e " & g t ; & l t ; I s N o t F i l t e r e d O u t & g t ; t r u e & l t ; / I s N o t F i l t e r e d O u t & g t ; & l t ; / a : V a l u e & g t ; & l t ; / a : K e y V a l u e O f D i a g r a m O b j e c t K e y a n y T y p e z b w N T n L X & g t ; & l t ; a : K e y V a l u e O f D i a g r a m O b j e c t K e y a n y T y p e z b w N T n L X & g t ; & l t ; a : K e y & g t ; & l t ; K e y & g t ; D y n a m i c   T a g s \ T a b l e s \ & a m p ; l t ; T a b l e s \ C U S T O M E R & a m p ; g t ; & l t ; / K e y & g t ; & l t ; / a : K e y & g t ; & l t ; a : V a l u e   i : t y p e = " D i a g r a m D i s p l a y T a g V i e w S t a t e " & g t ; & l t ; I s N o t F i l t e r e d O u t & g t ; t r u e & l t ; / I s N o t F i l t e r e d O u t & g t ; & l t ; / a : V a l u e & g t ; & l t ; / a : K e y V a l u e O f D i a g r a m O b j e c t K e y a n y T y p e z b w N T n L X & g t ; & l t ; a : K e y V a l u e O f D i a g r a m O b j e c t K e y a n y T y p e z b w N T n L X & g t ; & l t ; a : K e y & g t ; & l t ; K e y & g t ; D y n a m i c   T a g s \ T a b l e s \ & a m p ; l t ; T a b l e s \ E M P L O Y E E S & a m p ; g t ; & l t ; / K e y & g t ; & l t ; / a : K e y & g t ; & l t ; a : V a l u e   i : t y p e = " D i a g r a m D i s p l a y T a g V i e w S t a t e " & g t ; & l t ; I s N o t F i l t e r e d O u t & g t ; t r u e & l t ; / I s N o t F i l t e r e d O u t & g t ; & l t ; / a : V a l u e & g t ; & l t ; / a : K e y V a l u e O f D i a g r a m O b j e c t K e y a n y T y p e z b w N T n L X & g t ; & l t ; a : K e y V a l u e O f D i a g r a m O b j e c t K e y a n y T y p e z b w N T n L X & g t ; & l t ; a : K e y & g t ; & l t ; K e y & g t ; D y n a m i c   T a g s \ T a b l e s \ & a m p ; l t ; T a b l e s \ O F F I C E S & a m p ; g t ; & l t ; / K e y & g t ; & l t ; / a : K e y & g t ; & l t ; a : V a l u e   i : t y p e = " D i a g r a m D i s p l a y T a g V i e w S t a t e " & g t ; & l t ; I s N o t F i l t e r e d O u t & g t ; t r u e & l t ; / I s N o t F i l t e r e d O u t & g t ; & l t ; / a : V a l u e & g t ; & l t ; / a : K e y V a l u e O f D i a g r a m O b j e c t K e y a n y T y p e z b w N T n L X & g t ; & l t ; a : K e y V a l u e O f D i a g r a m O b j e c t K e y a n y T y p e z b w N T n L X & g t ; & l t ; a : K e y & g t ; & l t ; K e y & g t ; D y n a m i c   T a g s \ T a b l e s \ & a m p ; l t ; T a b l e s \ O R D E R   D E T A I L S & a m p ; g t ; & l t ; / K e y & g t ; & l t ; / a : K e y & g t ; & l t ; a : V a l u e   i : t y p e = " D i a g r a m D i s p l a y T a g V i e w S t a t e " & g t ; & l t ; I s N o t F i l t e r e d O u t & g t ; t r u e & l t ; / I s N o t F i l t e r e d O u t & g t ; & l t ; / a : V a l u e & g t ; & l t ; / a : K e y V a l u e O f D i a g r a m O b j e c t K e y a n y T y p e z b w N T n L X & g t ; & l t ; a : K e y V a l u e O f D i a g r a m O b j e c t K e y a n y T y p e z b w N T n L X & g t ; & l t ; a : K e y & g t ; & l t ; K e y & g t ; D y n a m i c   T a g s \ T a b l e s \ & a m p ; l t ; T a b l e s \ O R D E R & a m p ; g t ; & l t ; / K e y & g t ; & l t ; / a : K e y & g t ; & l t ; a : V a l u e   i : t y p e = " D i a g r a m D i s p l a y T a g V i e w S t a t e " & g t ; & l t ; I s N o t F i l t e r e d O u t & g t ; t r u e & l t ; / I s N o t F i l t e r e d O u t & g t ; & l t ; / a : V a l u e & g t ; & l t ; / a : K e y V a l u e O f D i a g r a m O b j e c t K e y a n y T y p e z b w N T n L X & g t ; & l t ; a : K e y V a l u e O f D i a g r a m O b j e c t K e y a n y T y p e z b w N T n L X & g t ; & l t ; a : K e y & g t ; & l t ; K e y & g t ; D y n a m i c   T a g s \ T a b l e s \ & a m p ; l t ; T a b l e s \ P R O D U C T & a m p ; g t ; & l t ; / K e y & g t ; & l t ; / a : K e y & g t ; & l t ; a : V a l u e   i : t y p e = " D i a g r a m D i s p l a y T a g V i e w S t a t e " & g t ; & l t ; I s N o t F i l t e r e d O u t & g t ; t r u e & l t ; / I s N o t F i l t e r e d O u t & g t ; & l t ; / a : V a l u e & g t ; & l t ; / a : K e y V a l u e O f D i a g r a m O b j e c t K e y a n y T y p e z b w N T n L X & g t ; & l t ; a : K e y V a l u e O f D i a g r a m O b j e c t K e y a n y T y p e z b w N T n L X & g t ; & l t ; a : K e y & g t ; & l t ; K e y & g t ; D y n a m i c   T a g s \ T a b l e s \ & a m p ; l t ; T a b l e s \ P A Y M E N T & a m p ; g t ; & l t ; / K e y & g t ; & l t ; / a : K e y & g t ; & l t ; a : V a l u e   i : t y p e = " D i a g r a m D i s p l a y T a g V i e w S t a t e " & g t ; & l t ; I s N o t F i l t e r e d O u t & g t ; t r u e & l t ; / I s N o t F i l t e r e d O u t & g t ; & l t ; / a : V a l u e & g t ; & l t ; / a : K e y V a l u e O f D i a g r a m O b j e c t K e y a n y T y p e z b w N T n L X & g t ; & l t ; a : K e y V a l u e O f D i a g r a m O b j e c t K e y a n y T y p e z b w N T n L X & g t ; & l t ; a : K e y & g t ; & l t ; K e y & g t ; D y n a m i c   T a g s \ T a b l e s \ & a m p ; l t ; T a b l e s \ P R O D U C T   L I N E & a m p ; g t ; & l t ; / K e y & g t ; & l t ; / a : K e y & g t ; & l t ; a : V a l u e   i : t y p e = " D i a g r a m D i s p l a y T a g V i e w S t a t e " & g t ; & l t ; I s N o t F i l t e r e d O u t & g t ; t r u e & l t ; / I s N o t F i l t e r e d O u t & g t ; & l t ; / a : V a l u e & g t ; & l t ; / a : K e y V a l u e O f D i a g r a m O b j e c t K e y a n y T y p e z b w N T n L X & g t ; & l t ; a : K e y V a l u e O f D i a g r a m O b j e c t K e y a n y T y p e z b w N T n L X & g t ; & l t ; a : K e y & g t ; & l t ; K e y & g t ; D y n a m i c   T a g s \ T a b l e s \ & a m p ; l t ; T a b l e s \ T a b l e 1 & a m p ; g t ; & l t ; / K e y & g t ; & l t ; / a : K e y & g t ; & l t ; a : V a l u e   i : t y p e = " D i a g r a m D i s p l a y T a g V i e w S t a t e " & g t ; & l t ; I s N o t F i l t e r e d O u t & g t ; t r u e & l t ; / I s N o t F i l t e r e d O u t & g t ; & l t ; / a : V a l u e & g t ; & l t ; / a : K e y V a l u e O f D i a g r a m O b j e c t K e y a n y T y p e z b w N T n L X & g t ; & l t ; a : K e y V a l u e O f D i a g r a m O b j e c t K e y a n y T y p e z b w N T n L X & g t ; & l t ; a : K e y & g t ; & l t ; K e y & g t ; T a b l e s \ c l a s s i c _ m o d e l s _ d a t a s e t & l t ; / K e y & g t ; & l t ; / a : K e y & g t ; & l t ; a : V a l u e   i : t y p e = " D i a g r a m D i s p l a y N o d e V i e w S t a t e " & g t ; & l t ; H e i g h t & g t ; 2 2 2 & l t ; / H e i g h t & g t ; & l t ; I s E x p a n d e d & g t ; t r u e & l t ; / I s E x p a n d e d & g t ; & l t ; L a y e d O u t & g t ; t r u e & l t ; / L a y e d O u t & g t ; & l t ; L e f t & g t ; 5 0 2 . 1 1 1 1 1 1 1 1 1 1 1 1 2 & l t ; / L e f t & g t ; & l t ; T a b I n d e x & g t ; 8 & l t ; / T a b I n d e x & g t ; & l t ; T o p & g t ; 3 1 7 . 1 1 1 1 1 1 1 1 1 1 1 1 4 3 & l t ; / T o p & g t ; & l t ; W i d t h & g t ; 2 0 0 & l t ; / W i d t h & g t ; & l t ; / a : V a l u e & g t ; & l t ; / a : K e y V a l u e O f D i a g r a m O b j e c t K e y a n y T y p e z b w N T n L X & g t ; & l t ; a : K e y V a l u e O f D i a g r a m O b j e c t K e y a n y T y p e z b w N T n L X & g t ; & l t ; a : K e y & g t ; & l t ; K e y & g t ; T a b l e s \ c l a s s i c _ m o d e l s _ d a t a s e t \ C o l u m n s \ C o n t e n t & l t ; / K e y & g t ; & l t ; / a : K e y & g t ; & l t ; a : V a l u e   i : t y p e = " D i a g r a m D i s p l a y N o d e V i e w S t a t e " & g t ; & l t ; H e i g h t & g t ; 1 5 0 & l t ; / H e i g h t & g t ; & l t ; I s E x p a n d e d & g t ; t r u e & l t ; / I s E x p a n d e d & g t ; & l t ; W i d t h & g t ; 2 0 0 & l t ; / W i d t h & g t ; & l t ; / a : V a l u e & g t ; & l t ; / a : K e y V a l u e O f D i a g r a m O b j e c t K e y a n y T y p e z b w N T n L X & g t ; & l t ; a : K e y V a l u e O f D i a g r a m O b j e c t K e y a n y T y p e z b w N T n L X & g t ; & l t ; a : K e y & g t ; & l t ; K e y & g t ; T a b l e s \ c l a s s i c _ m o d e l s _ d a t a s e t \ C o l u m n s \ N a m e & l t ; / K e y & g t ; & l t ; / a : K e y & g t ; & l t ; a : V a l u e   i : t y p e = " D i a g r a m D i s p l a y N o d e V i e w S t a t e " & g t ; & l t ; H e i g h t & g t ; 1 5 0 & l t ; / H e i g h t & g t ; & l t ; I s E x p a n d e d & g t ; t r u e & l t ; / I s E x p a n d e d & g t ; & l t ; W i d t h & g t ; 2 0 0 & l t ; / W i d t h & g t ; & l t ; / a : V a l u e & g t ; & l t ; / a : K e y V a l u e O f D i a g r a m O b j e c t K e y a n y T y p e z b w N T n L X & g t ; & l t ; a : K e y V a l u e O f D i a g r a m O b j e c t K e y a n y T y p e z b w N T n L X & g t ; & l t ; a : K e y & g t ; & l t ; K e y & g t ; T a b l e s \ c l a s s i c _ m o d e l s _ d a t a s e t \ C o l u m n s \ E x t e n s i o n & l t ; / K e y & g t ; & l t ; / a : K e y & g t ; & l t ; a : V a l u e   i : t y p e = " D i a g r a m D i s p l a y N o d e V i e w S t a t e " & g t ; & l t ; H e i g h t & g t ; 1 5 0 & l t ; / H e i g h t & g t ; & l t ; I s E x p a n d e d & g t ; t r u e & l t ; / I s E x p a n d e d & g t ; & l t ; W i d t h & g t ; 2 0 0 & l t ; / W i d t h & g t ; & l t ; / a : V a l u e & g t ; & l t ; / a : K e y V a l u e O f D i a g r a m O b j e c t K e y a n y T y p e z b w N T n L X & g t ; & l t ; a : K e y V a l u e O f D i a g r a m O b j e c t K e y a n y T y p e z b w N T n L X & g t ; & l t ; a : K e y & g t ; & l t ; K e y & g t ; T a b l e s \ c l a s s i c _ m o d e l s _ d a t a s e t \ C o l u m n s \ D a t e   a c c e s s e d & l t ; / K e y & g t ; & l t ; / a : K e y & g t ; & l t ; a : V a l u e   i : t y p e = " D i a g r a m D i s p l a y N o d e V i e w S t a t e " & g t ; & l t ; H e i g h t & g t ; 1 5 0 & l t ; / H e i g h t & g t ; & l t ; I s E x p a n d e d & g t ; t r u e & l t ; / I s E x p a n d e d & g t ; & l t ; W i d t h & g t ; 2 0 0 & l t ; / W i d t h & g t ; & l t ; / a : V a l u e & g t ; & l t ; / a : K e y V a l u e O f D i a g r a m O b j e c t K e y a n y T y p e z b w N T n L X & g t ; & l t ; a : K e y V a l u e O f D i a g r a m O b j e c t K e y a n y T y p e z b w N T n L X & g t ; & l t ; a : K e y & g t ; & l t ; K e y & g t ; T a b l e s \ c l a s s i c _ m o d e l s _ d a t a s e t \ C o l u m n s \ D a t e   m o d i f i e d & l t ; / K e y & g t ; & l t ; / a : K e y & g t ; & l t ; a : V a l u e   i : t y p e = " D i a g r a m D i s p l a y N o d e V i e w S t a t e " & g t ; & l t ; H e i g h t & g t ; 1 5 0 & l t ; / H e i g h t & g t ; & l t ; I s E x p a n d e d & g t ; t r u e & l t ; / I s E x p a n d e d & g t ; & l t ; W i d t h & g t ; 2 0 0 & l t ; / W i d t h & g t ; & l t ; / a : V a l u e & g t ; & l t ; / a : K e y V a l u e O f D i a g r a m O b j e c t K e y a n y T y p e z b w N T n L X & g t ; & l t ; a : K e y V a l u e O f D i a g r a m O b j e c t K e y a n y T y p e z b w N T n L X & g t ; & l t ; a : K e y & g t ; & l t ; K e y & g t ; T a b l e s \ c l a s s i c _ m o d e l s _ d a t a s e t \ C o l u m n s \ D a t e   c r e a t e d & l t ; / K e y & g t ; & l t ; / a : K e y & g t ; & l t ; a : V a l u e   i : t y p e = " D i a g r a m D i s p l a y N o d e V i e w S t a t e " & g t ; & l t ; H e i g h t & g t ; 1 5 0 & l t ; / H e i g h t & g t ; & l t ; I s E x p a n d e d & g t ; t r u e & l t ; / I s E x p a n d e d & g t ; & l t ; W i d t h & g t ; 2 0 0 & l t ; / W i d t h & g t ; & l t ; / a : V a l u e & g t ; & l t ; / a : K e y V a l u e O f D i a g r a m O b j e c t K e y a n y T y p e z b w N T n L X & g t ; & l t ; a : K e y V a l u e O f D i a g r a m O b j e c t K e y a n y T y p e z b w N T n L X & g t ; & l t ; a : K e y & g t ; & l t ; K e y & g t ; T a b l e s \ c l a s s i c _ m o d e l s _ d a t a s e t \ C o l u m n s \ F o l d e r   P a t h & l t ; / K e y & g t ; & l t ; / a : K e y & g t ; & l t ; a : V a l u e   i : t y p e = " D i a g r a m D i s p l a y N o d e V i e w S t a t e " & g t ; & l t ; H e i g h t & g t ; 1 5 0 & l t ; / H e i g h t & g t ; & l t ; I s E x p a n d e d & g t ; t r u e & l t ; / I s E x p a n d e d & g t ; & l t ; W i d t h & g t ; 2 0 0 & l t ; / W i d t h & g t ; & l t ; / a : V a l u e & g t ; & l t ; / a : K e y V a l u e O f D i a g r a m O b j e c t K e y a n y T y p e z b w N T n L X & g t ; & l t ; a : K e y V a l u e O f D i a g r a m O b j e c t K e y a n y T y p e z b w N T n L X & g t ; & l t ; a : K e y & g t ; & l t ; K e y & g t ; T a b l e s \ C U S T O M E R & l t ; / K e y & g t ; & l t ; / a : K e y & g t ; & l t ; a : V a l u e   i : t y p e = " D i a g r a m D i s p l a y N o d e V i e w S t a t e " & g t ; & l t ; H e i g h t & g t ; 2 4 4 & l t ; / H e i g h t & g t ; & l t ; I s E x p a n d e d & g t ; t r u e & l t ; / I s E x p a n d e d & g t ; & l t ; L a y e d O u t & g t ; t r u e & l t ; / L a y e d O u t & g t ; & l t ; L e f t & g t ; 2 4 6 . 2 2 2 2 2 2 2 2 2 2 2 2 2 3 & l t ; / L e f t & g t ; & l t ; T a b I n d e x & g t ; 1 & l t ; / T a b I n d e x & g t ; & l t ; T o p & g t ; 0 . 5 5 5 5 5 5 5 5 5 5 5 5 7 1 3 4 5 & l t ; / T o p & g t ; & l t ; W i d t h & g t ; 2 0 0 & l t ; / W i d t h & g t ; & l t ; / a : V a l u e & g t ; & l t ; / a : K e y V a l u e O f D i a g r a m O b j e c t K e y a n y T y p e z b w N T n L X & g t ; & l t ; a : K e y V a l u e O f D i a g r a m O b j e c t K e y a n y T y p e z b w N T n L X & g t ; & l t ; a : K e y & g t ; & l t ; K e y & g t ; T a b l e s \ C U S T O M E R \ C o l u m n s \ c u s t o m e r N u m b e r & l t ; / K e y & g t ; & l t ; / a : K e y & g t ; & l t ; a : V a l u e   i : t y p e = " D i a g r a m D i s p l a y N o d e V i e w S t a t e " & g t ; & l t ; H e i g h t & g t ; 1 5 0 & l t ; / H e i g h t & g t ; & l t ; I s E x p a n d e d & g t ; t r u e & l t ; / I s E x p a n d e d & g t ; & l t ; W i d t h & g t ; 2 0 0 & l t ; / W i d t h & g t ; & l t ; / a : V a l u e & g t ; & l t ; / a : K e y V a l u e O f D i a g r a m O b j e c t K e y a n y T y p e z b w N T n L X & g t ; & l t ; a : K e y V a l u e O f D i a g r a m O b j e c t K e y a n y T y p e z b w N T n L X & g t ; & l t ; a : K e y & g t ; & l t ; K e y & g t ; T a b l e s \ C U S T O M E R \ C o l u m n s \ c u s t o m e r N a m e & l t ; / K e y & g t ; & l t ; / a : K e y & g t ; & l t ; a : V a l u e   i : t y p e = " D i a g r a m D i s p l a y N o d e V i e w S t a t e " & g t ; & l t ; H e i g h t & g t ; 1 5 0 & l t ; / H e i g h t & g t ; & l t ; I s E x p a n d e d & g t ; t r u e & l t ; / I s E x p a n d e d & g t ; & l t ; W i d t h & g t ; 2 0 0 & l t ; / W i d t h & g t ; & l t ; / a : V a l u e & g t ; & l t ; / a : K e y V a l u e O f D i a g r a m O b j e c t K e y a n y T y p e z b w N T n L X & g t ; & l t ; a : K e y V a l u e O f D i a g r a m O b j e c t K e y a n y T y p e z b w N T n L X & g t ; & l t ; a : K e y & g t ; & l t ; K e y & g t ; T a b l e s \ C U S T O M E R \ C o l u m n s \ F u l l n a m e & l t ; / K e y & g t ; & l t ; / a : K e y & g t ; & l t ; a : V a l u e   i : t y p e = " D i a g r a m D i s p l a y N o d e V i e w S t a t e " & g t ; & l t ; H e i g h t & g t ; 1 5 0 & l t ; / H e i g h t & g t ; & l t ; I s E x p a n d e d & g t ; t r u e & l t ; / I s E x p a n d e d & g t ; & l t ; W i d t h & g t ; 2 0 0 & l t ; / W i d t h & g t ; & l t ; / a : V a l u e & g t ; & l t ; / a : K e y V a l u e O f D i a g r a m O b j e c t K e y a n y T y p e z b w N T n L X & g t ; & l t ; a : K e y V a l u e O f D i a g r a m O b j e c t K e y a n y T y p e z b w N T n L X & g t ; & l t ; a : K e y & g t ; & l t ; K e y & g t ; T a b l e s \ C U S T O M E R \ C o l u m n s \ c i t y & l t ; / K e y & g t ; & l t ; / a : K e y & g t ; & l t ; a : V a l u e   i : t y p e = " D i a g r a m D i s p l a y N o d e V i e w S t a t e " & g t ; & l t ; H e i g h t & g t ; 1 5 0 & l t ; / H e i g h t & g t ; & l t ; I s E x p a n d e d & g t ; t r u e & l t ; / I s E x p a n d e d & g t ; & l t ; W i d t h & g t ; 2 0 0 & l t ; / W i d t h & g t ; & l t ; / a : V a l u e & g t ; & l t ; / a : K e y V a l u e O f D i a g r a m O b j e c t K e y a n y T y p e z b w N T n L X & g t ; & l t ; a : K e y V a l u e O f D i a g r a m O b j e c t K e y a n y T y p e z b w N T n L X & g t ; & l t ; a : K e y & g t ; & l t ; K e y & g t ; T a b l e s \ C U S T O M E R \ C o l u m n s \ p o s t a l C o d e & l t ; / K e y & g t ; & l t ; / a : K e y & g t ; & l t ; a : V a l u e   i : t y p e = " D i a g r a m D i s p l a y N o d e V i e w S t a t e " & g t ; & l t ; H e i g h t & g t ; 1 5 0 & l t ; / H e i g h t & g t ; & l t ; I s E x p a n d e d & g t ; t r u e & l t ; / I s E x p a n d e d & g t ; & l t ; W i d t h & g t ; 2 0 0 & l t ; / W i d t h & g t ; & l t ; / a : V a l u e & g t ; & l t ; / a : K e y V a l u e O f D i a g r a m O b j e c t K e y a n y T y p e z b w N T n L X & g t ; & l t ; a : K e y V a l u e O f D i a g r a m O b j e c t K e y a n y T y p e z b w N T n L X & g t ; & l t ; a : K e y & g t ; & l t ; K e y & g t ; T a b l e s \ C U S T O M E R \ C o l u m n s \ c o u n t r y & l t ; / K e y & g t ; & l t ; / a : K e y & g t ; & l t ; a : V a l u e   i : t y p e = " D i a g r a m D i s p l a y N o d e V i e w S t a t e " & g t ; & l t ; H e i g h t & g t ; 1 5 0 & l t ; / H e i g h t & g t ; & l t ; I s E x p a n d e d & g t ; t r u e & l t ; / I s E x p a n d e d & g t ; & l t ; W i d t h & g t ; 2 0 0 & l t ; / W i d t h & g t ; & l t ; / a : V a l u e & g t ; & l t ; / a : K e y V a l u e O f D i a g r a m O b j e c t K e y a n y T y p e z b w N T n L X & g t ; & l t ; a : K e y V a l u e O f D i a g r a m O b j e c t K e y a n y T y p e z b w N T n L X & g t ; & l t ; a : K e y & g t ; & l t ; K e y & g t ; T a b l e s \ C U S T O M E R \ C o l u m n s \ s a l e s R e p E m p l o y e e N u m b e r & l t ; / K e y & g t ; & l t ; / a : K e y & g t ; & l t ; a : V a l u e   i : t y p e = " D i a g r a m D i s p l a y N o d e V i e w S t a t e " & g t ; & l t ; H e i g h t & g t ; 1 5 0 & l t ; / H e i g h t & g t ; & l t ; I s E x p a n d e d & g t ; t r u e & l t ; / I s E x p a n d e d & g t ; & l t ; W i d t h & g t ; 2 0 0 & l t ; / W i d t h & g t ; & l t ; / a : V a l u e & g t ; & l t ; / a : K e y V a l u e O f D i a g r a m O b j e c t K e y a n y T y p e z b w N T n L X & g t ; & l t ; a : K e y V a l u e O f D i a g r a m O b j e c t K e y a n y T y p e z b w N T n L X & g t ; & l t ; a : K e y & g t ; & l t ; K e y & g t ; T a b l e s \ C U S T O M E R \ C o l u m n s \ c r e d i t L i m i t & l t ; / K e y & g t ; & l t ; / a : K e y & g t ; & l t ; a : V a l u e   i : t y p e = " D i a g r a m D i s p l a y N o d e V i e w S t a t e " & g t ; & l t ; H e i g h t & g t ; 1 5 0 & l t ; / H e i g h t & g t ; & l t ; I s E x p a n d e d & g t ; t r u e & l t ; / I s E x p a n d e d & g t ; & l t ; W i d t h & g t ; 2 0 0 & l t ; / W i d t h & g t ; & l t ; / a : V a l u e & g t ; & l t ; / a : K e y V a l u e O f D i a g r a m O b j e c t K e y a n y T y p e z b w N T n L X & g t ; & l t ; a : K e y V a l u e O f D i a g r a m O b j e c t K e y a n y T y p e z b w N T n L X & g t ; & l t ; a : K e y & g t ; & l t ; K e y & g t ; T a b l e s \ E M P L O Y E E S & l t ; / K e y & g t ; & l t ; / a : K e y & g t ; & l t ; a : V a l u e   i : t y p e = " D i a g r a m D i s p l a y N o d e V i e w S t a t e " & g t ; & l t ; H e i g h t & g t ; 2 4 6 . 1 1 1 1 1 1 1 1 1 1 1 1 0 9 & l t ; / H e i g h t & g t ; & l t ; I s E x p a n d e d & g t ; t r u e & l t ; / I s E x p a n d e d & g t ; & l t ; L a y e d O u t & g t ; t r u e & l t ; / L a y e d O u t & g t ; & l t ; L e f t & g t ; 8 . 5 2 6 5 1 2 8 2 9 1 2 1 2 0 2 2 E - 1 4 & l t ; / L e f t & g t ; & l t ; T o p & g t ; 1 . 0 0 0 0 0 0 0 0 0 0 0 0 1 7 0 5 & l t ; / T o p & g t ; & l t ; W i d t h & g t ; 2 0 0 & l t ; / W i d t h & g t ; & l t ; / a : V a l u e & g t ; & l t ; / a : K e y V a l u e O f D i a g r a m O b j e c t K e y a n y T y p e z b w N T n L X & g t ; & l t ; a : K e y V a l u e O f D i a g r a m O b j e c t K e y a n y T y p e z b w N T n L X & g t ; & l t ; a : K e y & g t ; & l t ; K e y & g t ; T a b l e s \ E M P L O Y E E S \ C o l u m n s \ e m p l o y e e N u m b e r & l t ; / K e y & g t ; & l t ; / a : K e y & g t ; & l t ; a : V a l u e   i : t y p e = " D i a g r a m D i s p l a y N o d e V i e w S t a t e " & g t ; & l t ; H e i g h t & g t ; 1 5 0 & l t ; / H e i g h t & g t ; & l t ; I s E x p a n d e d & g t ; t r u e & l t ; / I s E x p a n d e d & g t ; & l t ; W i d t h & g t ; 2 0 0 & l t ; / W i d t h & g t ; & l t ; / a : V a l u e & g t ; & l t ; / a : K e y V a l u e O f D i a g r a m O b j e c t K e y a n y T y p e z b w N T n L X & g t ; & l t ; a : K e y V a l u e O f D i a g r a m O b j e c t K e y a n y T y p e z b w N T n L X & g t ; & l t ; a : K e y & g t ; & l t ; K e y & g t ; T a b l e s \ E M P L O Y E E S \ C o l u m n s \ E m p F n a m e & l t ; / K e y & g t ; & l t ; / a : K e y & g t ; & l t ; a : V a l u e   i : t y p e = " D i a g r a m D i s p l a y N o d e V i e w S t a t e " & g t ; & l t ; H e i g h t & g t ; 1 5 0 & l t ; / H e i g h t & g t ; & l t ; I s E x p a n d e d & g t ; t r u e & l t ; / I s E x p a n d e d & g t ; & l t ; W i d t h & g t ; 2 0 0 & l t ; / W i d t h & g t ; & l t ; / a : V a l u e & g t ; & l t ; / a : K e y V a l u e O f D i a g r a m O b j e c t K e y a n y T y p e z b w N T n L X & g t ; & l t ; a : K e y V a l u e O f D i a g r a m O b j e c t K e y a n y T y p e z b w N T n L X & g t ; & l t ; a : K e y & g t ; & l t ; K e y & g t ; T a b l e s \ E M P L O Y E E S \ C o l u m n s \ e x t e n s i o n & l t ; / K e y & g t ; & l t ; / a : K e y & g t ; & l t ; a : V a l u e   i : t y p e = " D i a g r a m D i s p l a y N o d e V i e w S t a t e " & g t ; & l t ; H e i g h t & g t ; 1 5 0 & l t ; / H e i g h t & g t ; & l t ; I s E x p a n d e d & g t ; t r u e & l t ; / I s E x p a n d e d & g t ; & l t ; W i d t h & g t ; 2 0 0 & l t ; / W i d t h & g t ; & l t ; / a : V a l u e & g t ; & l t ; / a : K e y V a l u e O f D i a g r a m O b j e c t K e y a n y T y p e z b w N T n L X & g t ; & l t ; a : K e y V a l u e O f D i a g r a m O b j e c t K e y a n y T y p e z b w N T n L X & g t ; & l t ; a : K e y & g t ; & l t ; K e y & g t ; T a b l e s \ E M P L O Y E E S \ C o l u m n s \ e m a i l & l t ; / K e y & g t ; & l t ; / a : K e y & g t ; & l t ; a : V a l u e   i : t y p e = " D i a g r a m D i s p l a y N o d e V i e w S t a t e " & g t ; & l t ; H e i g h t & g t ; 1 5 0 & l t ; / H e i g h t & g t ; & l t ; I s E x p a n d e d & g t ; t r u e & l t ; / I s E x p a n d e d & g t ; & l t ; W i d t h & g t ; 2 0 0 & l t ; / W i d t h & g t ; & l t ; / a : V a l u e & g t ; & l t ; / a : K e y V a l u e O f D i a g r a m O b j e c t K e y a n y T y p e z b w N T n L X & g t ; & l t ; a : K e y V a l u e O f D i a g r a m O b j e c t K e y a n y T y p e z b w N T n L X & g t ; & l t ; a : K e y & g t ; & l t ; K e y & g t ; T a b l e s \ E M P L O Y E E S \ C o l u m n s \ o f f i c e C o d e & l t ; / K e y & g t ; & l t ; / a : K e y & g t ; & l t ; a : V a l u e   i : t y p e = " D i a g r a m D i s p l a y N o d e V i e w S t a t e " & g t ; & l t ; H e i g h t & g t ; 1 5 0 & l t ; / H e i g h t & g t ; & l t ; I s E x p a n d e d & g t ; t r u e & l t ; / I s E x p a n d e d & g t ; & l t ; W i d t h & g t ; 2 0 0 & l t ; / W i d t h & g t ; & l t ; / a : V a l u e & g t ; & l t ; / a : K e y V a l u e O f D i a g r a m O b j e c t K e y a n y T y p e z b w N T n L X & g t ; & l t ; a : K e y V a l u e O f D i a g r a m O b j e c t K e y a n y T y p e z b w N T n L X & g t ; & l t ; a : K e y & g t ; & l t ; K e y & g t ; T a b l e s \ E M P L O Y E E S \ C o l u m n s \ r e p o r t s T o & l t ; / K e y & g t ; & l t ; / a : K e y & g t ; & l t ; a : V a l u e   i : t y p e = " D i a g r a m D i s p l a y N o d e V i e w S t a t e " & g t ; & l t ; H e i g h t & g t ; 1 5 0 & l t ; / H e i g h t & g t ; & l t ; I s E x p a n d e d & g t ; t r u e & l t ; / I s E x p a n d e d & g t ; & l t ; W i d t h & g t ; 2 0 0 & l t ; / W i d t h & g t ; & l t ; / a : V a l u e & g t ; & l t ; / a : K e y V a l u e O f D i a g r a m O b j e c t K e y a n y T y p e z b w N T n L X & g t ; & l t ; a : K e y V a l u e O f D i a g r a m O b j e c t K e y a n y T y p e z b w N T n L X & g t ; & l t ; a : K e y & g t ; & l t ; K e y & g t ; T a b l e s \ E M P L O Y E E S \ C o l u m n s \ j o b T i t l e & l t ; / K e y & g t ; & l t ; / a : K e y & g t ; & l t ; a : V a l u e   i : t y p e = " D i a g r a m D i s p l a y N o d e V i e w S t a t e " & g t ; & l t ; H e i g h t & g t ; 1 5 0 & l t ; / H e i g h t & g t ; & l t ; I s E x p a n d e d & g t ; t r u e & l t ; / I s E x p a n d e d & g t ; & l t ; W i d t h & g t ; 2 0 0 & l t ; / W i d t h & g t ; & l t ; / a : V a l u e & g t ; & l t ; / a : K e y V a l u e O f D i a g r a m O b j e c t K e y a n y T y p e z b w N T n L X & g t ; & l t ; a : K e y V a l u e O f D i a g r a m O b j e c t K e y a n y T y p e z b w N T n L X & g t ; & l t ; a : K e y & g t ; & l t ; K e y & g t ; T a b l e s \ O F F I C E S & l t ; / K e y & g t ; & l t ; / a : K e y & g t ; & l t ; a : V a l u e   i : t y p e = " D i a g r a m D i s p l a y N o d e V i e w S t a t e " & g t ; & l t ; H e i g h t & g t ; 1 5 0 & l t ; / H e i g h t & g t ; & l t ; I s E x p a n d e d & g t ; t r u e & l t ; / I s E x p a n d e d & g t ; & l t ; I s F o c u s e d & g t ; t r u e & l t ; / I s F o c u s e d & g t ; & l t ; L a y e d O u t & g t ; t r u e & l t ; / L a y e d O u t & g t ; & l t ; L e f t & g t ; 2 . 8 8 8 8 8 8 8 8 8 8 8 8 9 4 2 6 & l t ; / L e f t & g t ; & l t ; T a b I n d e x & g t ; 6 & l t ; / T a b I n d e x & g t ; & l t ; T o p & g t ; 3 9 1 . 3 3 3 3 3 3 3 3 3 3 3 3 4 8 & l t ; / T o p & g t ; & l t ; W i d t h & g t ; 2 0 0 & l t ; / W i d t h & g t ; & l t ; / a : V a l u e & g t ; & l t ; / a : K e y V a l u e O f D i a g r a m O b j e c t K e y a n y T y p e z b w N T n L X & g t ; & l t ; a : K e y V a l u e O f D i a g r a m O b j e c t K e y a n y T y p e z b w N T n L X & g t ; & l t ; a : K e y & g t ; & l t ; K e y & g t ; T a b l e s \ O F F I C E S \ C o l u m n s \ o f f i c e C o d e & l t ; / K e y & g t ; & l t ; / a : K e y & g t ; & l t ; a : V a l u e   i : t y p e = " D i a g r a m D i s p l a y N o d e V i e w S t a t e " & g t ; & l t ; H e i g h t & g t ; 1 5 0 & l t ; / H e i g h t & g t ; & l t ; I s E x p a n d e d & g t ; t r u e & l t ; / I s E x p a n d e d & g t ; & l t ; W i d t h & g t ; 2 0 0 & l t ; / W i d t h & g t ; & l t ; / a : V a l u e & g t ; & l t ; / a : K e y V a l u e O f D i a g r a m O b j e c t K e y a n y T y p e z b w N T n L X & g t ; & l t ; a : K e y V a l u e O f D i a g r a m O b j e c t K e y a n y T y p e z b w N T n L X & g t ; & l t ; a : K e y & g t ; & l t ; K e y & g t ; T a b l e s \ O F F I C E S \ C o l u m n s \ c i t y & l t ; / K e y & g t ; & l t ; / a : K e y & g t ; & l t ; a : V a l u e   i : t y p e = " D i a g r a m D i s p l a y N o d e V i e w S t a t e " & g t ; & l t ; H e i g h t & g t ; 1 5 0 & l t ; / H e i g h t & g t ; & l t ; I s E x p a n d e d & g t ; t r u e & l t ; / I s E x p a n d e d & g t ; & l t ; W i d t h & g t ; 2 0 0 & l t ; / W i d t h & g t ; & l t ; / a : V a l u e & g t ; & l t ; / a : K e y V a l u e O f D i a g r a m O b j e c t K e y a n y T y p e z b w N T n L X & g t ; & l t ; a : K e y V a l u e O f D i a g r a m O b j e c t K e y a n y T y p e z b w N T n L X & g t ; & l t ; a : K e y & g t ; & l t ; K e y & g t ; T a b l e s \ O F F I C E S \ C o l u m n s \ p h o n e & l t ; / K e y & g t ; & l t ; / a : K e y & g t ; & l t ; a : V a l u e   i : t y p e = " D i a g r a m D i s p l a y N o d e V i e w S t a t e " & g t ; & l t ; H e i g h t & g t ; 1 5 0 & l t ; / H e i g h t & g t ; & l t ; I s E x p a n d e d & g t ; t r u e & l t ; / I s E x p a n d e d & g t ; & l t ; W i d t h & g t ; 2 0 0 & l t ; / W i d t h & g t ; & l t ; / a : V a l u e & g t ; & l t ; / a : K e y V a l u e O f D i a g r a m O b j e c t K e y a n y T y p e z b w N T n L X & g t ; & l t ; a : K e y V a l u e O f D i a g r a m O b j e c t K e y a n y T y p e z b w N T n L X & g t ; & l t ; a : K e y & g t ; & l t ; K e y & g t ; T a b l e s \ O F F I C E S \ C o l u m n s \ c o u n t r y & l t ; / K e y & g t ; & l t ; / a : K e y & g t ; & l t ; a : V a l u e   i : t y p e = " D i a g r a m D i s p l a y N o d e V i e w S t a t e " & g t ; & l t ; H e i g h t & g t ; 1 5 0 & l t ; / H e i g h t & g t ; & l t ; I s E x p a n d e d & g t ; t r u e & l t ; / I s E x p a n d e d & g t ; & l t ; W i d t h & g t ; 2 0 0 & l t ; / W i d t h & g t ; & l t ; / a : V a l u e & g t ; & l t ; / a : K e y V a l u e O f D i a g r a m O b j e c t K e y a n y T y p e z b w N T n L X & g t ; & l t ; a : K e y V a l u e O f D i a g r a m O b j e c t K e y a n y T y p e z b w N T n L X & g t ; & l t ; a : K e y & g t ; & l t ; K e y & g t ; T a b l e s \ O R D E R   D E T A I L S & l t ; / K e y & g t ; & l t ; / a : K e y & g t ; & l t ; a : V a l u e   i : t y p e = " D i a g r a m D i s p l a y N o d e V i e w S t a t e " & g t ; & l t ; H e i g h t & g t ; 2 8 7 & l t ; / H e i g h t & g t ; & l t ; I s E x p a n d e d & g t ; t r u e & l t ; / I s E x p a n d e d & g t ; & l t ; L a y e d O u t & g t ; t r u e & l t ; / L a y e d O u t & g t ; & l t ; L e f t & g t ; 7 5 8 . 1 7 0 7 9 7 8 2 6 2 1 8 7 5 & l t ; / L e f t & g t ; & l t ; T a b I n d e x & g t ; 3 & l t ; / T a b I n d e x & g t ; & l t ; T o p & g t ; 0 . 5 5 5 5 5 5 5 5 5 5 5 5 6 5 6 6 1 & l t ; / T o p & g t ; & l t ; W i d t h & g t ; 2 0 0 & l t ; / W i d t h & g t ; & l t ; / a : V a l u e & g t ; & l t ; / a : K e y V a l u e O f D i a g r a m O b j e c t K e y a n y T y p e z b w N T n L X & g t ; & l t ; a : K e y V a l u e O f D i a g r a m O b j e c t K e y a n y T y p e z b w N T n L X & g t ; & l t ; a : K e y & g t ; & l t ; K e y & g t ; T a b l e s \ O R D E R   D E T A I L S \ C o l u m n s \ o r d e r L i n e N u m b e r & l t ; / K e y & g t ; & l t ; / a : K e y & g t ; & l t ; a : V a l u e   i : t y p e = " D i a g r a m D i s p l a y N o d e V i e w S t a t e " & g t ; & l t ; H e i g h t & g t ; 1 5 0 & l t ; / H e i g h t & g t ; & l t ; I s E x p a n d e d & g t ; t r u e & l t ; / I s E x p a n d e d & g t ; & l t ; W i d t h & g t ; 2 0 0 & l t ; / W i d t h & g t ; & l t ; / a : V a l u e & g t ; & l t ; / a : K e y V a l u e O f D i a g r a m O b j e c t K e y a n y T y p e z b w N T n L X & g t ; & l t ; a : K e y V a l u e O f D i a g r a m O b j e c t K e y a n y T y p e z b w N T n L X & g t ; & l t ; a : K e y & g t ; & l t ; K e y & g t ; T a b l e s \ O R D E R   D E T A I L S \ C o l u m n s \ o r d e r N u m b e r & l t ; / K e y & g t ; & l t ; / a : K e y & g t ; & l t ; a : V a l u e   i : t y p e = " D i a g r a m D i s p l a y N o d e V i e w S t a t e " & g t ; & l t ; H e i g h t & g t ; 1 5 0 & l t ; / H e i g h t & g t ; & l t ; I s E x p a n d e d & g t ; t r u e & l t ; / I s E x p a n d e d & g t ; & l t ; W i d t h & g t ; 2 0 0 & l t ; / W i d t h & g t ; & l t ; / a : V a l u e & g t ; & l t ; / a : K e y V a l u e O f D i a g r a m O b j e c t K e y a n y T y p e z b w N T n L X & g t ; & l t ; a : K e y V a l u e O f D i a g r a m O b j e c t K e y a n y T y p e z b w N T n L X & g t ; & l t ; a : K e y & g t ; & l t ; K e y & g t ; T a b l e s \ O R D E R   D E T A I L S \ C o l u m n s \ p r o d u c t C o d e & l t ; / K e y & g t ; & l t ; / a : K e y & g t ; & l t ; a : V a l u e   i : t y p e = " D i a g r a m D i s p l a y N o d e V i e w S t a t e " & g t ; & l t ; H e i g h t & g t ; 1 5 0 & l t ; / H e i g h t & g t ; & l t ; I s E x p a n d e d & g t ; t r u e & l t ; / I s E x p a n d e d & g t ; & l t ; W i d t h & g t ; 2 0 0 & l t ; / W i d t h & g t ; & l t ; / a : V a l u e & g t ; & l t ; / a : K e y V a l u e O f D i a g r a m O b j e c t K e y a n y T y p e z b w N T n L X & g t ; & l t ; a : K e y V a l u e O f D i a g r a m O b j e c t K e y a n y T y p e z b w N T n L X & g t ; & l t ; a : K e y & g t ; & l t ; K e y & g t ; T a b l e s \ O R D E R   D E T A I L S \ C o l u m n s \ q u a n t i t y O r d e r e d & l t ; / K e y & g t ; & l t ; / a : K e y & g t ; & l t ; a : V a l u e   i : t y p e = " D i a g r a m D i s p l a y N o d e V i e w S t a t e " & g t ; & l t ; H e i g h t & g t ; 1 5 0 & l t ; / H e i g h t & g t ; & l t ; I s E x p a n d e d & g t ; t r u e & l t ; / I s E x p a n d e d & g t ; & l t ; W i d t h & g t ; 2 0 0 & l t ; / W i d t h & g t ; & l t ; / a : V a l u e & g t ; & l t ; / a : K e y V a l u e O f D i a g r a m O b j e c t K e y a n y T y p e z b w N T n L X & g t ; & l t ; a : K e y V a l u e O f D i a g r a m O b j e c t K e y a n y T y p e z b w N T n L X & g t ; & l t ; a : K e y & g t ; & l t ; K e y & g t ; T a b l e s \ O R D E R   D E T A I L S \ C o l u m n s \ p r i c e E a c h & l t ; / K e y & g t ; & l t ; / a : K e y & g t ; & l t ; a : V a l u e   i : t y p e = " D i a g r a m D i s p l a y N o d e V i e w S t a t e " & g t ; & l t ; H e i g h t & g t ; 1 5 0 & l t ; / H e i g h t & g t ; & l t ; I s E x p a n d e d & g t ; t r u e & l t ; / I s E x p a n d e d & g t ; & l t ; W i d t h & g t ; 2 0 0 & l t ; / W i d t h & g t ; & l t ; / a : V a l u e & g t ; & l t ; / a : K e y V a l u e O f D i a g r a m O b j e c t K e y a n y T y p e z b w N T n L X & g t ; & l t ; a : K e y V a l u e O f D i a g r a m O b j e c t K e y a n y T y p e z b w N T n L X & g t ; & l t ; a : K e y & g t ; & l t ; K e y & g t ; T a b l e s \ O R D E R   D E T A I L S \ C o l u m n s \ B u y P r i c e & l t ; / K e y & g t ; & l t ; / a : K e y & g t ; & l t ; a : V a l u e   i : t y p e = " D i a g r a m D i s p l a y N o d e V i e w S t a t e " & g t ; & l t ; H e i g h t & g t ; 1 5 0 & l t ; / H e i g h t & g t ; & l t ; I s E x p a n d e d & g t ; t r u e & l t ; / I s E x p a n d e d & g t ; & l t ; W i d t h & g t ; 2 0 0 & l t ; / W i d t h & g t ; & l t ; / a : V a l u e & g t ; & l t ; / a : K e y V a l u e O f D i a g r a m O b j e c t K e y a n y T y p e z b w N T n L X & g t ; & l t ; a : K e y V a l u e O f D i a g r a m O b j e c t K e y a n y T y p e z b w N T n L X & g t ; & l t ; a : K e y & g t ; & l t ; K e y & g t ; T a b l e s \ O R D E R   D E T A I L S \ C o l u m n s \ M S R P & l t ; / K e y & g t ; & l t ; / a : K e y & g t ; & l t ; a : V a l u e   i : t y p e = " D i a g r a m D i s p l a y N o d e V i e w S t a t e " & g t ; & l t ; H e i g h t & g t ; 1 5 0 & l t ; / H e i g h t & g t ; & l t ; I s E x p a n d e d & g t ; t r u e & l t ; / I s E x p a n d e d & g t ; & l t ; W i d t h & g t ; 2 0 0 & l t ; / W i d t h & g t ; & l t ; / a : V a l u e & g t ; & l t ; / a : K e y V a l u e O f D i a g r a m O b j e c t K e y a n y T y p e z b w N T n L X & g t ; & l t ; a : K e y V a l u e O f D i a g r a m O b j e c t K e y a n y T y p e z b w N T n L X & g t ; & l t ; a : K e y & g t ; & l t ; K e y & g t ; T a b l e s \ O R D E R   D E T A I L S \ C o l u m n s \ T O T A L   B U Y   S A L E S & l t ; / K e y & g t ; & l t ; / a : K e y & g t ; & l t ; a : V a l u e   i : t y p e = " D i a g r a m D i s p l a y N o d e V i e w S t a t e " & g t ; & l t ; H e i g h t & g t ; 1 5 0 & l t ; / H e i g h t & g t ; & l t ; I s E x p a n d e d & g t ; t r u e & l t ; / I s E x p a n d e d & g t ; & l t ; W i d t h & g t ; 2 0 0 & l t ; / W i d t h & g t ; & l t ; / a : V a l u e & g t ; & l t ; / a : K e y V a l u e O f D i a g r a m O b j e c t K e y a n y T y p e z b w N T n L X & g t ; & l t ; a : K e y V a l u e O f D i a g r a m O b j e c t K e y a n y T y p e z b w N T n L X & g t ; & l t ; a : K e y & g t ; & l t ; K e y & g t ; T a b l e s \ O R D E R   D E T A I L S \ C o l u m n s \ T O T A L   S A L E S & l t ; / K e y & g t ; & l t ; / a : K e y & g t ; & l t ; a : V a l u e   i : t y p e = " D i a g r a m D i s p l a y N o d e V i e w S t a t e " & g t ; & l t ; H e i g h t & g t ; 1 5 0 & l t ; / H e i g h t & g t ; & l t ; I s E x p a n d e d & g t ; t r u e & l t ; / I s E x p a n d e d & g t ; & l t ; W i d t h & g t ; 2 0 0 & l t ; / W i d t h & g t ; & l t ; / a : V a l u e & g t ; & l t ; / a : K e y V a l u e O f D i a g r a m O b j e c t K e y a n y T y p e z b w N T n L X & g t ; & l t ; a : K e y V a l u e O f D i a g r a m O b j e c t K e y a n y T y p e z b w N T n L X & g t ; & l t ; a : K e y & g t ; & l t ; K e y & g t ; T a b l e s \ O R D E R   D E T A I L S \ C o l u m n s \ M R P & l t ; / K e y & g t ; & l t ; / a : K e y & g t ; & l t ; a : V a l u e   i : t y p e = " D i a g r a m D i s p l a y N o d e V i e w S t a t e " & g t ; & l t ; H e i g h t & g t ; 1 5 0 & l t ; / H e i g h t & g t ; & l t ; I s E x p a n d e d & g t ; t r u e & l t ; / I s E x p a n d e d & g t ; & l t ; W i d t h & g t ; 2 0 0 & l t ; / W i d t h & g t ; & l t ; / a : V a l u e & g t ; & l t ; / a : K e y V a l u e O f D i a g r a m O b j e c t K e y a n y T y p e z b w N T n L X & g t ; & l t ; a : K e y V a l u e O f D i a g r a m O b j e c t K e y a n y T y p e z b w N T n L X & g t ; & l t ; a : K e y & g t ; & l t ; K e y & g t ; T a b l e s \ O R D E R   D E T A I L S \ C o l u m n s \ D I S C O U N T & l t ; / K e y & g t ; & l t ; / a : K e y & g t ; & l t ; a : V a l u e   i : t y p e = " D i a g r a m D i s p l a y N o d e V i e w S t a t e " & g t ; & l t ; H e i g h t & g t ; 1 5 0 & l t ; / H e i g h t & g t ; & l t ; I s E x p a n d e d & g t ; t r u e & l t ; / I s E x p a n d e d & g t ; & l t ; W i d t h & g t ; 2 0 0 & l t ; / W i d t h & g t ; & l t ; / a : V a l u e & g t ; & l t ; / a : K e y V a l u e O f D i a g r a m O b j e c t K e y a n y T y p e z b w N T n L X & g t ; & l t ; a : K e y V a l u e O f D i a g r a m O b j e c t K e y a n y T y p e z b w N T n L X & g t ; & l t ; a : K e y & g t ; & l t ; K e y & g t ; T a b l e s \ O R D E R   D E T A I L S \ C o l u m n s \ D I C O U N T   % & l t ; / K e y & g t ; & l t ; / a : K e y & g t ; & l t ; a : V a l u e   i : t y p e = " D i a g r a m D i s p l a y N o d e V i e w S t a t e " & g t ; & l t ; H e i g h t & g t ; 1 5 0 & l t ; / H e i g h t & g t ; & l t ; I s E x p a n d e d & g t ; t r u e & l t ; / I s E x p a n d e d & g t ; & l t ; W i d t h & g t ; 2 0 0 & l t ; / W i d t h & g t ; & l t ; / a : V a l u e & g t ; & l t ; / a : K e y V a l u e O f D i a g r a m O b j e c t K e y a n y T y p e z b w N T n L X & g t ; & l t ; a : K e y V a l u e O f D i a g r a m O b j e c t K e y a n y T y p e z b w N T n L X & g t ; & l t ; a : K e y & g t ; & l t ; K e y & g t ; T a b l e s \ O R D E R   D E T A I L S \ M e a s u r e s \ S u m   o f   M S R P & l t ; / K e y & g t ; & l t ; / a : K e y & g t ; & l t ; a : V a l u e   i : t y p e = " D i a g r a m D i s p l a y N o d e V i e w S t a t e " & g t ; & l t ; H e i g h t & g t ; 1 5 0 & l t ; / H e i g h t & g t ; & l t ; I s E x p a n d e d & g t ; t r u e & l t ; / I s E x p a n d e d & g t ; & l t ; W i d t h & g t ; 2 0 0 & l t ; / W i d t h & g t ; & l t ; / a : V a l u e & g t ; & l t ; / a : K e y V a l u e O f D i a g r a m O b j e c t K e y a n y T y p e z b w N T n L X & g t ; & l t ; a : K e y V a l u e O f D i a g r a m O b j e c t K e y a n y T y p e z b w N T n L X & g t ; & l t ; a : K e y & g t ; & l t ; K e y & g t ; T a b l e s \ O R D E R   D E T A I L S \ S u m   o f   M S R P \ A d d i t i o n a l   I n f o \ I m p l i c i t   M e a s u r e & l t ; / K e y & g t ; & l t ; / a : K e y & g t ; & l t ; a : V a l u e   i : t y p e = " D i a g r a m D i s p l a y V i e w S t a t e I D i a g r a m T a g A d d i t i o n a l I n f o " / & g t ; & l t ; / a : K e y V a l u e O f D i a g r a m O b j e c t K e y a n y T y p e z b w N T n L X & g t ; & l t ; a : K e y V a l u e O f D i a g r a m O b j e c t K e y a n y T y p e z b w N T n L X & g t ; & l t ; a : K e y & g t ; & l t ; K e y & g t ; T a b l e s \ O R D E R   D E T A I L S \ M e a s u r e s \ S u m   o f   T O T A L   S A L E S & l t ; / K e y & g t ; & l t ; / a : K e y & g t ; & l t ; a : V a l u e   i : t y p e = " D i a g r a m D i s p l a y N o d e V i e w S t a t e " & g t ; & l t ; H e i g h t & g t ; 1 5 0 & l t ; / H e i g h t & g t ; & l t ; I s E x p a n d e d & g t ; t r u e & l t ; / I s E x p a n d e d & g t ; & l t ; W i d t h & g t ; 2 0 0 & l t ; / W i d t h & g t ; & l t ; / a : V a l u e & g t ; & l t ; / a : K e y V a l u e O f D i a g r a m O b j e c t K e y a n y T y p e z b w N T n L X & g t ; & l t ; a : K e y V a l u e O f D i a g r a m O b j e c t K e y a n y T y p e z b w N T n L X & g t ; & l t ; a : K e y & g t ; & l t ; K e y & g t ; T a b l e s \ O R D E R   D E T A I L S \ S u m   o f   T O T A L   S A L E S \ A d d i t i o n a l   I n f o \ I m p l i c i t   M e a s u r e & l t ; / K e y & g t ; & l t ; / a : K e y & g t ; & l t ; a : V a l u e   i : t y p e = " D i a g r a m D i s p l a y V i e w S t a t e I D i a g r a m T a g A d d i t i o n a l I n f o " / & g t ; & l t ; / a : K e y V a l u e O f D i a g r a m O b j e c t K e y a n y T y p e z b w N T n L X & g t ; & l t ; a : K e y V a l u e O f D i a g r a m O b j e c t K e y a n y T y p e z b w N T n L X & g t ; & l t ; a : K e y & g t ; & l t ; K e y & g t ; T a b l e s \ O R D E R   D E T A I L S \ M e a s u r e s \ S u m   o f   M R P & l t ; / K e y & g t ; & l t ; / a : K e y & g t ; & l t ; a : V a l u e   i : t y p e = " D i a g r a m D i s p l a y N o d e V i e w S t a t e " & g t ; & l t ; H e i g h t & g t ; 1 5 0 & l t ; / H e i g h t & g t ; & l t ; I s E x p a n d e d & g t ; t r u e & l t ; / I s E x p a n d e d & g t ; & l t ; W i d t h & g t ; 2 0 0 & l t ; / W i d t h & g t ; & l t ; / a : V a l u e & g t ; & l t ; / a : K e y V a l u e O f D i a g r a m O b j e c t K e y a n y T y p e z b w N T n L X & g t ; & l t ; a : K e y V a l u e O f D i a g r a m O b j e c t K e y a n y T y p e z b w N T n L X & g t ; & l t ; a : K e y & g t ; & l t ; K e y & g t ; T a b l e s \ O R D E R   D E T A I L S \ S u m   o f   M R P \ A d d i t i o n a l   I n f o \ I m p l i c i t   M e a s u r e & l t ; / K e y & g t ; & l t ; / a : K e y & g t ; & l t ; a : V a l u e   i : t y p e = " D i a g r a m D i s p l a y V i e w S t a t e I D i a g r a m T a g A d d i t i o n a l I n f o " / & g t ; & l t ; / a : K e y V a l u e O f D i a g r a m O b j e c t K e y a n y T y p e z b w N T n L X & g t ; & l t ; a : K e y V a l u e O f D i a g r a m O b j e c t K e y a n y T y p e z b w N T n L X & g t ; & l t ; a : K e y & g t ; & l t ; K e y & g t ; T a b l e s \ O R D E R   D E T A I L S \ M e a s u r e s \ S u m   o f   T O T A L   B U Y   S A L E S & l t ; / K e y & g t ; & l t ; / a : K e y & g t ; & l t ; a : V a l u e   i : t y p e = " D i a g r a m D i s p l a y N o d e V i e w S t a t e " & g t ; & l t ; H e i g h t & g t ; 1 5 0 & l t ; / H e i g h t & g t ; & l t ; I s E x p a n d e d & g t ; t r u e & l t ; / I s E x p a n d e d & g t ; & l t ; W i d t h & g t ; 2 0 0 & l t ; / W i d t h & g t ; & l t ; / a : V a l u e & g t ; & l t ; / a : K e y V a l u e O f D i a g r a m O b j e c t K e y a n y T y p e z b w N T n L X & g t ; & l t ; a : K e y V a l u e O f D i a g r a m O b j e c t K e y a n y T y p e z b w N T n L X & g t ; & l t ; a : K e y & g t ; & l t ; K e y & g t ; T a b l e s \ O R D E R   D E T A I L S \ S u m   o f   T O T A L   B U Y   S A L E S \ A d d i t i o n a l   I n f o \ I m p l i c i t   M e a s u r e & l t ; / K e y & g t ; & l t ; / a : K e y & g t ; & l t ; a : V a l u e   i : t y p e = " D i a g r a m D i s p l a y V i e w S t a t e I D i a g r a m T a g A d d i t i o n a l I n f o " / & g t ; & l t ; / a : K e y V a l u e O f D i a g r a m O b j e c t K e y a n y T y p e z b w N T n L X & g t ; & l t ; a : K e y V a l u e O f D i a g r a m O b j e c t K e y a n y T y p e z b w N T n L X & g t ; & l t ; a : K e y & g t ; & l t ; K e y & g t ; T a b l e s \ O R D E R   D E T A I L S \ M e a s u r e s \ S u m   o f   B u y P r i c e & l t ; / K e y & g t ; & l t ; / a : K e y & g t ; & l t ; a : V a l u e   i : t y p e = " D i a g r a m D i s p l a y N o d e V i e w S t a t e " & g t ; & l t ; H e i g h t & g t ; 1 5 0 & l t ; / H e i g h t & g t ; & l t ; I s E x p a n d e d & g t ; t r u e & l t ; / I s E x p a n d e d & g t ; & l t ; W i d t h & g t ; 2 0 0 & l t ; / W i d t h & g t ; & l t ; / a : V a l u e & g t ; & l t ; / a : K e y V a l u e O f D i a g r a m O b j e c t K e y a n y T y p e z b w N T n L X & g t ; & l t ; a : K e y V a l u e O f D i a g r a m O b j e c t K e y a n y T y p e z b w N T n L X & g t ; & l t ; a : K e y & g t ; & l t ; K e y & g t ; T a b l e s \ O R D E R   D E T A I L S \ S u m   o f   B u y P r i c e \ A d d i t i o n a l   I n f o \ I m p l i c i t   M e a s u r e & l t ; / K e y & g t ; & l t ; / a : K e y & g t ; & l t ; a : V a l u e   i : t y p e = " D i a g r a m D i s p l a y V i e w S t a t e I D i a g r a m T a g A d d i t i o n a l I n f o " / & g t ; & l t ; / a : K e y V a l u e O f D i a g r a m O b j e c t K e y a n y T y p e z b w N T n L X & g t ; & l t ; a : K e y V a l u e O f D i a g r a m O b j e c t K e y a n y T y p e z b w N T n L X & g t ; & l t ; a : K e y & g t ; & l t ; K e y & g t ; T a b l e s \ O R D E R   D E T A I L S \ M e a s u r e s \ S u m   o f   D I S C O U N T & l t ; / K e y & g t ; & l t ; / a : K e y & g t ; & l t ; a : V a l u e   i : t y p e = " D i a g r a m D i s p l a y N o d e V i e w S t a t e " & g t ; & l t ; H e i g h t & g t ; 1 5 0 & l t ; / H e i g h t & g t ; & l t ; I s E x p a n d e d & g t ; t r u e & l t ; / I s E x p a n d e d & g t ; & l t ; W i d t h & g t ; 2 0 0 & l t ; / W i d t h & g t ; & l t ; / a : V a l u e & g t ; & l t ; / a : K e y V a l u e O f D i a g r a m O b j e c t K e y a n y T y p e z b w N T n L X & g t ; & l t ; a : K e y V a l u e O f D i a g r a m O b j e c t K e y a n y T y p e z b w N T n L X & g t ; & l t ; a : K e y & g t ; & l t ; K e y & g t ; T a b l e s \ O R D E R   D E T A I L S \ S u m   o f   D I S C O U N T \ A d d i t i o n a l   I n f o \ I m p l i c i t   M e a s u r e & l t ; / K e y & g t ; & l t ; / a : K e y & g t ; & l t ; a : V a l u e   i : t y p e = " D i a g r a m D i s p l a y V i e w S t a t e I D i a g r a m T a g A d d i t i o n a l I n f o " / & g t ; & l t ; / a : K e y V a l u e O f D i a g r a m O b j e c t K e y a n y T y p e z b w N T n L X & g t ; & l t ; a : K e y V a l u e O f D i a g r a m O b j e c t K e y a n y T y p e z b w N T n L X & g t ; & l t ; a : K e y & g t ; & l t ; K e y & g t ; T a b l e s \ O R D E R & l t ; / K e y & g t ; & l t ; / a : K e y & g t ; & l t ; a : V a l u e   i : t y p e = " D i a g r a m D i s p l a y N o d e V i e w S t a t e " & g t ; & l t ; H e i g h t & g t ; 2 4 1 & l t ; / H e i g h t & g t ; & l t ; I s E x p a n d e d & g t ; t r u e & l t ; / I s E x p a n d e d & g t ; & l t ; L a y e d O u t & g t ; t r u e & l t ; / L a y e d O u t & g t ; & l t ; L e f t & g t ; 4 9 6 . 1 8 5 7 1 9 5 0 4 9 9 5 8 6 & l t ; / L e f t & g t ; & l t ; T a b I n d e x & g t ; 2 & l t ; / T a b I n d e x & g t ; & l t ; T o p & g t ; 1 . 6 6 6 6 6 6 6 6 6 6 6 6 7 7 0 9 & l t ; / T o p & g t ; & l t ; W i d t h & g t ; 2 0 0 & l t ; / W i d t h & g t ; & l t ; / a : V a l u e & g t ; & l t ; / a : K e y V a l u e O f D i a g r a m O b j e c t K e y a n y T y p e z b w N T n L X & g t ; & l t ; a : K e y V a l u e O f D i a g r a m O b j e c t K e y a n y T y p e z b w N T n L X & g t ; & l t ; a : K e y & g t ; & l t ; K e y & g t ; T a b l e s \ O R D E R \ C o l u m n s \ o r d e r N u m b e r & l t ; / K e y & g t ; & l t ; / a : K e y & g t ; & l t ; a : V a l u e   i : t y p e = " D i a g r a m D i s p l a y N o d e V i e w S t a t e " & g t ; & l t ; H e i g h t & g t ; 1 5 0 & l t ; / H e i g h t & g t ; & l t ; I s E x p a n d e d & g t ; t r u e & l t ; / I s E x p a n d e d & g t ; & l t ; W i d t h & g t ; 2 0 0 & l t ; / W i d t h & g t ; & l t ; / a : V a l u e & g t ; & l t ; / a : K e y V a l u e O f D i a g r a m O b j e c t K e y a n y T y p e z b w N T n L X & g t ; & l t ; a : K e y V a l u e O f D i a g r a m O b j e c t K e y a n y T y p e z b w N T n L X & g t ; & l t ; a : K e y & g t ; & l t ; K e y & g t ; T a b l e s \ O R D E R \ C o l u m n s \ o r d e r D a t e & l t ; / K e y & g t ; & l t ; / a : K e y & g t ; & l t ; a : V a l u e   i : t y p e = " D i a g r a m D i s p l a y N o d e V i e w S t a t e " & g t ; & l t ; H e i g h t & g t ; 1 5 0 & l t ; / H e i g h t & g t ; & l t ; I s E x p a n d e d & g t ; t r u e & l t ; / I s E x p a n d e d & g t ; & l t ; W i d t h & g t ; 2 0 0 & l t ; / W i d t h & g t ; & l t ; / a : V a l u e & g t ; & l t ; / a : K e y V a l u e O f D i a g r a m O b j e c t K e y a n y T y p e z b w N T n L X & g t ; & l t ; a : K e y V a l u e O f D i a g r a m O b j e c t K e y a n y T y p e z b w N T n L X & g t ; & l t ; a : K e y & g t ; & l t ; K e y & g t ; T a b l e s \ O R D E R \ C o l u m n s \ S h i p p e d   d a t e & l t ; / K e y & g t ; & l t ; / a : K e y & g t ; & l t ; a : V a l u e   i : t y p e = " D i a g r a m D i s p l a y N o d e V i e w S t a t e " & g t ; & l t ; H e i g h t & g t ; 1 5 0 & l t ; / H e i g h t & g t ; & l t ; I s E x p a n d e d & g t ; t r u e & l t ; / I s E x p a n d e d & g t ; & l t ; W i d t h & g t ; 2 0 0 & l t ; / W i d t h & g t ; & l t ; / a : V a l u e & g t ; & l t ; / a : K e y V a l u e O f D i a g r a m O b j e c t K e y a n y T y p e z b w N T n L X & g t ; & l t ; a : K e y V a l u e O f D i a g r a m O b j e c t K e y a n y T y p e z b w N T n L X & g t ; & l t ; a : K e y & g t ; & l t ; K e y & g t ; T a b l e s \ O R D E R \ C o l u m n s \ r e q u i r e d D a t e & l t ; / K e y & g t ; & l t ; / a : K e y & g t ; & l t ; a : V a l u e   i : t y p e = " D i a g r a m D i s p l a y N o d e V i e w S t a t e " & g t ; & l t ; H e i g h t & g t ; 1 5 0 & l t ; / H e i g h t & g t ; & l t ; I s E x p a n d e d & g t ; t r u e & l t ; / I s E x p a n d e d & g t ; & l t ; W i d t h & g t ; 2 0 0 & l t ; / W i d t h & g t ; & l t ; / a : V a l u e & g t ; & l t ; / a : K e y V a l u e O f D i a g r a m O b j e c t K e y a n y T y p e z b w N T n L X & g t ; & l t ; a : K e y V a l u e O f D i a g r a m O b j e c t K e y a n y T y p e z b w N T n L X & g t ; & l t ; a : K e y & g t ; & l t ; K e y & g t ; T a b l e s \ O R D E R \ C o l u m n s \ s t a t u s & l t ; / K e y & g t ; & l t ; / a : K e y & g t ; & l t ; a : V a l u e   i : t y p e = " D i a g r a m D i s p l a y N o d e V i e w S t a t e " & g t ; & l t ; H e i g h t & g t ; 1 5 0 & l t ; / H e i g h t & g t ; & l t ; I s E x p a n d e d & g t ; t r u e & l t ; / I s E x p a n d e d & g t ; & l t ; W i d t h & g t ; 2 0 0 & l t ; / W i d t h & g t ; & l t ; / a : V a l u e & g t ; & l t ; / a : K e y V a l u e O f D i a g r a m O b j e c t K e y a n y T y p e z b w N T n L X & g t ; & l t ; a : K e y V a l u e O f D i a g r a m O b j e c t K e y a n y T y p e z b w N T n L X & g t ; & l t ; a : K e y & g t ; & l t ; K e y & g t ; T a b l e s \ O R D E R \ C o l u m n s \ c u s t o m e r N u m b e r & l t ; / K e y & g t ; & l t ; / a : K e y & g t ; & l t ; a : V a l u e   i : t y p e = " D i a g r a m D i s p l a y N o d e V i e w S t a t e " & g t ; & l t ; H e i g h t & g t ; 1 5 0 & l t ; / H e i g h t & g t ; & l t ; I s E x p a n d e d & g t ; t r u e & l t ; / I s E x p a n d e d & g t ; & l t ; W i d t h & g t ; 2 0 0 & l t ; / W i d t h & g t ; & l t ; / a : V a l u e & g t ; & l t ; / a : K e y V a l u e O f D i a g r a m O b j e c t K e y a n y T y p e z b w N T n L X & g t ; & l t ; a : K e y V a l u e O f D i a g r a m O b j e c t K e y a n y T y p e z b w N T n L X & g t ; & l t ; a : K e y & g t ; & l t ; K e y & g t ; T a b l e s \ O R D E R \ M e a s u r e s \ S u m   o f   o r d e r N u m b e r & l t ; / K e y & g t ; & l t ; / a : K e y & g t ; & l t ; a : V a l u e   i : t y p e = " D i a g r a m D i s p l a y N o d e V i e w S t a t e " & g t ; & l t ; H e i g h t & g t ; 1 5 0 & l t ; / H e i g h t & g t ; & l t ; I s E x p a n d e d & g t ; t r u e & l t ; / I s E x p a n d e d & g t ; & l t ; W i d t h & g t ; 2 0 0 & l t ; / W i d t h & g t ; & l t ; / a : V a l u e & g t ; & l t ; / a : K e y V a l u e O f D i a g r a m O b j e c t K e y a n y T y p e z b w N T n L X & g t ; & l t ; a : K e y V a l u e O f D i a g r a m O b j e c t K e y a n y T y p e z b w N T n L X & g t ; & l t ; a : K e y & g t ; & l t ; K e y & g t ; T a b l e s \ O R D E R \ S u m   o f   o r d e r N u m b e r \ A d d i t i o n a l   I n f o \ I m p l i c i t   M e a s u r e & l t ; / K e y & g t ; & l t ; / a : K e y & g t ; & l t ; a : V a l u e   i : t y p e = " D i a g r a m D i s p l a y V i e w S t a t e I D i a g r a m T a g A d d i t i o n a l I n f o " / & g t ; & l t ; / a : K e y V a l u e O f D i a g r a m O b j e c t K e y a n y T y p e z b w N T n L X & g t ; & l t ; a : K e y V a l u e O f D i a g r a m O b j e c t K e y a n y T y p e z b w N T n L X & g t ; & l t ; a : K e y & g t ; & l t ; K e y & g t ; T a b l e s \ P R O D U C T & l t ; / K e y & g t ; & l t ; / a : K e y & g t ; & l t ; a : V a l u e   i : t y p e = " D i a g r a m D i s p l a y N o d e V i e w S t a t e " & g t ; & l t ; H e i g h t & g t ; 2 5 5 & l t ; / H e i g h t & g t ; & l t ; I s E x p a n d e d & g t ; t r u e & l t ; / I s E x p a n d e d & g t ; & l t ; L a y e d O u t & g t ; t r u e & l t ; / L a y e d O u t & g t ; & l t ; L e f t & g t ; 1 0 1 5 . 4 2 2 8 6 3 4 0 5 9 9 5 5 & l t ; / L e f t & g t ; & l t ; T a b I n d e x & g t ; 4 & l t ; / T a b I n d e x & g t ; & l t ; W i d t h & g t ; 2 0 0 & l t ; / W i d t h & g t ; & l t ; / a : V a l u e & g t ; & l t ; / a : K e y V a l u e O f D i a g r a m O b j e c t K e y a n y T y p e z b w N T n L X & g t ; & l t ; a : K e y V a l u e O f D i a g r a m O b j e c t K e y a n y T y p e z b w N T n L X & g t ; & l t ; a : K e y & g t ; & l t ; K e y & g t ; T a b l e s \ P R O D U C T \ C o l u m n s \ p r o d u c t C o d e & l t ; / K e y & g t ; & l t ; / a : K e y & g t ; & l t ; a : V a l u e   i : t y p e = " D i a g r a m D i s p l a y N o d e V i e w S t a t e " & g t ; & l t ; H e i g h t & g t ; 1 5 0 & l t ; / H e i g h t & g t ; & l t ; I s E x p a n d e d & g t ; t r u e & l t ; / I s E x p a n d e d & g t ; & l t ; W i d t h & g t ; 2 0 0 & l t ; / W i d t h & g t ; & l t ; / a : V a l u e & g t ; & l t ; / a : K e y V a l u e O f D i a g r a m O b j e c t K e y a n y T y p e z b w N T n L X & g t ; & l t ; a : K e y V a l u e O f D i a g r a m O b j e c t K e y a n y T y p e z b w N T n L X & g t ; & l t ; a : K e y & g t ; & l t ; K e y & g t ; T a b l e s \ P R O D U C T \ C o l u m n s \ p r o d u c t N a m e & l t ; / K e y & g t ; & l t ; / a : K e y & g t ; & l t ; a : V a l u e   i : t y p e = " D i a g r a m D i s p l a y N o d e V i e w S t a t e " & g t ; & l t ; H e i g h t & g t ; 1 5 0 & l t ; / H e i g h t & g t ; & l t ; I s E x p a n d e d & g t ; t r u e & l t ; / I s E x p a n d e d & g t ; & l t ; W i d t h & g t ; 2 0 0 & l t ; / W i d t h & g t ; & l t ; / a : V a l u e & g t ; & l t ; / a : K e y V a l u e O f D i a g r a m O b j e c t K e y a n y T y p e z b w N T n L X & g t ; & l t ; a : K e y V a l u e O f D i a g r a m O b j e c t K e y a n y T y p e z b w N T n L X & g t ; & l t ; a : K e y & g t ; & l t ; K e y & g t ; T a b l e s \ P R O D U C T \ C o l u m n s \ p r o d u c t L i n e & l t ; / K e y & g t ; & l t ; / a : K e y & g t ; & l t ; a : V a l u e   i : t y p e = " D i a g r a m D i s p l a y N o d e V i e w S t a t e " & g t ; & l t ; H e i g h t & g t ; 1 5 0 & l t ; / H e i g h t & g t ; & l t ; I s E x p a n d e d & g t ; t r u e & l t ; / I s E x p a n d e d & g t ; & l t ; W i d t h & g t ; 2 0 0 & l t ; / W i d t h & g t ; & l t ; / a : V a l u e & g t ; & l t ; / a : K e y V a l u e O f D i a g r a m O b j e c t K e y a n y T y p e z b w N T n L X & g t ; & l t ; a : K e y V a l u e O f D i a g r a m O b j e c t K e y a n y T y p e z b w N T n L X & g t ; & l t ; a : K e y & g t ; & l t ; K e y & g t ; T a b l e s \ P R O D U C T \ C o l u m n s \ p r o d u c t V e n d o r & l t ; / K e y & g t ; & l t ; / a : K e y & g t ; & l t ; a : V a l u e   i : t y p e = " D i a g r a m D i s p l a y N o d e V i e w S t a t e " & g t ; & l t ; H e i g h t & g t ; 1 5 0 & l t ; / H e i g h t & g t ; & l t ; I s E x p a n d e d & g t ; t r u e & l t ; / I s E x p a n d e d & g t ; & l t ; W i d t h & g t ; 2 0 0 & l t ; / W i d t h & g t ; & l t ; / a : V a l u e & g t ; & l t ; / a : K e y V a l u e O f D i a g r a m O b j e c t K e y a n y T y p e z b w N T n L X & g t ; & l t ; a : K e y V a l u e O f D i a g r a m O b j e c t K e y a n y T y p e z b w N T n L X & g t ; & l t ; a : K e y & g t ; & l t ; K e y & g t ; T a b l e s \ P R O D U C T \ C o l u m n s \ p r o d u c t D e s c r i p t i o n & l t ; / K e y & g t ; & l t ; / a : K e y & g t ; & l t ; a : V a l u e   i : t y p e = " D i a g r a m D i s p l a y N o d e V i e w S t a t e " & g t ; & l t ; H e i g h t & g t ; 1 5 0 & l t ; / H e i g h t & g t ; & l t ; I s E x p a n d e d & g t ; t r u e & l t ; / I s E x p a n d e d & g t ; & l t ; W i d t h & g t ; 2 0 0 & l t ; / W i d t h & g t ; & l t ; / a : V a l u e & g t ; & l t ; / a : K e y V a l u e O f D i a g r a m O b j e c t K e y a n y T y p e z b w N T n L X & g t ; & l t ; a : K e y V a l u e O f D i a g r a m O b j e c t K e y a n y T y p e z b w N T n L X & g t ; & l t ; a : K e y & g t ; & l t ; K e y & g t ; T a b l e s \ P R O D U C T \ C o l u m n s \ q u a n t i t y I n S t o c k & l t ; / K e y & g t ; & l t ; / a : K e y & g t ; & l t ; a : V a l u e   i : t y p e = " D i a g r a m D i s p l a y N o d e V i e w S t a t e " & g t ; & l t ; H e i g h t & g t ; 1 5 0 & l t ; / H e i g h t & g t ; & l t ; I s E x p a n d e d & g t ; t r u e & l t ; / I s E x p a n d e d & g t ; & l t ; W i d t h & g t ; 2 0 0 & l t ; / W i d t h & g t ; & l t ; / a : V a l u e & g t ; & l t ; / a : K e y V a l u e O f D i a g r a m O b j e c t K e y a n y T y p e z b w N T n L X & g t ; & l t ; a : K e y V a l u e O f D i a g r a m O b j e c t K e y a n y T y p e z b w N T n L X & g t ; & l t ; a : K e y & g t ; & l t ; K e y & g t ; T a b l e s \ P R O D U C T \ C o l u m n s \ b u y P r i c e & l t ; / K e y & g t ; & l t ; / a : K e y & g t ; & l t ; a : V a l u e   i : t y p e = " D i a g r a m D i s p l a y N o d e V i e w S t a t e " & g t ; & l t ; H e i g h t & g t ; 1 5 0 & l t ; / H e i g h t & g t ; & l t ; I s E x p a n d e d & g t ; t r u e & l t ; / I s E x p a n d e d & g t ; & l t ; W i d t h & g t ; 2 0 0 & l t ; / W i d t h & g t ; & l t ; / a : V a l u e & g t ; & l t ; / a : K e y V a l u e O f D i a g r a m O b j e c t K e y a n y T y p e z b w N T n L X & g t ; & l t ; a : K e y V a l u e O f D i a g r a m O b j e c t K e y a n y T y p e z b w N T n L X & g t ; & l t ; a : K e y & g t ; & l t ; K e y & g t ; T a b l e s \ P R O D U C T \ C o l u m n s \ M S R P & l t ; / K e y & g t ; & l t ; / a : K e y & g t ; & l t ; a : V a l u e   i : t y p e = " D i a g r a m D i s p l a y N o d e V i e w S t a t e " & g t ; & l t ; H e i g h t & g t ; 1 5 0 & l t ; / H e i g h t & g t ; & l t ; I s E x p a n d e d & g t ; t r u e & l t ; / I s E x p a n d e d & g t ; & l t ; W i d t h & g t ; 2 0 0 & l t ; / W i d t h & g t ; & l t ; / a : V a l u e & g t ; & l t ; / a : K e y V a l u e O f D i a g r a m O b j e c t K e y a n y T y p e z b w N T n L X & g t ; & l t ; a : K e y V a l u e O f D i a g r a m O b j e c t K e y a n y T y p e z b w N T n L X & g t ; & l t ; a : K e y & g t ; & l t ; K e y & g t ; T a b l e s \ P R O D U C T \ C o l u m n s \ P r o d u c t   M a r g i n e & l t ; / K e y & g t ; & l t ; / a : K e y & g t ; & l t ; a : V a l u e   i : t y p e = " D i a g r a m D i s p l a y N o d e V i e w S t a t e " & g t ; & l t ; H e i g h t & g t ; 1 5 0 & l t ; / H e i g h t & g t ; & l t ; I s E x p a n d e d & g t ; t r u e & l t ; / I s E x p a n d e d & g t ; & l t ; W i d t h & g t ; 2 0 0 & l t ; / W i d t h & g t ; & l t ; / a : V a l u e & g t ; & l t ; / a : K e y V a l u e O f D i a g r a m O b j e c t K e y a n y T y p e z b w N T n L X & g t ; & l t ; a : K e y V a l u e O f D i a g r a m O b j e c t K e y a n y T y p e z b w N T n L X & g t ; & l t ; a : K e y & g t ; & l t ; K e y & g t ; T a b l e s \ P A Y M E N T & l t ; / K e y & g t ; & l t ; / a : K e y & g t ; & l t ; a : V a l u e   i : t y p e = " D i a g r a m D i s p l a y N o d e V i e w S t a t e " & g t ; & l t ; H e i g h t & g t ; 1 5 0 & l t ; / H e i g h t & g t ; & l t ; I s E x p a n d e d & g t ; t r u e & l t ; / I s E x p a n d e d & g t ; & l t ; L a y e d O u t & g t ; t r u e & l t ; / L a y e d O u t & g t ; & l t ; L e f t & g t ; 2 5 3 . 3 2 6 6 7 3 9 7 3 6 6 1 0 6 & l t ; / L e f t & g t ; & l t ; T a b I n d e x & g t ; 7 & l t ; / T a b I n d e x & g t ; & l t ; T o p & g t ; 3 9 2 . 5 5 5 5 5 5 5 5 5 5 5 5 7 7 & l t ; / T o p & g t ; & l t ; W i d t h & g t ; 2 0 0 & l t ; / W i d t h & g t ; & l t ; / a : V a l u e & g t ; & l t ; / a : K e y V a l u e O f D i a g r a m O b j e c t K e y a n y T y p e z b w N T n L X & g t ; & l t ; a : K e y V a l u e O f D i a g r a m O b j e c t K e y a n y T y p e z b w N T n L X & g t ; & l t ; a : K e y & g t ; & l t ; K e y & g t ; T a b l e s \ P A Y M E N T \ C o l u m n s \ c u s t o m e r N u m b e r & l t ; / K e y & g t ; & l t ; / a : K e y & g t ; & l t ; a : V a l u e   i : t y p e = " D i a g r a m D i s p l a y N o d e V i e w S t a t e " & g t ; & l t ; H e i g h t & g t ; 1 5 0 & l t ; / H e i g h t & g t ; & l t ; I s E x p a n d e d & g t ; t r u e & l t ; / I s E x p a n d e d & g t ; & l t ; W i d t h & g t ; 2 0 0 & l t ; / W i d t h & g t ; & l t ; / a : V a l u e & g t ; & l t ; / a : K e y V a l u e O f D i a g r a m O b j e c t K e y a n y T y p e z b w N T n L X & g t ; & l t ; a : K e y V a l u e O f D i a g r a m O b j e c t K e y a n y T y p e z b w N T n L X & g t ; & l t ; a : K e y & g t ; & l t ; K e y & g t ; T a b l e s \ P A Y M E N T \ C o l u m n s \ c h e c k N u m b e r & l t ; / K e y & g t ; & l t ; / a : K e y & g t ; & l t ; a : V a l u e   i : t y p e = " D i a g r a m D i s p l a y N o d e V i e w S t a t e " & g t ; & l t ; H e i g h t & g t ; 1 5 0 & l t ; / H e i g h t & g t ; & l t ; I s E x p a n d e d & g t ; t r u e & l t ; / I s E x p a n d e d & g t ; & l t ; W i d t h & g t ; 2 0 0 & l t ; / W i d t h & g t ; & l t ; / a : V a l u e & g t ; & l t ; / a : K e y V a l u e O f D i a g r a m O b j e c t K e y a n y T y p e z b w N T n L X & g t ; & l t ; a : K e y V a l u e O f D i a g r a m O b j e c t K e y a n y T y p e z b w N T n L X & g t ; & l t ; a : K e y & g t ; & l t ; K e y & g t ; T a b l e s \ P A Y M E N T \ C o l u m n s \ p a y m e n t D a t e & l t ; / K e y & g t ; & l t ; / a : K e y & g t ; & l t ; a : V a l u e   i : t y p e = " D i a g r a m D i s p l a y N o d e V i e w S t a t e " & g t ; & l t ; H e i g h t & g t ; 1 5 0 & l t ; / H e i g h t & g t ; & l t ; I s E x p a n d e d & g t ; t r u e & l t ; / I s E x p a n d e d & g t ; & l t ; W i d t h & g t ; 2 0 0 & l t ; / W i d t h & g t ; & l t ; / a : V a l u e & g t ; & l t ; / a : K e y V a l u e O f D i a g r a m O b j e c t K e y a n y T y p e z b w N T n L X & g t ; & l t ; a : K e y V a l u e O f D i a g r a m O b j e c t K e y a n y T y p e z b w N T n L X & g t ; & l t ; a : K e y & g t ; & l t ; K e y & g t ; T a b l e s \ P A Y M E N T \ C o l u m n s \ a m o u n t & l t ; / K e y & g t ; & l t ; / a : K e y & g t ; & l t ; a : V a l u e   i : t y p e = " D i a g r a m D i s p l a y N o d e V i e w S t a t e " & g t ; & l t ; H e i g h t & g t ; 1 5 0 & l t ; / H e i g h t & g t ; & l t ; I s E x p a n d e d & g t ; t r u e & l t ; / I s E x p a n d e d & g t ; & l t ; W i d t h & g t ; 2 0 0 & l t ; / W i d t h & g t ; & l t ; / a : V a l u e & g t ; & l t ; / a : K e y V a l u e O f D i a g r a m O b j e c t K e y a n y T y p e z b w N T n L X & g t ; & l t ; a : K e y V a l u e O f D i a g r a m O b j e c t K e y a n y T y p e z b w N T n L X & g t ; & l t ; a : K e y & g t ; & l t ; K e y & g t ; T a b l e s \ P R O D U C T   L I N E & l t ; / K e y & g t ; & l t ; / a : K e y & g t ; & l t ; a : V a l u e   i : t y p e = " D i a g r a m D i s p l a y N o d e V i e w S t a t e " & g t ; & l t ; H e i g h t & g t ; 1 5 0 & l t ; / H e i g h t & g t ; & l t ; I s E x p a n d e d & g t ; t r u e & l t ; / I s E x p a n d e d & g t ; & l t ; L a y e d O u t & g t ; t r u e & l t ; / L a y e d O u t & g t ; & l t ; L e f t & g t ; 1 0 2 8 . 4 5 2 7 0 6 7 6 3 5 4 9 3 & l t ; / L e f t & g t ; & l t ; T a b I n d e x & g t ; 9 & l t ; / T a b I n d e x & g t ; & l t ; T o p & g t ; 3 7 2 . 6 6 6 6 6 6 6 6 6 6 6 6 8 6 & l t ; / T o p & g t ; & l t ; W i d t h & g t ; 2 0 0 & l t ; / W i d t h & g t ; & l t ; / a : V a l u e & g t ; & l t ; / a : K e y V a l u e O f D i a g r a m O b j e c t K e y a n y T y p e z b w N T n L X & g t ; & l t ; a : K e y V a l u e O f D i a g r a m O b j e c t K e y a n y T y p e z b w N T n L X & g t ; & l t ; a : K e y & g t ; & l t ; K e y & g t ; T a b l e s \ P R O D U C T   L I N E \ C o l u m n s \ p r o d u c t L i n e & l t ; / K e y & g t ; & l t ; / a : K e y & g t ; & l t ; a : V a l u e   i : t y p e = " D i a g r a m D i s p l a y N o d e V i e w S t a t e " & g t ; & l t ; H e i g h t & g t ; 1 5 0 & l t ; / H e i g h t & g t ; & l t ; I s E x p a n d e d & g t ; t r u e & l t ; / I s E x p a n d e d & g t ; & l t ; W i d t h & g t ; 2 0 0 & l t ; / W i d t h & g t ; & l t ; / a : V a l u e & g t ; & l t ; / a : K e y V a l u e O f D i a g r a m O b j e c t K e y a n y T y p e z b w N T n L X & g t ; & l t ; a : K e y V a l u e O f D i a g r a m O b j e c t K e y a n y T y p e z b w N T n L X & g t ; & l t ; a : K e y & g t ; & l t ; K e y & g t ; T a b l e s \ P R O D U C T   L I N E \ C o l u m n s \ t e x t D e s c r i p t i o n & l t ; / K e y & g t ; & l t ; / a : K e y & g t ; & l t ; a : V a l u e   i : t y p e = " D i a g r a m D i s p l a y N o d e V i e w S t a t e " & g t ; & l t ; H e i g h t & g t ; 1 5 0 & l t ; / H e i g h t & g t ; & l t ; I s E x p a n d e d & g t ; t r u e & l t ; / I s E x p a n d e d & g t ; & l t ; W i d t h & g t ; 2 0 0 & l t ; / W i d t h & g t ; & l t ; / a : V a l u e & g t ; & l t ; / a : K e y V a l u e O f D i a g r a m O b j e c t K e y a n y T y p e z b w N T n L X & g t ; & l t ; a : K e y V a l u e O f D i a g r a m O b j e c t K e y a n y T y p e z b w N T n L X & g t ; & l t ; a : K e y & g t ; & l t ; K e y & g t ; T a b l e s \ T a b l e 1 & l t ; / K e y & g t ; & l t ; / a : K e y & g t ; & l t ; a : V a l u e   i : t y p e = " D i a g r a m D i s p l a y N o d e V i e w S t a t e " & g t ; & l t ; H e i g h t & g t ; 1 5 0 & l t ; / H e i g h t & g t ; & l t ; I s E x p a n d e d & g t ; t r u e & l t ; / I s E x p a n d e d & g t ; & l t ; L a y e d O u t & g t ; t r u e & l t ; / L a y e d O u t & g t ; & l t ; L e f t & g t ; 1 2 6 8 . 4 5 2 7 0 6 7 6 3 5 4 9 3 & l t ; / L e f t & g t ; & l t ; T a b I n d e x & g t ; 5 & l t ; / T a b I n d e x & g t ; & l t ; T o p & g t ; 1 9 6 . 2 7 7 7 7 7 7 7 7 7 7 7 8 9 & l t ; / T o p & g t ; & l t ; W i d t h & g t ; 2 0 0 & l t ; / W i d t h & g t ; & l t ; / a : V a l u e & g t ; & l t ; / a : K e y V a l u e O f D i a g r a m O b j e c t K e y a n y T y p e z b w N T n L X & g t ; & l t ; a : K e y V a l u e O f D i a g r a m O b j e c t K e y a n y T y p e z b w N T n L X & g t ; & l t ; a : K e y & g t ; & l t ; K e y & g t ; T a b l e s \ T a b l e 1 \ C o l u m n s \ C o l u m n 1 & l t ; / K e y & g t ; & l t ; / a : K e y & g t ; & l t ; a : V a l u e   i : t y p e = " D i a g r a m D i s p l a y N o d e V i e w S t a t e " & g t ; & l t ; H e i g h t & g t ; 1 5 0 & l t ; / H e i g h t & g t ; & l t ; I s E x p a n d e d & g t ; t r u e & l t ; / I s E x p a n d e d & g t ; & l t ; W i d t h & g t ; 2 0 0 & l t ; / W i d t h & g t ; & l t ; / a : V a l u e & g t ; & l t ; / a : K e y V a l u e O f D i a g r a m O b j e c t K e y a n y T y p e z b w N T n L X & g t ; & l t ; a : K e y V a l u e O f D i a g r a m O b j e c t K e y a n y T y p e z b w N T n L X & g t ; & l t ; a : K e y & g t ; & l t ; K e y & g t ; R e l a t i o n s h i p s \ & a m p ; l t ; T a b l e s \ C U S T O M E R \ C o l u m n s \ s a l e s R e p E m p l o y e e N u m b e r & a m p ; g t ; - & a m p ; l t ; T a b l e s \ E M P L O Y E E S \ C o l u m n s \ e m p l o y e e N u m b e r & a m p ; g t ; & l t ; / K e y & g t ; & l t ; / a : K e y & g t ; & l t ; a : V a l u e   i : t y p e = " D i a g r a m D i s p l a y L i n k V i e w S t a t e " & g t ; & l t ; A u t o m a t i o n P r o p e r t y H e l p e r T e x t & g t ; E n d   p o i n t   1 :   ( 2 3 0 . 2 2 2 2 2 2 2 2 2 2 2 2 , 1 1 3 . 3 0 5 5 5 6 ) .   E n d   p o i n t   2 :   ( 2 1 6 , 1 3 3 . 3 0 5 5 5 6 )   & l t ; / A u t o m a t i o n P r o p e r t y H e l p e r T e x t & g t ; & l t ; L a y e d O u t & g t ; t r u e & l t ; / L a y e d O u t & g t ; & l t ; P o i n t s   x m l n s : b = " h t t p : / / s c h e m a s . d a t a c o n t r a c t . o r g / 2 0 0 4 / 0 7 / S y s t e m . W i n d o w s " & g t ; & l t ; b : P o i n t & g t ; & l t ; b : _ x & g t ; 2 3 0 . 2 2 2 2 2 2 2 2 2 2 2 2 2 3 & l t ; / b : _ x & g t ; & l t ; b : _ y & g t ; 1 1 3 . 3 0 5 5 5 6 & l t ; / b : _ y & g t ; & l t ; / b : P o i n t & g t ; & l t ; b : P o i n t & g t ; & l t ; b : _ x & g t ; 2 2 5 . 1 1 1 1 1 1 & l t ; / b : _ x & g t ; & l t ; b : _ y & g t ; 1 1 3 . 3 0 5 5 5 6 & l t ; / b : _ y & g t ; & l t ; / b : P o i n t & g t ; & l t ; b : P o i n t & g t ; & l t ; b : _ x & g t ; 2 2 3 . 1 1 1 1 1 1 & l t ; / b : _ x & g t ; & l t ; b : _ y & g t ; 1 1 5 . 3 0 5 5 5 6 & l t ; / b : _ y & g t ; & l t ; / b : P o i n t & g t ; & l t ; b : P o i n t & g t ; & l t ; b : _ x & g t ; 2 2 3 . 1 1 1 1 1 1 & l t ; / b : _ x & g t ; & l t ; b : _ y & g t ; 1 3 1 . 3 0 5 5 5 6 & l t ; / b : _ y & g t ; & l t ; / b : P o i n t & g t ; & l t ; b : P o i n t & g t ; & l t ; b : _ x & g t ; 2 2 1 . 1 1 1 1 1 1 & l t ; / b : _ x & g t ; & l t ; b : _ y & g t ; 1 3 3 . 3 0 5 5 5 6 & l t ; / b : _ y & g t ; & l t ; / b : P o i n t & g t ; & l t ; b : P o i n t & g t ; & l t ; b : _ x & g t ; 2 1 6 & l t ; / b : _ x & g t ; & l t ; b : _ y & g t ; 1 3 3 . 3 0 5 5 5 6 & l t ; / b : _ y & g t ; & l t ; / b : P o i n t & g t ; & l t ; / P o i n t s & g t ; & l t ; / a : V a l u e & g t ; & l t ; / a : K e y V a l u e O f D i a g r a m O b j e c t K e y a n y T y p e z b w N T n L X & g t ; & l t ; a : K e y V a l u e O f D i a g r a m O b j e c t K e y a n y T y p e z b w N T n L X & g t ; & l t ; a : K e y & g t ; & l t ; K e y & g t ; R e l a t i o n s h i p s \ & a m p ; l t ; T a b l e s \ C U S T O M E R \ C o l u m n s \ s a l e s R e p E m p l o y e e N u m b e r & a m p ; g t ; - & a m p ; l t ; T a b l e s \ E M P L O Y E E S \ C o l u m n s \ e m p l o y e e N u m b e r & a m p ; g t ; \ F K & l t ; / K e y & g t ; & l t ; / a : K e y & g t ; & l t ; a : V a l u e   i : t y p e = " D i a g r a m D i s p l a y L i n k E n d p o i n t V i e w S t a t e " & g t ; & l t ; H e i g h t & g t ; 1 6 & l t ; / H e i g h t & g t ; & l t ; L a b e l L o c a t i o n   x m l n s : b = " h t t p : / / s c h e m a s . d a t a c o n t r a c t . o r g / 2 0 0 4 / 0 7 / S y s t e m . W i n d o w s " & g t ; & l t ; b : _ x & g t ; 2 3 0 . 2 2 2 2 2 2 2 2 2 2 2 2 2 3 & l t ; / b : _ x & g t ; & l t ; b : _ y & g t ; 1 0 5 . 3 0 5 5 5 6 & l t ; / b : _ y & g t ; & l t ; / L a b e l L o c a t i o n & g t ; & l t ; L o c a t i o n   x m l n s : b = " h t t p : / / s c h e m a s . d a t a c o n t r a c t . o r g / 2 0 0 4 / 0 7 / S y s t e m . W i n d o w s " & g t ; & l t ; b : _ x & g t ; 2 4 6 . 2 2 2 2 2 2 2 2 2 2 2 2 2 3 & l t ; / b : _ x & g t ; & l t ; b : _ y & g t ; 1 1 3 . 3 0 5 5 5 6 & l t ; / b : _ y & g t ; & l t ; / L o c a t i o n & g t ; & l t ; S h a p e R o t a t e A n g l e & g t ; 1 8 0 & l t ; / S h a p e R o t a t e A n g l e & g t ; & l t ; W i d t h & g t ; 1 6 & l t ; / W i d t h & g t ; & l t ; / a : V a l u e & g t ; & l t ; / a : K e y V a l u e O f D i a g r a m O b j e c t K e y a n y T y p e z b w N T n L X & g t ; & l t ; a : K e y V a l u e O f D i a g r a m O b j e c t K e y a n y T y p e z b w N T n L X & g t ; & l t ; a : K e y & g t ; & l t ; K e y & g t ; R e l a t i o n s h i p s \ & a m p ; l t ; T a b l e s \ C U S T O M E R \ C o l u m n s \ s a l e s R e p E m p l o y e e N u m b e r & a m p ; g t ; - & a m p ; l t ; T a b l e s \ E M P L O Y E E S \ C o l u m n s \ e m p l o y e e N u m b e r & a m p ; g t ; \ P K & l t ; / K e y & g t ; & l t ; / a : K e y & g t ; & l t ; a : V a l u e   i : t y p e = " D i a g r a m D i s p l a y L i n k E n d p o i n t V i e w S t a t e " & g t ; & l t ; H e i g h t & g t ; 1 6 & l t ; / H e i g h t & g t ; & l t ; L a b e l L o c a t i o n   x m l n s : b = " h t t p : / / s c h e m a s . d a t a c o n t r a c t . o r g / 2 0 0 4 / 0 7 / S y s t e m . W i n d o w s " & g t ; & l t ; b : _ x & g t ; 2 0 0 & l t ; / b : _ x & g t ; & l t ; b : _ y & g t ; 1 2 5 . 3 0 5 5 5 6 & l t ; / b : _ y & g t ; & l t ; / L a b e l L o c a t i o n & g t ; & l t ; L o c a t i o n   x m l n s : b = " h t t p : / / s c h e m a s . d a t a c o n t r a c t . o r g / 2 0 0 4 / 0 7 / S y s t e m . W i n d o w s " & g t ; & l t ; b : _ x & g t ; 2 0 0 . 0 0 0 0 0 0 0 0 0 0 0 0 0 3 & l t ; / b : _ x & g t ; & l t ; b : _ y & g t ; 1 3 3 . 3 0 5 5 5 6 & l t ; / b : _ y & g t ; & l t ; / L o c a t i o n & g t ; & l t ; S h a p e R o t a t e A n g l e & g t ; 3 6 0 & l t ; / S h a p e R o t a t e A n g l e & g t ; & l t ; W i d t h & g t ; 1 6 & l t ; / W i d t h & g t ; & l t ; / a : V a l u e & g t ; & l t ; / a : K e y V a l u e O f D i a g r a m O b j e c t K e y a n y T y p e z b w N T n L X & g t ; & l t ; a : K e y V a l u e O f D i a g r a m O b j e c t K e y a n y T y p e z b w N T n L X & g t ; & l t ; a : K e y & g t ; & l t ; K e y & g t ; R e l a t i o n s h i p s \ & a m p ; l t ; T a b l e s \ C U S T O M E R \ C o l u m n s \ s a l e s R e p E m p l o y e e N u m b e r & a m p ; g t ; - & a m p ; l t ; T a b l e s \ E M P L O Y E E S \ C o l u m n s \ e m p l o y e e N u m b e r & a m p ; g t ; \ C r o s s F i l t e r & l t ; / K e y & g t ; & l t ; / a : K e y & g t ; & l t ; a : V a l u e   i : t y p e = " D i a g r a m D i s p l a y L i n k C r o s s F i l t e r V i e w S t a t e " & g t ; & l t ; P o i n t s   x m l n s : b = " h t t p : / / s c h e m a s . d a t a c o n t r a c t . o r g / 2 0 0 4 / 0 7 / S y s t e m . W i n d o w s " & g t ; & l t ; b : P o i n t & g t ; & l t ; b : _ x & g t ; 2 3 0 . 2 2 2 2 2 2 2 2 2 2 2 2 2 3 & l t ; / b : _ x & g t ; & l t ; b : _ y & g t ; 1 1 3 . 3 0 5 5 5 6 & l t ; / b : _ y & g t ; & l t ; / b : P o i n t & g t ; & l t ; b : P o i n t & g t ; & l t ; b : _ x & g t ; 2 2 5 . 1 1 1 1 1 1 & l t ; / b : _ x & g t ; & l t ; b : _ y & g t ; 1 1 3 . 3 0 5 5 5 6 & l t ; / b : _ y & g t ; & l t ; / b : P o i n t & g t ; & l t ; b : P o i n t & g t ; & l t ; b : _ x & g t ; 2 2 3 . 1 1 1 1 1 1 & l t ; / b : _ x & g t ; & l t ; b : _ y & g t ; 1 1 5 . 3 0 5 5 5 6 & l t ; / b : _ y & g t ; & l t ; / b : P o i n t & g t ; & l t ; b : P o i n t & g t ; & l t ; b : _ x & g t ; 2 2 3 . 1 1 1 1 1 1 & l t ; / b : _ x & g t ; & l t ; b : _ y & g t ; 1 3 1 . 3 0 5 5 5 6 & l t ; / b : _ y & g t ; & l t ; / b : P o i n t & g t ; & l t ; b : P o i n t & g t ; & l t ; b : _ x & g t ; 2 2 1 . 1 1 1 1 1 1 & l t ; / b : _ x & g t ; & l t ; b : _ y & g t ; 1 3 3 . 3 0 5 5 5 6 & l t ; / b : _ y & g t ; & l t ; / b : P o i n t & g t ; & l t ; b : P o i n t & g t ; & l t ; b : _ x & g t ; 2 1 6 & l t ; / b : _ x & g t ; & l t ; b : _ y & g t ; 1 3 3 . 3 0 5 5 5 6 & l t ; / b : _ y & g t ; & l t ; / b : P o i n t & g t ; & l t ; / P o i n t s & g t ; & l t ; / a : V a l u e & g t ; & l t ; / a : K e y V a l u e O f D i a g r a m O b j e c t K e y a n y T y p e z b w N T n L X & g t ; & l t ; a : K e y V a l u e O f D i a g r a m O b j e c t K e y a n y T y p e z b w N T n L X & g t ; & l t ; a : K e y & g t ; & l t ; K e y & g t ; R e l a t i o n s h i p s \ & a m p ; l t ; T a b l e s \ E M P L O Y E E S \ C o l u m n s \ o f f i c e C o d e & a m p ; g t ; - & a m p ; l t ; T a b l e s \ O F F I C E S \ C o l u m n s \ o f f i c e C o d e & a m p ; g t ; & l t ; / K e y & g t ; & l t ; / a : K e y & g t ; & l t ; a : V a l u e   i : t y p e = " D i a g r a m D i s p l a y L i n k V i e w S t a t e " & g t ; & l t ; A u t o m a t i o n P r o p e r t y H e l p e r T e x t & g t ; E n d   p o i n t   1 :   ( 9 1 . 4 4 4 4 4 4 , 2 6 3 . 1 1 1 1 1 1 1 1 1 1 1 1 ) .   E n d   p o i n t   2 :   ( 1 1 1 . 4 4 4 4 4 4 , 3 7 5 . 3 3 3 3 3 3 3 3 3 3 3 3 )   & l t ; / A u t o m a t i o n P r o p e r t y H e l p e r T e x t & g t ; & l t ; L a y e d O u t & g t ; t r u e & l t ; / L a y e d O u t & g t ; & l t ; P o i n t s   x m l n s : b = " h t t p : / / s c h e m a s . d a t a c o n t r a c t . o r g / 2 0 0 4 / 0 7 / S y s t e m . W i n d o w s " & g t ; & l t ; b : P o i n t & g t ; & l t ; b : _ x & g t ; 9 1 . 4 4 4 4 4 4 & l t ; / b : _ x & g t ; & l t ; b : _ y & g t ; 2 6 3 . 1 1 1 1 1 1 1 1 1 1 1 1 3 1 & l t ; / b : _ y & g t ; & l t ; / b : P o i n t & g t ; & l t ; b : P o i n t & g t ; & l t ; b : _ x & g t ; 9 1 . 4 4 4 4 4 4 & l t ; / b : _ x & g t ; & l t ; b : _ y & g t ; 3 1 7 . 2 2 2 2 2 2 & l t ; / b : _ y & g t ; & l t ; / b : P o i n t & g t ; & l t ; b : P o i n t & g t ; & l t ; b : _ x & g t ; 9 3 . 4 4 4 4 4 4 & l t ; / b : _ x & g t ; & l t ; b : _ y & g t ; 3 1 9 . 2 2 2 2 2 2 & l t ; / b : _ y & g t ; & l t ; / b : P o i n t & g t ; & l t ; b : P o i n t & g t ; & l t ; b : _ x & g t ; 1 0 9 . 4 4 4 4 4 4 & l t ; / b : _ x & g t ; & l t ; b : _ y & g t ; 3 1 9 . 2 2 2 2 2 2 & l t ; / b : _ y & g t ; & l t ; / b : P o i n t & g t ; & l t ; b : P o i n t & g t ; & l t ; b : _ x & g t ; 1 1 1 . 4 4 4 4 4 4 & l t ; / b : _ x & g t ; & l t ; b : _ y & g t ; 3 2 1 . 2 2 2 2 2 2 & l t ; / b : _ y & g t ; & l t ; / b : P o i n t & g t ; & l t ; b : P o i n t & g t ; & l t ; b : _ x & g t ; 1 1 1 . 4 4 4 4 4 4 & l t ; / b : _ x & g t ; & l t ; b : _ y & g t ; 3 7 5 . 3 3 3 3 3 3 3 3 3 3 3 3 4 3 & l t ; / b : _ y & g t ; & l t ; / b : P o i n t & g t ; & l t ; / P o i n t s & g t ; & l t ; / a : V a l u e & g t ; & l t ; / a : K e y V a l u e O f D i a g r a m O b j e c t K e y a n y T y p e z b w N T n L X & g t ; & l t ; a : K e y V a l u e O f D i a g r a m O b j e c t K e y a n y T y p e z b w N T n L X & g t ; & l t ; a : K e y & g t ; & l t ; K e y & g t ; R e l a t i o n s h i p s \ & a m p ; l t ; T a b l e s \ E M P L O Y E E S \ C o l u m n s \ o f f i c e C o d e & a m p ; g t ; - & a m p ; l t ; T a b l e s \ O F F I C E S \ C o l u m n s \ o f f i c e C o d e & a m p ; g t ; \ F K & l t ; / K e y & g t ; & l t ; / a : K e y & g t ; & l t ; a : V a l u e   i : t y p e = " D i a g r a m D i s p l a y L i n k E n d p o i n t V i e w S t a t e " & g t ; & l t ; H e i g h t & g t ; 1 6 & l t ; / H e i g h t & g t ; & l t ; L a b e l L o c a t i o n   x m l n s : b = " h t t p : / / s c h e m a s . d a t a c o n t r a c t . o r g / 2 0 0 4 / 0 7 / S y s t e m . W i n d o w s " & g t ; & l t ; b : _ x & g t ; 8 3 . 4 4 4 4 4 4 & l t ; / b : _ x & g t ; & l t ; b : _ y & g t ; 2 4 7 . 1 1 1 1 1 1 1 1 1 1 1 1 3 1 & l t ; / b : _ y & g t ; & l t ; / L a b e l L o c a t i o n & g t ; & l t ; L o c a t i o n   x m l n s : b = " h t t p : / / s c h e m a s . d a t a c o n t r a c t . o r g / 2 0 0 4 / 0 7 / S y s t e m . W i n d o w s " & g t ; & l t ; b : _ x & g t ; 9 1 . 4 4 4 4 4 4 & l t ; / b : _ x & g t ; & l t ; b : _ y & g t ; 2 4 7 . 1 1 1 1 1 1 1 1 1 1 1 1 2 8 & l t ; / b : _ y & g t ; & l t ; / L o c a t i o n & g t ; & l t ; S h a p e R o t a t e A n g l e & g t ; 9 0 & l t ; / S h a p e R o t a t e A n g l e & g t ; & l t ; W i d t h & g t ; 1 6 & l t ; / W i d t h & g t ; & l t ; / a : V a l u e & g t ; & l t ; / a : K e y V a l u e O f D i a g r a m O b j e c t K e y a n y T y p e z b w N T n L X & g t ; & l t ; a : K e y V a l u e O f D i a g r a m O b j e c t K e y a n y T y p e z b w N T n L X & g t ; & l t ; a : K e y & g t ; & l t ; K e y & g t ; R e l a t i o n s h i p s \ & a m p ; l t ; T a b l e s \ E M P L O Y E E S \ C o l u m n s \ o f f i c e C o d e & a m p ; g t ; - & a m p ; l t ; T a b l e s \ O F F I C E S \ C o l u m n s \ o f f i c e C o d e & a m p ; g t ; \ P K & l t ; / K e y & g t ; & l t ; / a : K e y & g t ; & l t ; a : V a l u e   i : t y p e = " D i a g r a m D i s p l a y L i n k E n d p o i n t V i e w S t a t e " & g t ; & l t ; H e i g h t & g t ; 1 6 & l t ; / H e i g h t & g t ; & l t ; L a b e l L o c a t i o n   x m l n s : b = " h t t p : / / s c h e m a s . d a t a c o n t r a c t . o r g / 2 0 0 4 / 0 7 / S y s t e m . W i n d o w s " & g t ; & l t ; b : _ x & g t ; 1 0 3 . 4 4 4 4 4 4 & l t ; / b : _ x & g t ; & l t ; b : _ y & g t ; 3 7 5 . 3 3 3 3 3 3 3 3 3 3 3 3 4 3 & l t ; / b : _ y & g t ; & l t ; / L a b e l L o c a t i o n & g t ; & l t ; L o c a t i o n   x m l n s : b = " h t t p : / / s c h e m a s . d a t a c o n t r a c t . o r g / 2 0 0 4 / 0 7 / S y s t e m . W i n d o w s " & g t ; & l t ; b : _ x & g t ; 1 1 1 . 4 4 4 4 4 4 & l t ; / b : _ x & g t ; & l t ; b : _ y & g t ; 3 9 1 . 3 3 3 3 3 3 3 3 3 3 3 3 4 8 & l t ; / b : _ y & g t ; & l t ; / L o c a t i o n & g t ; & l t ; S h a p e R o t a t e A n g l e & g t ; 2 7 0 & l t ; / S h a p e R o t a t e A n g l e & g t ; & l t ; W i d t h & g t ; 1 6 & l t ; / W i d t h & g t ; & l t ; / a : V a l u e & g t ; & l t ; / a : K e y V a l u e O f D i a g r a m O b j e c t K e y a n y T y p e z b w N T n L X & g t ; & l t ; a : K e y V a l u e O f D i a g r a m O b j e c t K e y a n y T y p e z b w N T n L X & g t ; & l t ; a : K e y & g t ; & l t ; K e y & g t ; R e l a t i o n s h i p s \ & a m p ; l t ; T a b l e s \ E M P L O Y E E S \ C o l u m n s \ o f f i c e C o d e & a m p ; g t ; - & a m p ; l t ; T a b l e s \ O F F I C E S \ C o l u m n s \ o f f i c e C o d e & a m p ; g t ; \ C r o s s F i l t e r & l t ; / K e y & g t ; & l t ; / a : K e y & g t ; & l t ; a : V a l u e   i : t y p e = " D i a g r a m D i s p l a y L i n k C r o s s F i l t e r V i e w S t a t e " & g t ; & l t ; P o i n t s   x m l n s : b = " h t t p : / / s c h e m a s . d a t a c o n t r a c t . o r g / 2 0 0 4 / 0 7 / S y s t e m . W i n d o w s " & g t ; & l t ; b : P o i n t & g t ; & l t ; b : _ x & g t ; 9 1 . 4 4 4 4 4 4 & l t ; / b : _ x & g t ; & l t ; b : _ y & g t ; 2 6 3 . 1 1 1 1 1 1 1 1 1 1 1 1 3 1 & l t ; / b : _ y & g t ; & l t ; / b : P o i n t & g t ; & l t ; b : P o i n t & g t ; & l t ; b : _ x & g t ; 9 1 . 4 4 4 4 4 4 & l t ; / b : _ x & g t ; & l t ; b : _ y & g t ; 3 1 7 . 2 2 2 2 2 2 & l t ; / b : _ y & g t ; & l t ; / b : P o i n t & g t ; & l t ; b : P o i n t & g t ; & l t ; b : _ x & g t ; 9 3 . 4 4 4 4 4 4 & l t ; / b : _ x & g t ; & l t ; b : _ y & g t ; 3 1 9 . 2 2 2 2 2 2 & l t ; / b : _ y & g t ; & l t ; / b : P o i n t & g t ; & l t ; b : P o i n t & g t ; & l t ; b : _ x & g t ; 1 0 9 . 4 4 4 4 4 4 & l t ; / b : _ x & g t ; & l t ; b : _ y & g t ; 3 1 9 . 2 2 2 2 2 2 & l t ; / b : _ y & g t ; & l t ; / b : P o i n t & g t ; & l t ; b : P o i n t & g t ; & l t ; b : _ x & g t ; 1 1 1 . 4 4 4 4 4 4 & l t ; / b : _ x & g t ; & l t ; b : _ y & g t ; 3 2 1 . 2 2 2 2 2 2 & l t ; / b : _ y & g t ; & l t ; / b : P o i n t & g t ; & l t ; b : P o i n t & g t ; & l t ; b : _ x & g t ; 1 1 1 . 4 4 4 4 4 4 & l t ; / b : _ x & g t ; & l t ; b : _ y & g t ; 3 7 5 . 3 3 3 3 3 3 3 3 3 3 3 3 4 3 & l t ; / b : _ y & g t ; & l t ; / b : P o i n t & g t ; & l t ; / P o i n t s & g t ; & l t ; / a : V a l u e & g t ; & l t ; / a : K e y V a l u e O f D i a g r a m O b j e c t K e y a n y T y p e z b w N T n L X & g t ; & l t ; a : K e y V a l u e O f D i a g r a m O b j e c t K e y a n y T y p e z b w N T n L X & g t ; & l t ; a : K e y & g t ; & l t ; K e y & g t ; R e l a t i o n s h i p s \ & a m p ; l t ; T a b l e s \ O R D E R   D E T A I L S \ C o l u m n s \ p r o d u c t C o d e & a m p ; g t ; - & a m p ; l t ; T a b l e s \ P R O D U C T \ C o l u m n s \ p r o d u c t C o d e & a m p ; g t ; & l t ; / K e y & g t ; & l t ; / a : K e y & g t ; & l t ; a : V a l u e   i : t y p e = " D i a g r a m D i s p l a y L i n k V i e w S t a t e " & g t ; & l t ; A u t o m a t i o n P r o p e r t y H e l p e r T e x t & g t ; E n d   p o i n t   1 :   ( 9 7 4 . 1 7 0 7 9 7 8 2 6 2 1 9 , 1 4 5 . 7 7 7 7 7 8 ) .   E n d   p o i n t   2 :   ( 9 9 9 . 4 2 2 8 6 3 4 0 5 9 9 5 , 1 2 5 . 7 7 7 7 7 8 )   & l t ; / A u t o m a t i o n P r o p e r t y H e l p e r T e x t & g t ; & l t ; L a y e d O u t & g t ; t r u e & l t ; / L a y e d O u t & g t ; & l t ; P o i n t s   x m l n s : b = " h t t p : / / s c h e m a s . d a t a c o n t r a c t . o r g / 2 0 0 4 / 0 7 / S y s t e m . W i n d o w s " & g t ; & l t ; b : P o i n t & g t ; & l t ; b : _ x & g t ; 9 7 4 . 1 7 0 7 9 7 8 2 6 2 1 8 6 3 & l t ; / b : _ x & g t ; & l t ; b : _ y & g t ; 1 4 5 . 7 7 7 7 7 8 & l t ; / b : _ y & g t ; & l t ; / b : P o i n t & g t ; & l t ; b : P o i n t & g t ; & l t ; b : _ x & g t ; 9 8 4 . 7 9 6 8 3 0 4 9 9 9 9 9 9 4 & l t ; / b : _ x & g t ; & l t ; b : _ y & g t ; 1 4 5 . 7 7 7 7 7 8 & l t ; / b : _ y & g t ; & l t ; / b : P o i n t & g t ; & l t ; b : P o i n t & g t ; & l t ; b : _ x & g t ; 9 8 6 . 7 9 6 8 3 0 4 9 9 9 9 9 9 4 & l t ; / b : _ x & g t ; & l t ; b : _ y & g t ; 1 4 3 . 7 7 7 7 7 8 & l t ; / b : _ y & g t ; & l t ; / b : P o i n t & g t ; & l t ; b : P o i n t & g t ; & l t ; b : _ x & g t ; 9 8 6 . 7 9 6 8 3 0 4 9 9 9 9 9 9 4 & l t ; / b : _ x & g t ; & l t ; b : _ y & g t ; 1 2 7 . 7 7 7 7 7 8 & l t ; / b : _ y & g t ; & l t ; / b : P o i n t & g t ; & l t ; b : P o i n t & g t ; & l t ; b : _ x & g t ; 9 8 8 . 7 9 6 8 3 0 4 9 9 9 9 9 9 4 & l t ; / b : _ x & g t ; & l t ; b : _ y & g t ; 1 2 5 . 7 7 7 7 7 8 & l t ; / b : _ y & g t ; & l t ; / b : P o i n t & g t ; & l t ; b : P o i n t & g t ; & l t ; b : _ x & g t ; 9 9 9 . 4 2 2 8 6 3 4 0 5 9 9 5 4 9 & l t ; / b : _ x & g t ; & l t ; b : _ y & g t ; 1 2 5 . 7 7 7 7 7 8 0 0 0 0 0 0 0 1 & l t ; / b : _ y & g t ; & l t ; / b : P o i n t & g t ; & l t ; / P o i n t s & g t ; & l t ; / a : V a l u e & g t ; & l t ; / a : K e y V a l u e O f D i a g r a m O b j e c t K e y a n y T y p e z b w N T n L X & g t ; & l t ; a : K e y V a l u e O f D i a g r a m O b j e c t K e y a n y T y p e z b w N T n L X & g t ; & l t ; a : K e y & g t ; & l t ; K e y & g t ; R e l a t i o n s h i p s \ & a m p ; l t ; T a b l e s \ O R D E R   D E T A I L S \ C o l u m n s \ p r o d u c t C o d e & a m p ; g t ; - & a m p ; l t ; T a b l e s \ P R O D U C T \ C o l u m n s \ p r o d u c t C o d e & a m p ; g t ; \ F K & l t ; / K e y & g t ; & l t ; / a : K e y & g t ; & l t ; a : V a l u e   i : t y p e = " D i a g r a m D i s p l a y L i n k E n d p o i n t V i e w S t a t e " & g t ; & l t ; H e i g h t & g t ; 1 6 & l t ; / H e i g h t & g t ; & l t ; L a b e l L o c a t i o n   x m l n s : b = " h t t p : / / s c h e m a s . d a t a c o n t r a c t . o r g / 2 0 0 4 / 0 7 / S y s t e m . W i n d o w s " & g t ; & l t ; b : _ x & g t ; 9 5 8 . 1 7 0 7 9 7 8 2 6 2 1 8 6 3 & l t ; / b : _ x & g t ; & l t ; b : _ y & g t ; 1 3 7 . 7 7 7 7 7 8 & l t ; / b : _ y & g t ; & l t ; / L a b e l L o c a t i o n & g t ; & l t ; L o c a t i o n   x m l n s : b = " h t t p : / / s c h e m a s . d a t a c o n t r a c t . o r g / 2 0 0 4 / 0 7 / S y s t e m . W i n d o w s " & g t ; & l t ; b : _ x & g t ; 9 5 8 . 1 7 0 7 9 7 8 2 6 2 1 8 7 5 & l t ; / b : _ x & g t ; & l t ; b : _ y & g t ; 1 4 5 . 7 7 7 7 7 8 & l t ; / b : _ y & g t ; & l t ; / L o c a t i o n & g t ; & l t ; S h a p e R o t a t e A n g l e & g t ; 3 6 0 & l t ; / S h a p e R o t a t e A n g l e & g t ; & l t ; W i d t h & g t ; 1 6 & l t ; / W i d t h & g t ; & l t ; / a : V a l u e & g t ; & l t ; / a : K e y V a l u e O f D i a g r a m O b j e c t K e y a n y T y p e z b w N T n L X & g t ; & l t ; a : K e y V a l u e O f D i a g r a m O b j e c t K e y a n y T y p e z b w N T n L X & g t ; & l t ; a : K e y & g t ; & l t ; K e y & g t ; R e l a t i o n s h i p s \ & a m p ; l t ; T a b l e s \ O R D E R   D E T A I L S \ C o l u m n s \ p r o d u c t C o d e & a m p ; g t ; - & a m p ; l t ; T a b l e s \ P R O D U C T \ C o l u m n s \ p r o d u c t C o d e & a m p ; g t ; \ P K & l t ; / K e y & g t ; & l t ; / a : K e y & g t ; & l t ; a : V a l u e   i : t y p e = " D i a g r a m D i s p l a y L i n k E n d p o i n t V i e w S t a t e " & g t ; & l t ; H e i g h t & g t ; 1 6 & l t ; / H e i g h t & g t ; & l t ; L a b e l L o c a t i o n   x m l n s : b = " h t t p : / / s c h e m a s . d a t a c o n t r a c t . o r g / 2 0 0 4 / 0 7 / S y s t e m . W i n d o w s " & g t ; & l t ; b : _ x & g t ; 9 9 9 . 4 2 2 8 6 3 4 0 5 9 9 5 4 9 & l t ; / b : _ x & g t ; & l t ; b : _ y & g t ; 1 1 7 . 7 7 7 7 7 8 0 0 0 0 0 0 0 1 & l t ; / b : _ y & g t ; & l t ; / L a b e l L o c a t i o n & g t ; & l t ; L o c a t i o n   x m l n s : b = " h t t p : / / s c h e m a s . d a t a c o n t r a c t . o r g / 2 0 0 4 / 0 7 / S y s t e m . W i n d o w s " & g t ; & l t ; b : _ x & g t ; 1 0 1 5 . 4 2 2 8 6 3 4 0 5 9 9 5 5 & l t ; / b : _ x & g t ; & l t ; b : _ y & g t ; 1 2 5 . 7 7 7 7 7 8 & l t ; / b : _ y & g t ; & l t ; / L o c a t i o n & g t ; & l t ; S h a p e R o t a t e A n g l e & g t ; 1 7 9 . 9 9 9 9 9 9 9 9 9 9 9 9 9 4 & l t ; / S h a p e R o t a t e A n g l e & g t ; & l t ; W i d t h & g t ; 1 6 & l t ; / W i d t h & g t ; & l t ; / a : V a l u e & g t ; & l t ; / a : K e y V a l u e O f D i a g r a m O b j e c t K e y a n y T y p e z b w N T n L X & g t ; & l t ; a : K e y V a l u e O f D i a g r a m O b j e c t K e y a n y T y p e z b w N T n L X & g t ; & l t ; a : K e y & g t ; & l t ; K e y & g t ; R e l a t i o n s h i p s \ & a m p ; l t ; T a b l e s \ O R D E R   D E T A I L S \ C o l u m n s \ p r o d u c t C o d e & a m p ; g t ; - & a m p ; l t ; T a b l e s \ P R O D U C T \ C o l u m n s \ p r o d u c t C o d e & a m p ; g t ; \ C r o s s F i l t e r & l t ; / K e y & g t ; & l t ; / a : K e y & g t ; & l t ; a : V a l u e   i : t y p e = " D i a g r a m D i s p l a y L i n k C r o s s F i l t e r V i e w S t a t e " & g t ; & l t ; P o i n t s   x m l n s : b = " h t t p : / / s c h e m a s . d a t a c o n t r a c t . o r g / 2 0 0 4 / 0 7 / S y s t e m . W i n d o w s " & g t ; & l t ; b : P o i n t & g t ; & l t ; b : _ x & g t ; 9 7 4 . 1 7 0 7 9 7 8 2 6 2 1 8 6 3 & l t ; / b : _ x & g t ; & l t ; b : _ y & g t ; 1 4 5 . 7 7 7 7 7 8 & l t ; / b : _ y & g t ; & l t ; / b : P o i n t & g t ; & l t ; b : P o i n t & g t ; & l t ; b : _ x & g t ; 9 8 4 . 7 9 6 8 3 0 4 9 9 9 9 9 9 4 & l t ; / b : _ x & g t ; & l t ; b : _ y & g t ; 1 4 5 . 7 7 7 7 7 8 & l t ; / b : _ y & g t ; & l t ; / b : P o i n t & g t ; & l t ; b : P o i n t & g t ; & l t ; b : _ x & g t ; 9 8 6 . 7 9 6 8 3 0 4 9 9 9 9 9 9 4 & l t ; / b : _ x & g t ; & l t ; b : _ y & g t ; 1 4 3 . 7 7 7 7 7 8 & l t ; / b : _ y & g t ; & l t ; / b : P o i n t & g t ; & l t ; b : P o i n t & g t ; & l t ; b : _ x & g t ; 9 8 6 . 7 9 6 8 3 0 4 9 9 9 9 9 9 4 & l t ; / b : _ x & g t ; & l t ; b : _ y & g t ; 1 2 7 . 7 7 7 7 7 8 & l t ; / b : _ y & g t ; & l t ; / b : P o i n t & g t ; & l t ; b : P o i n t & g t ; & l t ; b : _ x & g t ; 9 8 8 . 7 9 6 8 3 0 4 9 9 9 9 9 9 4 & l t ; / b : _ x & g t ; & l t ; b : _ y & g t ; 1 2 5 . 7 7 7 7 7 8 & l t ; / b : _ y & g t ; & l t ; / b : P o i n t & g t ; & l t ; b : P o i n t & g t ; & l t ; b : _ x & g t ; 9 9 9 . 4 2 2 8 6 3 4 0 5 9 9 5 4 9 & l t ; / b : _ x & g t ; & l t ; b : _ y & g t ; 1 2 5 . 7 7 7 7 7 8 0 0 0 0 0 0 0 1 & l t ; / b : _ y & g t ; & l t ; / b : P o i n t & g t ; & l t ; / P o i n t s & g t ; & l t ; / a : V a l u e & g t ; & l t ; / a : K e y V a l u e O f D i a g r a m O b j e c t K e y a n y T y p e z b w N T n L X & g t ; & l t ; a : K e y V a l u e O f D i a g r a m O b j e c t K e y a n y T y p e z b w N T n L X & g t ; & l t ; a : K e y & g t ; & l t ; K e y & g t ; R e l a t i o n s h i p s \ & a m p ; l t ; T a b l e s \ O R D E R   D E T A I L S \ C o l u m n s \ o r d e r N u m b e r & a m p ; g t ; - & a m p ; l t ; T a b l e s \ O R D E R \ C o l u m n s \ o r d e r N u m b e r & a m p ; g t ; & l t ; / K e y & g t ; & l t ; / a : K e y & g t ; & l t ; a : V a l u e   i : t y p e = " D i a g r a m D i s p l a y L i n k V i e w S t a t e " & g t ; & l t ; A u t o m a t i o n P r o p e r t y H e l p e r T e x t & g t ; E n d   p o i n t   1 :   ( 7 4 2 . 1 7 0 7 9 7 8 2 6 2 1 9 , 1 4 4 . 0 5 5 5 5 6 ) .   E n d   p o i n t   2 :   ( 7 1 2 . 1 8 5 7 1 9 5 0 4 9 9 6 , 1 2 2 . 1 6 6 6 6 7 )   & l t ; / A u t o m a t i o n P r o p e r t y H e l p e r T e x t & g t ; & l t ; L a y e d O u t & g t ; t r u e & l t ; / L a y e d O u t & g t ; & l t ; P o i n t s   x m l n s : b = " h t t p : / / s c h e m a s . d a t a c o n t r a c t . o r g / 2 0 0 4 / 0 7 / S y s t e m . W i n d o w s " & g t ; & l t ; b : P o i n t & g t ; & l t ; b : _ x & g t ; 7 4 2 . 1 7 0 7 9 7 8 2 6 2 1 8 8 6 & l t ; / b : _ x & g t ; & l t ; b : _ y & g t ; 1 4 4 . 0 5 5 5 5 6 & l t ; / b : _ y & g t ; & l t ; / b : P o i n t & g t ; & l t ; b : P o i n t & g t ; & l t ; b : _ x & g t ; 7 2 9 . 1 7 8 2 5 9 & l t ; / b : _ x & g t ; & l t ; b : _ y & g t ; 1 4 4 . 0 5 5 5 5 6 & l t ; / b : _ y & g t ; & l t ; / b : P o i n t & g t ; & l t ; b : P o i n t & g t ; & l t ; b : _ x & g t ; 7 2 7 . 1 7 8 2 5 9 & l t ; / b : _ x & g t ; & l t ; b : _ y & g t ; 1 4 2 . 0 5 5 5 5 6 & l t ; / b : _ y & g t ; & l t ; / b : P o i n t & g t ; & l t ; b : P o i n t & g t ; & l t ; b : _ x & g t ; 7 2 7 . 1 7 8 2 5 9 & l t ; / b : _ x & g t ; & l t ; b : _ y & g t ; 1 2 4 . 1 6 6 6 6 7 & l t ; / b : _ y & g t ; & l t ; / b : P o i n t & g t ; & l t ; b : P o i n t & g t ; & l t ; b : _ x & g t ; 7 2 5 . 1 7 8 2 5 9 & l t ; / b : _ x & g t ; & l t ; b : _ y & g t ; 1 2 2 . 1 6 6 6 6 7 & l t ; / b : _ y & g t ; & l t ; / b : P o i n t & g t ; & l t ; b : P o i n t & g t ; & l t ; b : _ x & g t ; 7 1 2 . 1 8 5 7 1 9 5 0 4 9 9 5 8 6 & l t ; / b : _ x & g t ; & l t ; b : _ y & g t ; 1 2 2 . 1 6 6 6 6 7 & l t ; / b : _ y & g t ; & l t ; / b : P o i n t & g t ; & l t ; / P o i n t s & g t ; & l t ; / a : V a l u e & g t ; & l t ; / a : K e y V a l u e O f D i a g r a m O b j e c t K e y a n y T y p e z b w N T n L X & g t ; & l t ; a : K e y V a l u e O f D i a g r a m O b j e c t K e y a n y T y p e z b w N T n L X & g t ; & l t ; a : K e y & g t ; & l t ; K e y & g t ; R e l a t i o n s h i p s \ & a m p ; l t ; T a b l e s \ O R D E R   D E T A I L S \ C o l u m n s \ o r d e r N u m b e r & a m p ; g t ; - & a m p ; l t ; T a b l e s \ O R D E R \ C o l u m n s \ o r d e r N u m b e r & a m p ; g t ; \ F K & l t ; / K e y & g t ; & l t ; / a : K e y & g t ; & l t ; a : V a l u e   i : t y p e = " D i a g r a m D i s p l a y L i n k E n d p o i n t V i e w S t a t e " & g t ; & l t ; H e i g h t & g t ; 1 6 & l t ; / H e i g h t & g t ; & l t ; L a b e l L o c a t i o n   x m l n s : b = " h t t p : / / s c h e m a s . d a t a c o n t r a c t . o r g / 2 0 0 4 / 0 7 / S y s t e m . W i n d o w s " & g t ; & l t ; b : _ x & g t ; 7 4 2 . 1 7 0 7 9 7 8 2 6 2 1 8 8 6 & l t ; / b : _ x & g t ; & l t ; b : _ y & g t ; 1 3 6 . 0 5 5 5 5 6 & l t ; / b : _ y & g t ; & l t ; / L a b e l L o c a t i o n & g t ; & l t ; L o c a t i o n   x m l n s : b = " h t t p : / / s c h e m a s . d a t a c o n t r a c t . o r g / 2 0 0 4 / 0 7 / S y s t e m . W i n d o w s " & g t ; & l t ; b : _ x & g t ; 7 5 8 . 1 7 0 7 9 7 8 2 6 2 1 8 8 6 & l t ; / b : _ x & g t ; & l t ; b : _ y & g t ; 1 4 4 . 0 5 5 5 5 6 & l t ; / b : _ y & g t ; & l t ; / L o c a t i o n & g t ; & l t ; S h a p e R o t a t e A n g l e & g t ; 1 8 0 & l t ; / S h a p e R o t a t e A n g l e & g t ; & l t ; W i d t h & g t ; 1 6 & l t ; / W i d t h & g t ; & l t ; / a : V a l u e & g t ; & l t ; / a : K e y V a l u e O f D i a g r a m O b j e c t K e y a n y T y p e z b w N T n L X & g t ; & l t ; a : K e y V a l u e O f D i a g r a m O b j e c t K e y a n y T y p e z b w N T n L X & g t ; & l t ; a : K e y & g t ; & l t ; K e y & g t ; R e l a t i o n s h i p s \ & a m p ; l t ; T a b l e s \ O R D E R   D E T A I L S \ C o l u m n s \ o r d e r N u m b e r & a m p ; g t ; - & a m p ; l t ; T a b l e s \ O R D E R \ C o l u m n s \ o r d e r N u m b e r & a m p ; g t ; \ P K & l t ; / K e y & g t ; & l t ; / a : K e y & g t ; & l t ; a : V a l u e   i : t y p e = " D i a g r a m D i s p l a y L i n k E n d p o i n t V i e w S t a t e " & g t ; & l t ; H e i g h t & g t ; 1 6 & l t ; / H e i g h t & g t ; & l t ; L a b e l L o c a t i o n   x m l n s : b = " h t t p : / / s c h e m a s . d a t a c o n t r a c t . o r g / 2 0 0 4 / 0 7 / S y s t e m . W i n d o w s " & g t ; & l t ; b : _ x & g t ; 6 9 6 . 1 8 5 7 1 9 5 0 4 9 9 5 8 6 & l t ; / b : _ x & g t ; & l t ; b : _ y & g t ; 1 1 4 . 1 6 6 6 6 7 & l t ; / b : _ y & g t ; & l t ; / L a b e l L o c a t i o n & g t ; & l t ; L o c a t i o n   x m l n s : b = " h t t p : / / s c h e m a s . d a t a c o n t r a c t . o r g / 2 0 0 4 / 0 7 / S y s t e m . W i n d o w s " & g t ; & l t ; b : _ x & g t ; 6 9 6 . 1 8 5 7 1 9 5 0 4 9 9 5 8 6 & l t ; / b : _ x & g t ; & l t ; b : _ y & g t ; 1 2 2 . 1 6 6 6 6 7 & l t ; / b : _ y & g t ; & l t ; / L o c a t i o n & g t ; & l t ; S h a p e R o t a t e A n g l e & g t ; 3 6 0 & l t ; / S h a p e R o t a t e A n g l e & g t ; & l t ; W i d t h & g t ; 1 6 & l t ; / W i d t h & g t ; & l t ; / a : V a l u e & g t ; & l t ; / a : K e y V a l u e O f D i a g r a m O b j e c t K e y a n y T y p e z b w N T n L X & g t ; & l t ; a : K e y V a l u e O f D i a g r a m O b j e c t K e y a n y T y p e z b w N T n L X & g t ; & l t ; a : K e y & g t ; & l t ; K e y & g t ; R e l a t i o n s h i p s \ & a m p ; l t ; T a b l e s \ O R D E R   D E T A I L S \ C o l u m n s \ o r d e r N u m b e r & a m p ; g t ; - & a m p ; l t ; T a b l e s \ O R D E R \ C o l u m n s \ o r d e r N u m b e r & a m p ; g t ; \ C r o s s F i l t e r & l t ; / K e y & g t ; & l t ; / a : K e y & g t ; & l t ; a : V a l u e   i : t y p e = " D i a g r a m D i s p l a y L i n k C r o s s F i l t e r V i e w S t a t e " & g t ; & l t ; P o i n t s   x m l n s : b = " h t t p : / / s c h e m a s . d a t a c o n t r a c t . o r g / 2 0 0 4 / 0 7 / S y s t e m . W i n d o w s " & g t ; & l t ; b : P o i n t & g t ; & l t ; b : _ x & g t ; 7 4 2 . 1 7 0 7 9 7 8 2 6 2 1 8 8 6 & l t ; / b : _ x & g t ; & l t ; b : _ y & g t ; 1 4 4 . 0 5 5 5 5 6 & l t ; / b : _ y & g t ; & l t ; / b : P o i n t & g t ; & l t ; b : P o i n t & g t ; & l t ; b : _ x & g t ; 7 2 9 . 1 7 8 2 5 9 & l t ; / b : _ x & g t ; & l t ; b : _ y & g t ; 1 4 4 . 0 5 5 5 5 6 & l t ; / b : _ y & g t ; & l t ; / b : P o i n t & g t ; & l t ; b : P o i n t & g t ; & l t ; b : _ x & g t ; 7 2 7 . 1 7 8 2 5 9 & l t ; / b : _ x & g t ; & l t ; b : _ y & g t ; 1 4 2 . 0 5 5 5 5 6 & l t ; / b : _ y & g t ; & l t ; / b : P o i n t & g t ; & l t ; b : P o i n t & g t ; & l t ; b : _ x & g t ; 7 2 7 . 1 7 8 2 5 9 & l t ; / b : _ x & g t ; & l t ; b : _ y & g t ; 1 2 4 . 1 6 6 6 6 7 & l t ; / b : _ y & g t ; & l t ; / b : P o i n t & g t ; & l t ; b : P o i n t & g t ; & l t ; b : _ x & g t ; 7 2 5 . 1 7 8 2 5 9 & l t ; / b : _ x & g t ; & l t ; b : _ y & g t ; 1 2 2 . 1 6 6 6 6 7 & l t ; / b : _ y & g t ; & l t ; / b : P o i n t & g t ; & l t ; b : P o i n t & g t ; & l t ; b : _ x & g t ; 7 1 2 . 1 8 5 7 1 9 5 0 4 9 9 5 8 6 & l t ; / b : _ x & g t ; & l t ; b : _ y & g t ; 1 2 2 . 1 6 6 6 6 7 & l t ; / b : _ y & g t ; & l t ; / b : P o i n t & g t ; & l t ; / P o i n t s & g t ; & l t ; / a : V a l u e & g t ; & l t ; / a : K e y V a l u e O f D i a g r a m O b j e c t K e y a n y T y p e z b w N T n L X & g t ; & l t ; a : K e y V a l u e O f D i a g r a m O b j e c t K e y a n y T y p e z b w N T n L X & g t ; & l t ; a : K e y & g t ; & l t ; K e y & g t ; R e l a t i o n s h i p s \ & a m p ; l t ; T a b l e s \ O R D E R \ C o l u m n s \ c u s t o m e r N u m b e r & a m p ; g t ; - & a m p ; l t ; T a b l e s \ C U S T O M E R \ C o l u m n s \ c u s t o m e r N u m b e r & a m p ; g t ; & l t ; / K e y & g t ; & l t ; / a : K e y & g t ; & l t ; a : V a l u e   i : t y p e = " D i a g r a m D i s p l a y L i n k V i e w S t a t e " & g t ; & l t ; A u t o m a t i o n P r o p e r t y H e l p e r T e x t & g t ; E n d   p o i n t   1 :   ( 4 8 0 . 1 8 5 7 1 9 5 0 4 9 9 6 , 1 1 2 . 3 6 1 1 1 2 ) .   E n d   p o i n t   2 :   ( 4 6 2 . 2 2 2 2 2 2 2 2 2 2 2 2 , 1 3 2 . 3 6 1 1 1 2 )   & l t ; / A u t o m a t i o n P r o p e r t y H e l p e r T e x t & g t ; & l t ; L a y e d O u t & g t ; t r u e & l t ; / L a y e d O u t & g t ; & l t ; P o i n t s   x m l n s : b = " h t t p : / / s c h e m a s . d a t a c o n t r a c t . o r g / 2 0 0 4 / 0 7 / S y s t e m . W i n d o w s " & g t ; & l t ; b : P o i n t & g t ; & l t ; b : _ x & g t ; 4 8 0 . 1 8 5 7 1 9 5 0 4 9 9 5 8 6 & l t ; / b : _ x & g t ; & l t ; b : _ y & g t ; 1 1 2 . 3 6 1 1 1 1 9 9 9 9 9 9 9 9 & l t ; / b : _ y & g t ; & l t ; / b : P o i n t & g t ; & l t ; b : P o i n t & g t ; & l t ; b : _ x & g t ; 4 7 3 . 2 0 3 9 7 1 & l t ; / b : _ x & g t ; & l t ; b : _ y & g t ; 1 1 2 . 3 6 1 1 1 2 & l t ; / b : _ y & g t ; & l t ; / b : P o i n t & g t ; & l t ; b : P o i n t & g t ; & l t ; b : _ x & g t ; 4 7 1 . 2 0 3 9 7 1 & l t ; / b : _ x & g t ; & l t ; b : _ y & g t ; 1 1 4 . 3 6 1 1 1 2 & l t ; / b : _ y & g t ; & l t ; / b : P o i n t & g t ; & l t ; b : P o i n t & g t ; & l t ; b : _ x & g t ; 4 7 1 . 2 0 3 9 7 1 & l t ; / b : _ x & g t ; & l t ; b : _ y & g t ; 1 3 0 . 3 6 1 1 1 2 & l t ; / b : _ y & g t ; & l t ; / b : P o i n t & g t ; & l t ; b : P o i n t & g t ; & l t ; b : _ x & g t ; 4 6 9 . 2 0 3 9 7 1 & l t ; / b : _ x & g t ; & l t ; b : _ y & g t ; 1 3 2 . 3 6 1 1 1 2 & l t ; / b : _ y & g t ; & l t ; / b : P o i n t & g t ; & l t ; b : P o i n t & g t ; & l t ; b : _ x & g t ; 4 6 2 . 2 2 2 2 2 2 2 2 2 2 2 2 2 9 & l t ; / b : _ x & g t ; & l t ; b : _ y & g t ; 1 3 2 . 3 6 1 1 1 2 & l t ; / b : _ y & g t ; & l t ; / b : P o i n t & g t ; & l t ; / P o i n t s & g t ; & l t ; / a : V a l u e & g t ; & l t ; / a : K e y V a l u e O f D i a g r a m O b j e c t K e y a n y T y p e z b w N T n L X & g t ; & l t ; a : K e y V a l u e O f D i a g r a m O b j e c t K e y a n y T y p e z b w N T n L X & g t ; & l t ; a : K e y & g t ; & l t ; K e y & g t ; R e l a t i o n s h i p s \ & a m p ; l t ; T a b l e s \ O R D E R \ C o l u m n s \ c u s t o m e r N u m b e r & a m p ; g t ; - & a m p ; l t ; T a b l e s \ C U S T O M E R \ C o l u m n s \ c u s t o m e r N u m b e r & a m p ; g t ; \ F K & l t ; / K e y & g t ; & l t ; / a : K e y & g t ; & l t ; a : V a l u e   i : t y p e = " D i a g r a m D i s p l a y L i n k E n d p o i n t V i e w S t a t e " & g t ; & l t ; H e i g h t & g t ; 1 6 & l t ; / H e i g h t & g t ; & l t ; L a b e l L o c a t i o n   x m l n s : b = " h t t p : / / s c h e m a s . d a t a c o n t r a c t . o r g / 2 0 0 4 / 0 7 / S y s t e m . W i n d o w s " & g t ; & l t ; b : _ x & g t ; 4 8 0 . 1 8 5 7 1 9 5 0 4 9 9 5 8 6 & l t ; / b : _ x & g t ; & l t ; b : _ y & g t ; 1 0 4 . 3 6 1 1 1 1 9 9 9 9 9 9 9 9 & l t ; / b : _ y & g t ; & l t ; / L a b e l L o c a t i o n & g t ; & l t ; L o c a t i o n   x m l n s : b = " h t t p : / / s c h e m a s . d a t a c o n t r a c t . o r g / 2 0 0 4 / 0 7 / S y s t e m . W i n d o w s " & g t ; & l t ; b : _ x & g t ; 4 9 6 . 1 8 5 7 1 9 5 0 4 9 9 5 8 6 & l t ; / b : _ x & g t ; & l t ; b : _ y & g t ; 1 1 2 . 3 6 1 1 1 2 & l t ; / b : _ y & g t ; & l t ; / L o c a t i o n & g t ; & l t ; S h a p e R o t a t e A n g l e & g t ; 1 8 0 . 0 0 0 0 0 0 0 0 0 0 0 0 0 6 & l t ; / S h a p e R o t a t e A n g l e & g t ; & l t ; W i d t h & g t ; 1 6 & l t ; / W i d t h & g t ; & l t ; / a : V a l u e & g t ; & l t ; / a : K e y V a l u e O f D i a g r a m O b j e c t K e y a n y T y p e z b w N T n L X & g t ; & l t ; a : K e y V a l u e O f D i a g r a m O b j e c t K e y a n y T y p e z b w N T n L X & g t ; & l t ; a : K e y & g t ; & l t ; K e y & g t ; R e l a t i o n s h i p s \ & a m p ; l t ; T a b l e s \ O R D E R \ C o l u m n s \ c u s t o m e r N u m b e r & a m p ; g t ; - & a m p ; l t ; T a b l e s \ C U S T O M E R \ C o l u m n s \ c u s t o m e r N u m b e r & a m p ; g t ; \ P K & l t ; / K e y & g t ; & l t ; / a : K e y & g t ; & l t ; a : V a l u e   i : t y p e = " D i a g r a m D i s p l a y L i n k E n d p o i n t V i e w S t a t e " & g t ; & l t ; H e i g h t & g t ; 1 6 & l t ; / H e i g h t & g t ; & l t ; L a b e l L o c a t i o n   x m l n s : b = " h t t p : / / s c h e m a s . d a t a c o n t r a c t . o r g / 2 0 0 4 / 0 7 / S y s t e m . W i n d o w s " & g t ; & l t ; b : _ x & g t ; 4 4 6 . 2 2 2 2 2 2 2 2 2 2 2 2 2 9 & l t ; / b : _ x & g t ; & l t ; b : _ y & g t ; 1 2 4 . 3 6 1 1 1 1 9 9 9 9 9 9 9 9 & l t ; / b : _ y & g t ; & l t ; / L a b e l L o c a t i o n & g t ; & l t ; L o c a t i o n   x m l n s : b = " h t t p : / / s c h e m a s . d a t a c o n t r a c t . o r g / 2 0 0 4 / 0 7 / S y s t e m . W i n d o w s " & g t ; & l t ; b : _ x & g t ; 4 4 6 . 2 2 2 2 2 2 2 2 2 2 2 2 2 9 & l t ; / b : _ x & g t ; & l t ; b : _ y & g t ; 1 3 2 . 3 6 1 1 1 2 & l t ; / b : _ y & g t ; & l t ; / L o c a t i o n & g t ; & l t ; S h a p e R o t a t e A n g l e & g t ; 3 6 0 & l t ; / S h a p e R o t a t e A n g l e & g t ; & l t ; W i d t h & g t ; 1 6 & l t ; / W i d t h & g t ; & l t ; / a : V a l u e & g t ; & l t ; / a : K e y V a l u e O f D i a g r a m O b j e c t K e y a n y T y p e z b w N T n L X & g t ; & l t ; a : K e y V a l u e O f D i a g r a m O b j e c t K e y a n y T y p e z b w N T n L X & g t ; & l t ; a : K e y & g t ; & l t ; K e y & g t ; R e l a t i o n s h i p s \ & a m p ; l t ; T a b l e s \ O R D E R \ C o l u m n s \ c u s t o m e r N u m b e r & a m p ; g t ; - & a m p ; l t ; T a b l e s \ C U S T O M E R \ C o l u m n s \ c u s t o m e r N u m b e r & a m p ; g t ; \ C r o s s F i l t e r & l t ; / K e y & g t ; & l t ; / a : K e y & g t ; & l t ; a : V a l u e   i : t y p e = " D i a g r a m D i s p l a y L i n k C r o s s F i l t e r V i e w S t a t e " & g t ; & l t ; P o i n t s   x m l n s : b = " h t t p : / / s c h e m a s . d a t a c o n t r a c t . o r g / 2 0 0 4 / 0 7 / S y s t e m . W i n d o w s " & g t ; & l t ; b : P o i n t & g t ; & l t ; b : _ x & g t ; 4 8 0 . 1 8 5 7 1 9 5 0 4 9 9 5 8 6 & l t ; / b : _ x & g t ; & l t ; b : _ y & g t ; 1 1 2 . 3 6 1 1 1 1 9 9 9 9 9 9 9 9 & l t ; / b : _ y & g t ; & l t ; / b : P o i n t & g t ; & l t ; b : P o i n t & g t ; & l t ; b : _ x & g t ; 4 7 3 . 2 0 3 9 7 1 & l t ; / b : _ x & g t ; & l t ; b : _ y & g t ; 1 1 2 . 3 6 1 1 1 2 & l t ; / b : _ y & g t ; & l t ; / b : P o i n t & g t ; & l t ; b : P o i n t & g t ; & l t ; b : _ x & g t ; 4 7 1 . 2 0 3 9 7 1 & l t ; / b : _ x & g t ; & l t ; b : _ y & g t ; 1 1 4 . 3 6 1 1 1 2 & l t ; / b : _ y & g t ; & l t ; / b : P o i n t & g t ; & l t ; b : P o i n t & g t ; & l t ; b : _ x & g t ; 4 7 1 . 2 0 3 9 7 1 & l t ; / b : _ x & g t ; & l t ; b : _ y & g t ; 1 3 0 . 3 6 1 1 1 2 & l t ; / b : _ y & g t ; & l t ; / b : P o i n t & g t ; & l t ; b : P o i n t & g t ; & l t ; b : _ x & g t ; 4 6 9 . 2 0 3 9 7 1 & l t ; / b : _ x & g t ; & l t ; b : _ y & g t ; 1 3 2 . 3 6 1 1 1 2 & l t ; / b : _ y & g t ; & l t ; / b : P o i n t & g t ; & l t ; b : P o i n t & g t ; & l t ; b : _ x & g t ; 4 6 2 . 2 2 2 2 2 2 2 2 2 2 2 2 2 9 & l t ; / b : _ x & g t ; & l t ; b : _ y & g t ; 1 3 2 . 3 6 1 1 1 2 & l t ; / b : _ y & g t ; & l t ; / b : P o i n t & g t ; & l t ; / P o i n t s & g t ; & l t ; / a : V a l u e & g t ; & l t ; / a : K e y V a l u e O f D i a g r a m O b j e c t K e y a n y T y p e z b w N T n L X & g t ; & l t ; a : K e y V a l u e O f D i a g r a m O b j e c t K e y a n y T y p e z b w N T n L X & g t ; & l t ; a : K e y & g t ; & l t ; K e y & g t ; R e l a t i o n s h i p s \ & a m p ; l t ; T a b l e s \ P R O D U C T \ C o l u m n s \ p r o d u c t L i n e & a m p ; g t ; - & a m p ; l t ; T a b l e s \ P R O D U C T   L I N E \ C o l u m n s \ p r o d u c t L i n e & a m p ; g t ; & l t ; / K e y & g t ; & l t ; / a : K e y & g t ; & l t ; a : V a l u e   i : t y p e = " D i a g r a m D i s p l a y L i n k V i e w S t a t e " & g t ; & l t ; A u t o m a t i o n P r o p e r t y H e l p e r T e x t & g t ; E n d   p o i n t   1 :   ( 1 1 1 1 . 9 3 7 7 8 5 , 2 7 1 ) .   E n d   p o i n t   2 :   ( 1 1 3 1 . 9 3 7 7 8 5 , 3 5 6 . 6 6 6 6 6 6 6 6 6 6 6 7 )   & l t ; / A u t o m a t i o n P r o p e r t y H e l p e r T e x t & g t ; & l t ; L a y e d O u t & g t ; t r u e & l t ; / L a y e d O u t & g t ; & l t ; P o i n t s   x m l n s : b = " h t t p : / / s c h e m a s . d a t a c o n t r a c t . o r g / 2 0 0 4 / 0 7 / S y s t e m . W i n d o w s " & g t ; & l t ; b : P o i n t & g t ; & l t ; b : _ x & g t ; 1 1 1 1 . 9 3 7 7 8 5 & l t ; / b : _ x & g t ; & l t ; b : _ y & g t ; 2 7 0 . 9 9 9 9 9 9 9 9 9 9 9 9 9 4 & l t ; / b : _ y & g t ; & l t ; / b : P o i n t & g t ; & l t ; b : P o i n t & g t ; & l t ; b : _ x & g t ; 1 1 1 1 . 9 3 7 7 8 5 & l t ; / b : _ x & g t ; & l t ; b : _ y & g t ; 3 1 1 . 8 3 3 3 3 4 & l t ; / b : _ y & g t ; & l t ; / b : P o i n t & g t ; & l t ; b : P o i n t & g t ; & l t ; b : _ x & g t ; 1 1 1 3 . 9 3 7 7 8 5 & l t ; / b : _ x & g t ; & l t ; b : _ y & g t ; 3 1 3 . 8 3 3 3 3 4 & l t ; / b : _ y & g t ; & l t ; / b : P o i n t & g t ; & l t ; b : P o i n t & g t ; & l t ; b : _ x & g t ; 1 1 2 9 . 9 3 7 7 8 5 & l t ; / b : _ x & g t ; & l t ; b : _ y & g t ; 3 1 3 . 8 3 3 3 3 4 & l t ; / b : _ y & g t ; & l t ; / b : P o i n t & g t ; & l t ; b : P o i n t & g t ; & l t ; b : _ x & g t ; 1 1 3 1 . 9 3 7 7 8 5 & l t ; / b : _ x & g t ; & l t ; b : _ y & g t ; 3 1 5 . 8 3 3 3 3 4 & l t ; / b : _ y & g t ; & l t ; / b : P o i n t & g t ; & l t ; b : P o i n t & g t ; & l t ; b : _ x & g t ; 1 1 3 1 . 9 3 7 7 8 5 & l t ; / b : _ x & g t ; & l t ; b : _ y & g t ; 3 5 6 . 6 6 6 6 6 6 6 6 6 6 6 6 8 6 & l t ; / b : _ y & g t ; & l t ; / b : P o i n t & g t ; & l t ; / P o i n t s & g t ; & l t ; / a : V a l u e & g t ; & l t ; / a : K e y V a l u e O f D i a g r a m O b j e c t K e y a n y T y p e z b w N T n L X & g t ; & l t ; a : K e y V a l u e O f D i a g r a m O b j e c t K e y a n y T y p e z b w N T n L X & g t ; & l t ; a : K e y & g t ; & l t ; K e y & g t ; R e l a t i o n s h i p s \ & a m p ; l t ; T a b l e s \ P R O D U C T \ C o l u m n s \ p r o d u c t L i n e & a m p ; g t ; - & a m p ; l t ; T a b l e s \ P R O D U C T   L I N E \ C o l u m n s \ p r o d u c t L i n e & a m p ; g t ; \ F K & l t ; / K e y & g t ; & l t ; / a : K e y & g t ; & l t ; a : V a l u e   i : t y p e = " D i a g r a m D i s p l a y L i n k E n d p o i n t V i e w S t a t e " & g t ; & l t ; H e i g h t & g t ; 1 6 & l t ; / H e i g h t & g t ; & l t ; L a b e l L o c a t i o n   x m l n s : b = " h t t p : / / s c h e m a s . d a t a c o n t r a c t . o r g / 2 0 0 4 / 0 7 / S y s t e m . W i n d o w s " & g t ; & l t ; b : _ x & g t ; 1 1 0 3 . 9 3 7 7 8 5 & l t ; / b : _ x & g t ; & l t ; b : _ y & g t ; 2 5 4 . 9 9 9 9 9 9 9 9 9 9 9 9 9 4 & l t ; / b : _ y & g t ; & l t ; / L a b e l L o c a t i o n & g t ; & l t ; L o c a t i o n   x m l n s : b = " h t t p : / / s c h e m a s . d a t a c o n t r a c t . o r g / 2 0 0 4 / 0 7 / S y s t e m . W i n d o w s " & g t ; & l t ; b : _ x & g t ; 1 1 1 1 . 9 3 7 7 8 5 & l t ; / b : _ x & g t ; & l t ; b : _ y & g t ; 2 5 4 . 9 9 9 9 9 9 9 9 9 9 9 9 9 7 & l t ; / b : _ y & g t ; & l t ; / L o c a t i o n & g t ; & l t ; S h a p e R o t a t e A n g l e & g t ; 9 0 & l t ; / S h a p e R o t a t e A n g l e & g t ; & l t ; W i d t h & g t ; 1 6 & l t ; / W i d t h & g t ; & l t ; / a : V a l u e & g t ; & l t ; / a : K e y V a l u e O f D i a g r a m O b j e c t K e y a n y T y p e z b w N T n L X & g t ; & l t ; a : K e y V a l u e O f D i a g r a m O b j e c t K e y a n y T y p e z b w N T n L X & g t ; & l t ; a : K e y & g t ; & l t ; K e y & g t ; R e l a t i o n s h i p s \ & a m p ; l t ; T a b l e s \ P R O D U C T \ C o l u m n s \ p r o d u c t L i n e & a m p ; g t ; - & a m p ; l t ; T a b l e s \ P R O D U C T   L I N E \ C o l u m n s \ p r o d u c t L i n e & a m p ; g t ; \ P K & l t ; / K e y & g t ; & l t ; / a : K e y & g t ; & l t ; a : V a l u e   i : t y p e = " D i a g r a m D i s p l a y L i n k E n d p o i n t V i e w S t a t e " & g t ; & l t ; H e i g h t & g t ; 1 6 & l t ; / H e i g h t & g t ; & l t ; L a b e l L o c a t i o n   x m l n s : b = " h t t p : / / s c h e m a s . d a t a c o n t r a c t . o r g / 2 0 0 4 / 0 7 / S y s t e m . W i n d o w s " & g t ; & l t ; b : _ x & g t ; 1 1 2 3 . 9 3 7 7 8 5 & l t ; / b : _ x & g t ; & l t ; b : _ y & g t ; 3 5 6 . 6 6 6 6 6 6 6 6 6 6 6 6 8 6 & l t ; / b : _ y & g t ; & l t ; / L a b e l L o c a t i o n & g t ; & l t ; L o c a t i o n   x m l n s : b = " h t t p : / / s c h e m a s . d a t a c o n t r a c t . o r g / 2 0 0 4 / 0 7 / S y s t e m . W i n d o w s " & g t ; & l t ; b : _ x & g t ; 1 1 3 1 . 9 3 7 7 8 5 & l t ; / b : _ x & g t ; & l t ; b : _ y & g t ; 3 7 2 . 6 6 6 6 6 6 6 6 6 6 6 6 8 6 & l t ; / b : _ y & g t ; & l t ; / L o c a t i o n & g t ; & l t ; S h a p e R o t a t e A n g l e & g t ; 2 7 0 & l t ; / S h a p e R o t a t e A n g l e & g t ; & l t ; W i d t h & g t ; 1 6 & l t ; / W i d t h & g t ; & l t ; / a : V a l u e & g t ; & l t ; / a : K e y V a l u e O f D i a g r a m O b j e c t K e y a n y T y p e z b w N T n L X & g t ; & l t ; a : K e y V a l u e O f D i a g r a m O b j e c t K e y a n y T y p e z b w N T n L X & g t ; & l t ; a : K e y & g t ; & l t ; K e y & g t ; R e l a t i o n s h i p s \ & a m p ; l t ; T a b l e s \ P R O D U C T \ C o l u m n s \ p r o d u c t L i n e & a m p ; g t ; - & a m p ; l t ; T a b l e s \ P R O D U C T   L I N E \ C o l u m n s \ p r o d u c t L i n e & a m p ; g t ; \ C r o s s F i l t e r & l t ; / K e y & g t ; & l t ; / a : K e y & g t ; & l t ; a : V a l u e   i : t y p e = " D i a g r a m D i s p l a y L i n k C r o s s F i l t e r V i e w S t a t e " & g t ; & l t ; P o i n t s   x m l n s : b = " h t t p : / / s c h e m a s . d a t a c o n t r a c t . o r g / 2 0 0 4 / 0 7 / S y s t e m . W i n d o w s " & g t ; & l t ; b : P o i n t & g t ; & l t ; b : _ x & g t ; 1 1 1 1 . 9 3 7 7 8 5 & l t ; / b : _ x & g t ; & l t ; b : _ y & g t ; 2 7 0 . 9 9 9 9 9 9 9 9 9 9 9 9 9 4 & l t ; / b : _ y & g t ; & l t ; / b : P o i n t & g t ; & l t ; b : P o i n t & g t ; & l t ; b : _ x & g t ; 1 1 1 1 . 9 3 7 7 8 5 & l t ; / b : _ x & g t ; & l t ; b : _ y & g t ; 3 1 1 . 8 3 3 3 3 4 & l t ; / b : _ y & g t ; & l t ; / b : P o i n t & g t ; & l t ; b : P o i n t & g t ; & l t ; b : _ x & g t ; 1 1 1 3 . 9 3 7 7 8 5 & l t ; / b : _ x & g t ; & l t ; b : _ y & g t ; 3 1 3 . 8 3 3 3 3 4 & l t ; / b : _ y & g t ; & l t ; / b : P o i n t & g t ; & l t ; b : P o i n t & g t ; & l t ; b : _ x & g t ; 1 1 2 9 . 9 3 7 7 8 5 & l t ; / b : _ x & g t ; & l t ; b : _ y & g t ; 3 1 3 . 8 3 3 3 3 4 & l t ; / b : _ y & g t ; & l t ; / b : P o i n t & g t ; & l t ; b : P o i n t & g t ; & l t ; b : _ x & g t ; 1 1 3 1 . 9 3 7 7 8 5 & l t ; / b : _ x & g t ; & l t ; b : _ y & g t ; 3 1 5 . 8 3 3 3 3 4 & l t ; / b : _ y & g t ; & l t ; / b : P o i n t & g t ; & l t ; b : P o i n t & g t ; & l t ; b : _ x & g t ; 1 1 3 1 . 9 3 7 7 8 5 & l t ; / b : _ x & g t ; & l t ; b : _ y & g t ; 3 5 6 . 6 6 6 6 6 6 6 6 6 6 6 6 8 6 & l t ; / b : _ y & g t ; & l t ; / b : P o i n t & g t ; & l t ; / P o i n t s & g t ; & l t ; / a : V a l u e & g t ; & l t ; / a : K e y V a l u e O f D i a g r a m O b j e c t K e y a n y T y p e z b w N T n L X & g t ; & l t ; a : K e y V a l u e O f D i a g r a m O b j e c t K e y a n y T y p e z b w N T n L X & g t ; & l t ; a : K e y & g t ; & l t ; K e y & g t ; R e l a t i o n s h i p s \ & a m p ; l t ; T a b l e s \ P A Y M E N T \ C o l u m n s \ c u s t o m e r N u m b e r & a m p ; g t ; - & a m p ; l t ; T a b l e s \ C U S T O M E R \ C o l u m n s \ c u s t o m e r N u m b e r & a m p ; g t ; & l t ; / K e y & g t ; & l t ; / a : K e y & g t ; & l t ; a : V a l u e   i : t y p e = " D i a g r a m D i s p l a y L i n k V i e w S t a t e " & g t ; & l t ; A u t o m a t i o n P r o p e r t y H e l p e r T e x t & g t ; E n d   p o i n t   1 :   ( 3 5 9 . 7 7 4 4 4 8 , 3 7 6 . 5 5 5 5 5 5 5 5 5 5 5 6 ) .   E n d   p o i n t   2 :   ( 3 3 9 . 7 7 4 4 4 8 , 2 6 0 . 5 5 5 5 5 5 5 5 5 5 5 6 )   & l t ; / A u t o m a t i o n P r o p e r t y H e l p e r T e x t & g t ; & l t ; L a y e d O u t & g t ; t r u e & l t ; / L a y e d O u t & g t ; & l t ; P o i n t s   x m l n s : b = " h t t p : / / s c h e m a s . d a t a c o n t r a c t . o r g / 2 0 0 4 / 0 7 / S y s t e m . W i n d o w s " & g t ; & l t ; b : P o i n t & g t ; & l t ; b : _ x & g t ; 3 5 9 . 7 7 4 4 4 8 & l t ; / b : _ x & g t ; & l t ; b : _ y & g t ; 3 7 6 . 5 5 5 5 5 5 5 5 5 5 5 5 8 3 & l t ; / b : _ y & g t ; & l t ; / b : P o i n t & g t ; & l t ; b : P o i n t & g t ; & l t ; b : _ x & g t ; 3 5 9 . 7 7 4 4 4 8 & l t ; / b : _ x & g t ; & l t ; b : _ y & g t ; 3 2 0 . 5 5 5 5 5 6 & l t ; / b : _ y & g t ; & l t ; / b : P o i n t & g t ; & l t ; b : P o i n t & g t ; & l t ; b : _ x & g t ; 3 5 7 . 7 7 4 4 4 8 & l t ; / b : _ x & g t ; & l t ; b : _ y & g t ; 3 1 8 . 5 5 5 5 5 6 & l t ; / b : _ y & g t ; & l t ; / b : P o i n t & g t ; & l t ; b : P o i n t & g t ; & l t ; b : _ x & g t ; 3 4 1 . 7 7 4 4 4 8 & l t ; / b : _ x & g t ; & l t ; b : _ y & g t ; 3 1 8 . 5 5 5 5 5 6 & l t ; / b : _ y & g t ; & l t ; / b : P o i n t & g t ; & l t ; b : P o i n t & g t ; & l t ; b : _ x & g t ; 3 3 9 . 7 7 4 4 4 8 & l t ; / b : _ x & g t ; & l t ; b : _ y & g t ; 3 1 6 . 5 5 5 5 5 6 & l t ; / b : _ y & g t ; & l t ; / b : P o i n t & g t ; & l t ; b : P o i n t & g t ; & l t ; b : _ x & g t ; 3 3 9 . 7 7 4 4 4 8 & l t ; / b : _ x & g t ; & l t ; b : _ y & g t ; 2 6 0 . 5 5 5 5 5 5 5 5 5 5 5 5 7 1 & l t ; / b : _ y & g t ; & l t ; / b : P o i n t & g t ; & l t ; / P o i n t s & g t ; & l t ; / a : V a l u e & g t ; & l t ; / a : K e y V a l u e O f D i a g r a m O b j e c t K e y a n y T y p e z b w N T n L X & g t ; & l t ; a : K e y V a l u e O f D i a g r a m O b j e c t K e y a n y T y p e z b w N T n L X & g t ; & l t ; a : K e y & g t ; & l t ; K e y & g t ; R e l a t i o n s h i p s \ & a m p ; l t ; T a b l e s \ P A Y M E N T \ C o l u m n s \ c u s t o m e r N u m b e r & a m p ; g t ; - & a m p ; l t ; T a b l e s \ C U S T O M E R \ C o l u m n s \ c u s t o m e r N u m b e r & a m p ; g t ; \ F K & l t ; / K e y & g t ; & l t ; / a : K e y & g t ; & l t ; a : V a l u e   i : t y p e = " D i a g r a m D i s p l a y L i n k E n d p o i n t V i e w S t a t e " & g t ; & l t ; H e i g h t & g t ; 1 6 & l t ; / H e i g h t & g t ; & l t ; L a b e l L o c a t i o n   x m l n s : b = " h t t p : / / s c h e m a s . d a t a c o n t r a c t . o r g / 2 0 0 4 / 0 7 / S y s t e m . W i n d o w s " & g t ; & l t ; b : _ x & g t ; 3 5 1 . 7 7 4 4 4 8 & l t ; / b : _ x & g t ; & l t ; b : _ y & g t ; 3 7 6 . 5 5 5 5 5 5 5 5 5 5 5 5 8 3 & l t ; / b : _ y & g t ; & l t ; / L a b e l L o c a t i o n & g t ; & l t ; L o c a t i o n   x m l n s : b = " h t t p : / / s c h e m a s . d a t a c o n t r a c t . o r g / 2 0 0 4 / 0 7 / S y s t e m . W i n d o w s " & g t ; & l t ; b : _ x & g t ; 3 5 9 . 7 7 4 4 4 8 & l t ; / b : _ x & g t ; & l t ; b : _ y & g t ; 3 9 2 . 5 5 5 5 5 5 5 5 5 5 5 5 7 7 & l t ; / b : _ y & g t ; & l t ; / L o c a t i o n & g t ; & l t ; S h a p e R o t a t e A n g l e & g t ; 2 7 0 & l t ; / S h a p e R o t a t e A n g l e & g t ; & l t ; W i d t h & g t ; 1 6 & l t ; / W i d t h & g t ; & l t ; / a : V a l u e & g t ; & l t ; / a : K e y V a l u e O f D i a g r a m O b j e c t K e y a n y T y p e z b w N T n L X & g t ; & l t ; a : K e y V a l u e O f D i a g r a m O b j e c t K e y a n y T y p e z b w N T n L X & g t ; & l t ; a : K e y & g t ; & l t ; K e y & g t ; R e l a t i o n s h i p s \ & a m p ; l t ; T a b l e s \ P A Y M E N T \ C o l u m n s \ c u s t o m e r N u m b e r & a m p ; g t ; - & a m p ; l t ; T a b l e s \ C U S T O M E R \ C o l u m n s \ c u s t o m e r N u m b e r & a m p ; g t ; \ P K & l t ; / K e y & g t ; & l t ; / a : K e y & g t ; & l t ; a : V a l u e   i : t y p e = " D i a g r a m D i s p l a y L i n k E n d p o i n t V i e w S t a t e " & g t ; & l t ; H e i g h t & g t ; 1 6 & l t ; / H e i g h t & g t ; & l t ; L a b e l L o c a t i o n   x m l n s : b = " h t t p : / / s c h e m a s . d a t a c o n t r a c t . o r g / 2 0 0 4 / 0 7 / S y s t e m . W i n d o w s " & g t ; & l t ; b : _ x & g t ; 3 3 1 . 7 7 4 4 4 8 & l t ; / b : _ x & g t ; & l t ; b : _ y & g t ; 2 4 4 . 5 5 5 5 5 5 5 5 5 5 5 5 7 1 & l t ; / b : _ y & g t ; & l t ; / L a b e l L o c a t i o n & g t ; & l t ; L o c a t i o n   x m l n s : b = " h t t p : / / s c h e m a s . d a t a c o n t r a c t . o r g / 2 0 0 4 / 0 7 / S y s t e m . W i n d o w s " & g t ; & l t ; b : _ x & g t ; 3 3 9 . 7 7 4 4 4 8 & l t ; / b : _ x & g t ; & l t ; b : _ y & g t ; 2 4 4 . 5 5 5 5 5 5 5 5 5 5 5 5 7 4 & l t ; / b : _ y & g t ; & l t ; / L o c a t i o n & g t ; & l t ; S h a p e R o t a t e A n g l e & g t ; 9 0 & l t ; / S h a p e R o t a t e A n g l e & g t ; & l t ; W i d t h & g t ; 1 6 & l t ; / W i d t h & g t ; & l t ; / a : V a l u e & g t ; & l t ; / a : K e y V a l u e O f D i a g r a m O b j e c t K e y a n y T y p e z b w N T n L X & g t ; & l t ; a : K e y V a l u e O f D i a g r a m O b j e c t K e y a n y T y p e z b w N T n L X & g t ; & l t ; a : K e y & g t ; & l t ; K e y & g t ; R e l a t i o n s h i p s \ & a m p ; l t ; T a b l e s \ P A Y M E N T \ C o l u m n s \ c u s t o m e r N u m b e r & a m p ; g t ; - & a m p ; l t ; T a b l e s \ C U S T O M E R \ C o l u m n s \ c u s t o m e r N u m b e r & a m p ; g t ; \ C r o s s F i l t e r & l t ; / K e y & g t ; & l t ; / a : K e y & g t ; & l t ; a : V a l u e   i : t y p e = " D i a g r a m D i s p l a y L i n k C r o s s F i l t e r V i e w S t a t e " & g t ; & l t ; P o i n t s   x m l n s : b = " h t t p : / / s c h e m a s . d a t a c o n t r a c t . o r g / 2 0 0 4 / 0 7 / S y s t e m . W i n d o w s " & g t ; & l t ; b : P o i n t & g t ; & l t ; b : _ x & g t ; 3 5 9 . 7 7 4 4 4 8 & l t ; / b : _ x & g t ; & l t ; b : _ y & g t ; 3 7 6 . 5 5 5 5 5 5 5 5 5 5 5 5 8 3 & l t ; / b : _ y & g t ; & l t ; / b : P o i n t & g t ; & l t ; b : P o i n t & g t ; & l t ; b : _ x & g t ; 3 5 9 . 7 7 4 4 4 8 & l t ; / b : _ x & g t ; & l t ; b : _ y & g t ; 3 2 0 . 5 5 5 5 5 6 & l t ; / b : _ y & g t ; & l t ; / b : P o i n t & g t ; & l t ; b : P o i n t & g t ; & l t ; b : _ x & g t ; 3 5 7 . 7 7 4 4 4 8 & l t ; / b : _ x & g t ; & l t ; b : _ y & g t ; 3 1 8 . 5 5 5 5 5 6 & l t ; / b : _ y & g t ; & l t ; / b : P o i n t & g t ; & l t ; b : P o i n t & g t ; & l t ; b : _ x & g t ; 3 4 1 . 7 7 4 4 4 8 & l t ; / b : _ x & g t ; & l t ; b : _ y & g t ; 3 1 8 . 5 5 5 5 5 6 & l t ; / b : _ y & g t ; & l t ; / b : P o i n t & g t ; & l t ; b : P o i n t & g t ; & l t ; b : _ x & g t ; 3 3 9 . 7 7 4 4 4 8 & l t ; / b : _ x & g t ; & l t ; b : _ y & g t ; 3 1 6 . 5 5 5 5 5 6 & l t ; / b : _ y & g t ; & l t ; / b : P o i n t & g t ; & l t ; b : P o i n t & g t ; & l t ; b : _ x & g t ; 3 3 9 . 7 7 4 4 4 8 & l t ; / b : _ x & g t ; & l t ; b : _ y & g t ; 2 6 0 . 5 5 5 5 5 5 5 5 5 5 5 5 7 1 & l t ; / b : _ y & g t ; & l t ; / b : P o i n t & g t ; & l t ; / P o i n t s & g t ; & l t ; / a : V a l u e & g t ; & l t ; / a : K e y V a l u e O f D i a g r a m O b j e c t K e y a n y T y p e z b w N T n L X & g t ; & l t ; / V i e w S t a t e s & g t ; & l t ; / D i a g r a m M a n a g e r . S e r i a l i z a b l e D i a g r a m & g t ; & l t ; / A r r a y O f D i a g r a m M a n a g e r . S e r i a l i z a b l e D i a g r a m & g t ; < / C u s t o m C o n t e n t > < / G e m i n i > 
</file>

<file path=customXml/item2.xml>��< ? x m l   v e r s i o n = " 1 . 0 "   e n c o d i n g = " U T F - 1 6 " ? > < G e m i n i   x m l n s = " h t t p : / / g e m i n i / p i v o t c u s t o m i z a t i o n / C l i e n t W i n d o w X M L " > < C u s t o m C o n t e n t > T a b l e 1 < / C u s t o m C o n t e n t > < / G e m i n i > 
</file>

<file path=customXml/item2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P o w e r P i v o t V e r s i o n " > < C u s t o m C o n t e n t > < ! [ C D A T A [ 1 1 . 0 . 9 1 6 6 . 1 5 8 ] ] > < / 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T a b l e X M L _ C U S T O M E R _ 0 6 9 7 e 1 1 a - 8 0 d b - 4 e 3 2 - 8 3 2 d - 3 b e b d 6 5 4 d 3 5 5 " > < 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 1 4 5 < / i n t > < / v a l u e > < / i t e m > < i t e m > < k e y > < s t r i n g > c u s t o m e r N a m e < / s t r i n g > < / k e y > < v a l u e > < i n t > 1 3 1 < / i n t > < / v a l u e > < / i t e m > < i t e m > < k e y > < s t r i n g > F u l l n a m e < / s t r i n g > < / k e y > < v a l u e > < i n t > 9 4 < / i n t > < / v a l u e > < / i t e m > < i t e m > < k e y > < s t r i n g > c i t y < / s t r i n g > < / k e y > < v a l u e > < i n t > 5 8 < / i n t > < / v a l u e > < / i t e m > < i t e m > < k e y > < s t r i n g > p o s t a l C o d e < / s t r i n g > < / k e y > < v a l u e > < i n t > 1 0 6 < / i n t > < / v a l u e > < / i t e m > < i t e m > < k e y > < s t r i n g > c o u n t r y < / s t r i n g > < / k e y > < v a l u e > < i n t > 8 3 < / i n t > < / v a l u e > < / i t e m > < i t e m > < k e y > < s t r i n g > s a l e s R e p E m p l o y e e N u m b e r < / s t r i n g > < / k e y > < v a l u e > < i n t > 2 0 4 < / i n t > < / v a l u e > < / i t e m > < i t e m > < k e y > < s t r i n g > c r e d i t L i m i t < / s t r i n g > < / k e y > < v a l u e > < i n t > 1 0 3 < / i n t > < / v a l u e > < / i t e m > < / C o l u m n W i d t h s > < C o l u m n D i s p l a y I n d e x > < i t e m > < k e y > < s t r i n g > c u s t o m e r N u m b e r < / s t r i n g > < / k e y > < v a l u e > < i n t > 0 < / i n t > < / v a l u e > < / i t e m > < i t e m > < k e y > < s t r i n g > c u s t o m e r N a m e < / s t r i n g > < / k e y > < v a l u e > < i n t > 1 < / i n t > < / v a l u e > < / i t e m > < i t e m > < k e y > < s t r i n g > F u l l n a m e < / s t r i n g > < / k e y > < v a l u e > < i n t > 2 < / i n t > < / v a l u e > < / i t e m > < i t e m > < k e y > < s t r i n g > c i t y < / s t r i n g > < / k e y > < v a l u e > < i n t > 3 < / i n t > < / v a l u e > < / i t e m > < i t e m > < k e y > < s t r i n g > p o s t a l C o d e < / s t r i n g > < / k e y > < v a l u e > < i n t > 4 < / i n t > < / v a l u e > < / i t e m > < i t e m > < k e y > < s t r i n g > c o u n t r y < / s t r i n g > < / k e y > < v a l u e > < i n t > 5 < / i n t > < / v a l u e > < / i t e m > < i t e m > < k e y > < s t r i n g > s a l e s R e p E m p l o y e e N u m b e r < / s t r i n g > < / k e y > < v a l u e > < i n t > 6 < / i n t > < / v a l u e > < / i t e m > < i t e m > < k e y > < s t r i n g > c r e d i t L i m i t < / s t r i n g > < / k e y > < v a l u e > < i n t > 7 < / 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P R O D U C T _ 1 c a e 8 6 c c - 1 5 b 3 - 4 d 8 c - 8 1 5 d - 5 d a 3 2 c 1 e 2 5 f b " > < C u s t o m C o n t e n t > < ! [ C D A T A [ < T a b l e W i d g e t G r i d S e r i a l i z a t i o n   x m l n s : x s d = " h t t p : / / w w w . w 3 . o r g / 2 0 0 1 / X M L S c h e m a "   x m l n s : x s i = " h t t p : / / w w w . w 3 . o r g / 2 0 0 1 / X M L S c h e m a - i n s t a n c e " > < C o l u m n S u g g e s t e d T y p e   / > < C o l u m n F o r m a t   / > < C o l u m n A c c u r a c y   / > < C o l u m n C u r r e n c y S y m b o l   / > < C o l u m n P o s i t i v e P a t t e r n   / > < C o l u m n N e g a t i v e P a t t e r n   / > < C o l u m n W i d t h s > < i t e m > < k e y > < s t r i n g > p r o d u c t C o d e < / s t r i n g > < / k e y > < v a l u e > < i n t > 1 1 6 < / i n t > < / v a l u e > < / i t e m > < i t e m > < k e y > < s t r i n g > p r o d u c t N a m e < / s t r i n g > < / k e y > < v a l u e > < i n t > 1 2 1 < / i n t > < / v a l u e > < / i t e m > < i t e m > < k e y > < s t r i n g > p r o d u c t L i n e < / s t r i n g > < / k e y > < v a l u e > < i n t > 1 1 0 < / i n t > < / v a l u e > < / i t e m > < i t e m > < k e y > < s t r i n g > p r o d u c t V e n d o r < / s t r i n g > < / k e y > < v a l u e > < i n t > 1 2 9 < / i n t > < / v a l u e > < / i t e m > < i t e m > < k e y > < s t r i n g > p r o d u c t D e s c r i p t i o n < / s t r i n g > < / k e y > < v a l u e > < i n t > 1 5 4 < / i n t > < / v a l u e > < / i t e m > < i t e m > < k e y > < s t r i n g > q u a n t i t y I n S t o c k < / s t r i n g > < / k e y > < v a l u e > < i n t > 1 3 2 < / i n t > < / v a l u e > < / i t e m > < i t e m > < k e y > < s t r i n g > b u y P r i c e < / s t r i n g > < / k e y > < v a l u e > < i n t > 9 0 < / i n t > < / v a l u e > < / i t e m > < i t e m > < k e y > < s t r i n g > M S R P < / s t r i n g > < / k e y > < v a l u e > < i n t > 7 1 < / i n t > < / v a l u e > < / i t e m > < i t e m > < k e y > < s t r i n g > P r o d u c t   M a r g i n e < / s t r i n g > < / k e y > < v a l u e > < i n t > 1 3 8 < / i n t > < / v a l u e > < / i t e m > < / C o l u m n W i d t h s > < C o l u m n D i s p l a y I n d e x > < i t e m > < k e y > < s t r i n g > p r o d u c t C o d e < / s t r i n g > < / k e y > < v a l u e > < i n t > 0 < / i n t > < / v a l u e > < / i t e m > < i t e m > < k e y > < s t r i n g > p r o d u c t N a m e < / s t r i n g > < / k e y > < v a l u e > < i n t > 1 < / i n t > < / v a l u e > < / i t e m > < i t e m > < k e y > < s t r i n g > p r o d u c t L i n e < / s t r i n g > < / k e y > < v a l u e > < i n t > 2 < / i n t > < / v a l u e > < / i t e m > < i t e m > < k e y > < s t r i n g > p r o d u c t V e n d o r < / s t r i n g > < / k e y > < v a l u e > < i n t > 3 < / i n t > < / v a l u e > < / i t e m > < i t e m > < k e y > < s t r i n g > p r o d u c t D e s c r i p t i o n < / s t r i n g > < / k e y > < v a l u e > < i n t > 4 < / i n t > < / v a l u e > < / i t e m > < i t e m > < k e y > < s t r i n g > q u a n t i t y I n S t o c k < / s t r i n g > < / k e y > < v a l u e > < i n t > 5 < / i n t > < / v a l u e > < / i t e m > < i t e m > < k e y > < s t r i n g > b u y P r i c e < / s t r i n g > < / k e y > < v a l u e > < i n t > 6 < / i n t > < / v a l u e > < / i t e m > < i t e m > < k e y > < s t r i n g > M S R P < / s t r i n g > < / k e y > < v a l u e > < i n t > 7 < / i n t > < / v a l u e > < / i t e m > < i t e m > < k e y > < s t r i n g > P r o d u c t   M a r g i n e < / s t r i n g > < / k e y > < v a l u e > < i n t > 8 < / 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P A Y M E N T 1 " > < 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 1 4 5 < / i n t > < / v a l u e > < / i t e m > < i t e m > < k e y > < s t r i n g > c h e c k N u m b e r < / s t r i n g > < / k e y > < v a l u e > < i n t > 1 2 2 < / i n t > < / v a l u e > < / i t e m > < i t e m > < k e y > < s t r i n g > p a y m e n t D a t e < / s t r i n g > < / k e y > < v a l u e > < i n t > 1 2 0 < / i n t > < / v a l u e > < / i t e m > < i t e m > < k e y > < s t r i n g > a m o u n t < / s t r i n g > < / k e y > < v a l u e > < i n t > 8 4 < / i n t > < / v a l u e > < / i t e m > < / C o l u m n W i d t h s > < C o l u m n D i s p l a y I n d e x > < i t e m > < k e y > < s t r i n g > c u s t o m e r N u m b e r < / s t r i n g > < / k e y > < v a l u e > < i n t > 0 < / i n t > < / v a l u e > < / i t e m > < i t e m > < k e y > < s t r i n g > c h e c k N u m b e r < / s t r i n g > < / k e y > < v a l u e > < i n t > 1 < / i n t > < / v a l u e > < / i t e m > < i t e m > < k e y > < s t r i n g > p a y m e n t D a t e < / s t r i n g > < / k e y > < v a l u e > < i n t > 2 < / i n t > < / v a l u e > < / i t e m > < i t e m > < k e y > < s t r i n g > a m o u n t < / s t r i n g > < / k e y > < v a l u e > < i n t > 3 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P R O D U C T   L I N E _ d 6 3 d e a 1 1 - f 8 c 7 - 4 4 c 6 - a 8 9 d - 1 4 f 4 3 1 4 c d 9 9 7 " > < C u s t o m C o n t e n t > < ! [ C D A T A [ < T a b l e W i d g e t G r i d S e r i a l i z a t i o n   x m l n s : x s d = " h t t p : / / w w w . w 3 . o r g / 2 0 0 1 / X M L S c h e m a "   x m l n s : x s i = " h t t p : / / w w w . w 3 . o r g / 2 0 0 1 / X M L S c h e m a - i n s t a n c e " > < C o l u m n S u g g e s t e d T y p e   / > < C o l u m n F o r m a t   / > < C o l u m n A c c u r a c y   / > < C o l u m n C u r r e n c y S y m b o l   / > < C o l u m n P o s i t i v e P a t t e r n   / > < C o l u m n N e g a t i v e P a t t e r n   / > < C o l u m n W i d t h s > < i t e m > < k e y > < s t r i n g > p r o d u c t L i n e < / s t r i n g > < / k e y > < v a l u e > < i n t > 1 1 0 < / i n t > < / v a l u e > < / i t e m > < i t e m > < k e y > < s t r i n g > t e x t D e s c r i p t i o n < / s t r i n g > < / k e y > < v a l u e > < i n t > 1 3 1 < / i n t > < / v a l u e > < / i t e m > < / C o l u m n W i d t h s > < C o l u m n D i s p l a y I n d e x > < i t e m > < k e y > < s t r i n g > p r o d u c t L i n e < / s t r i n g > < / k e y > < v a l u e > < i n t > 0 < / i n t > < / v a l u e > < / i t e m > < i t e m > < k e y > < s t r i n g > t e x t D e s c r i p t i o n < / 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I s S a n d b o x E m b e d d e d " > < C u s t o m C o n t e n t > < ! [ C D A T A [ y e s ] ] > < / 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T a b l e X M L _ O F F I C E S _ 9 6 6 0 f 0 a c - 7 5 a 5 - 4 c 9 5 - a d 5 c - 5 8 0 d 4 e c 1 7 b f 5 " > < C u s t o m C o n t e n t > < ! [ C D A T A [ < T a b l e W i d g e t G r i d S e r i a l i z a t i o n   x m l n s : x s d = " h t t p : / / w w w . w 3 . o r g / 2 0 0 1 / X M L S c h e m a "   x m l n s : x s i = " h t t p : / / w w w . w 3 . o r g / 2 0 0 1 / X M L S c h e m a - i n s t a n c e " > < C o l u m n S u g g e s t e d T y p e   / > < C o l u m n F o r m a t   / > < C o l u m n A c c u r a c y   / > < C o l u m n C u r r e n c y S y m b o l   / > < C o l u m n P o s i t i v e P a t t e r n   / > < C o l u m n N e g a t i v e P a t t e r n   / > < C o l u m n W i d t h s > < i t e m > < k e y > < s t r i n g > o f f i c e C o d e < / s t r i n g > < / k e y > < v a l u e > < i n t > 1 0 2 < / i n t > < / v a l u e > < / i t e m > < i t e m > < k e y > < s t r i n g > c i t y < / s t r i n g > < / k e y > < v a l u e > < i n t > 5 8 < / i n t > < / v a l u e > < / i t e m > < i t e m > < k e y > < s t r i n g > p h o n e < / s t r i n g > < / k e y > < v a l u e > < i n t > 7 6 < / i n t > < / v a l u e > < / i t e m > < i t e m > < k e y > < s t r i n g > c o u n t r y < / s t r i n g > < / k e y > < v a l u e > < i n t > 8 3 < / i n t > < / v a l u e > < / i t e m > < / C o l u m n W i d t h s > < C o l u m n D i s p l a y I n d e x > < i t e m > < k e y > < s t r i n g > o f f i c e C o d e < / s t r i n g > < / k e y > < v a l u e > < i n t > 0 < / i n t > < / v a l u e > < / i t e m > < i t e m > < k e y > < s t r i n g > c i t y < / s t r i n g > < / k e y > < v a l u e > < i n t > 1 < / i n t > < / v a l u e > < / i t e m > < i t e m > < k e y > < s t r i n g > p h o n e < / s t r i n g > < / k e y > < v a l u e > < i n t > 2 < / i n t > < / v a l u e > < / i t e m > < i t e m > < k e y > < s t r i n g > c o u n t r y < / s t r i n g > < / k e y > < v a l u e > < i n t > 3 < / 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O r d e r " > < C u s t o m C o n t e n t > c l a s s i c _ m o d e l s _ d a t a s e t _ c 4 a b 9 4 5 a - b 0 8 b - 4 5 0 9 - 8 2 7 7 - 6 1 1 2 d a a c 7 9 c f , C U S T O M E R _ 0 6 9 7 e 1 1 a - 8 0 d b - 4 e 3 2 - 8 3 2 d - 3 b e b d 6 5 4 d 3 5 5 , E M P L O Y E E S _ 0 8 5 6 e 9 c 3 - 5 c 4 4 - 4 6 d 0 - b 4 b 5 - d 7 9 3 1 5 e 0 4 a c 5 , O F F I C E S _ 9 6 6 0 f 0 a c - 7 5 a 5 - 4 c 9 5 - a d 5 c - 5 8 0 d 4 e c 1 7 b f 5 , O R D E R   D E T A I L S _ 4 0 c 7 6 2 8 b - 9 6 d 4 - 4 6 0 f - 9 9 8 2 - 9 0 f 1 1 0 9 2 4 a 1 8 , O R D E R _ 3 3 9 f 0 6 3 7 - e 9 3 f - 4 7 b d - a 2 5 2 - 3 c 6 c b 0 d 4 f d b 5 , P R O D U C T _ 1 c a e 8 6 c c - 1 5 b 3 - 4 d 8 c - 8 1 5 d - 5 d a 3 2 c 1 e 2 5 f b , P A Y M E N T _ e 7 9 4 8 4 3 b - 4 c b 8 - 4 7 2 0 - b 6 c a - 2 0 a c 0 e d 0 d e f d , P R O D U C T   L I N E _ d 6 3 d e a 1 1 - f 8 c 7 - 4 4 c 6 - a 8 9 d - 1 4 f 4 3 1 4 c d 9 9 7 , T a b l e 1 < / C u s t o m C o n t e n t > < / G e m i n i > 
</file>

<file path=customXml/item31.xml>��< ? x m l   v e r s i o n = " 1 . 0 "   e n c o d i n g = " u t f - 1 6 " ? > < D a t a M a s h u p   s q m i d = " 5 8 d c 1 8 7 f - e 2 9 9 - 4 a 5 d - 8 f c 2 - e 5 5 7 6 f 3 1 a f f 6 "   x m l n s = " h t t p : / / s c h e m a s . m i c r o s o f t . c o m / D a t a M a s h u p " > A A A A A N w K A A B Q S w M E F A A C A A g A p k F Y W G i z w V S m A A A A + A A A A B I A H A B D b 2 5 m a W c v U G F j a 2 F n Z S 5 4 b W w g o h g A K K A U A A A A A A A A A A A A A A A A A A A A A A A A A A A A h Y 8 x D o I w G E a v Q r r T F k o i I T 9 l c J X E h G h c m 1 q h E Y q h x X I 3 B 4 / k F S R R 1 M 3 x e 3 n D + x 6 3 O x R T 1 w Z X N V j d m x x F m K J A G d k f t a l z N L p T m K K C w 1 b I s 6 h V M M v G Z p M 9 5 q h x 7 p I R 4 r 3 H n u F + q E l M a U Q O 5 a a S j e o E + s j 6 v x x q Y 5 0 w U i E O + 1 c M j z F j O G F s h Z M 0 A r J g K L X 5 K v F c j C m Q H w j r s X X j o L g y 4 a 4 C s k w g 7 x f 8 C V B L A w Q U A A I A C A C m Q V h 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k F Y W E N E n d H U B w A A K T M A A B M A H A B G b 3 J t d W x h c y 9 T Z W N 0 a W 9 u M S 5 t I K I Y A C i g F A A A A A A A A A A A A A A A A A A A A A A A A A A A A O V a W 2 / i O B R + r 9 T / E G W 0 E l 1 l W Q H t z F 7 U h x a o h l 0 K D N B d V R R V a X B L t k n M J M 7 M o I r / v r 7 k Y j s 2 t y m I 7 s 5 L O 3 Z 8 z n f u 5 9 i N g I N c G B g D 9 r P y + / H R 8 V E 0 t U M w M R z P j i L X u f f h B H j R / c R G d g S Q c W 5 4 A B 0 f G f j f A M a h A / D K F f Q m I C x f u R 6 I S m b 9 t 7 u b C I T R 3 c f e X Q N + D T x o T 6 I 7 N T n z 5 P j I D X h y P I T 6 z W D Y v W 7 2 X 5 2 p x W i 9 2 + j Y 3 b 0 T R w j 6 + H P D i b 5 U T A y C o X k Z v T M Z H K N n o 6 l 5 v h l d 0 + r Y P j g 3 M / J l T N 4 c L 0 Z 1 G C A Q o H E G t + X P Y I i I Z g Z / E f b 1 6 E u 5 A Z 3 Y x 1 + V v l M a a 9 Q A n u u 7 C I T n p m V a R h 1 6 s R 9 E 5 5 W a Z T Q D B 0 7 c 4 O m 8 U j 2 r W s a n G C I w Q H M P n O e / l j s w A O N c t 7 0 Q + p C A / Q h s r J q I A B 7 a D / j D Z C d Z L 0 l y c d a Z 2 s E T X h 3 O Z y A / P Q z t I H q E o c 8 A k k 1 C o 8 D O e n n J V N q J / Q c Q Y q F a A X p / W i Z n F p b B 7 W M D 4 F 2 E 1 w 0 E v i G 2 i d V v O 6 h t R 2 j Z / p U b a j 6 Y T b F G C q v 2 Z B K C K G q 7 A a g s 2 6 w W G b p o X l i M k I 0 U r C F e 9 + r Y 5 A r Y c Y B C B S E b R 1 I f z J r + z I N z A D K d S c d x Z L q o T T x F 1 O c i N 1 w r w G 5 I b D H E p 4 w 2 C J 5 w V G Q G v J h M m O l K k o k t w 0 y + t Q x g O 1 N 6 v M y W S i N Z 3 d j V G L S A A s 2 5 9 w E M s Q c Q d 2 I u n L N O t p L 1 k g a p p X A c 2 V U U 3 q F y i F y g z B t k B 5 B t n p o 5 s 6 x o T M 5 + e p M J V u I M M w x d 3 0 + k 1 U Y U 0 U t R h z S c i g J S E x G y v P 3 7 w I d f 1 P o n G z k b A Q 9 W e 6 K t F a 5 U U f u S z H U t d 0 r t p / W m a x A + q U S p Q / 8 B W 2 y 5 K 1 W o L 6 3 h K Q s r o R e m h A m V y 3 m W k 0 u m Y f K J l 2 b b E y u B Z / K 6 D 2 x f r X u y k e O V B C P 2 T Y h h g F e x 5 w U U m N 6 s F b 1 d Z R D W y 5 r u v 1 B n / 8 r K 9 F / A R u Q p 5 k a 9 N F W 9 N C I S K 6 W r w V r d F G u V Y d X F s j r F S j R q 6 6 G v q o M M N 1 E e / o L 0 D D k d s k h W i o B r V A d q v A u u o x M J 8 5 1 d 8 7 r X 7 t 4 2 m 4 N D a e 1 A I s W O W r u M / H 5 a O 0 k a b W v 3 y 9 v t 7 M C S M C F t i q f r 2 h 6 1 7 R r + C Y I I z 0 H F H d 9 2 v c I q f H x 0 H Z C U Z Y l 9 C I j c 0 R A W T v 0 D H 4 Y u 8 r R p a e 1 6 I 7 Z O o m C 5 + F s X F h z X V 7 Q C b J u R F f W F 1 4 q Q 1 v i c I X L h s 0 b 3 6 q p V P 5 y c w e y / o 4 y R E N 9 P v h A k 0 W a L X 9 9 u t l g W q s q p 6 r V H N / W U p h v F l k x v 2 C q h i 6 B 0 a J v e W 8 4 f q 8 Y S z T i S A x L D W M b B B / I 7 s 9 t v N P t G o z m 8 a L U H 5 s F E N J l 5 j A l A O N 3 v K q 5 5 F n u K 7 q J U 2 h g / e 8 M x T s T U t Q O z E E 5 i B y l D 6 n N s B w g n g S 6 b e F W H c f J o 4 g n S F G Z E 1 g S Q Q y R G V v T r e F A l M t N L h P W u Q o Y Q R 5 l h + y R H p B P s S M I 6 / n G U g R t v W 6 g F a E S T E u d 6 H I Y g c O Z q h Y i 7 i + 2 u Y Q o T V l G t k n 0 l i y q M K K A U Z S q 2 W 5 9 i E L q A g 9 g B E X a w P 6 A b a G 5 D B A A L q 9 f v N m 7 q w 8 K 6 2 Q F f 2 S H T I t T + d I N J u Q 0 e U T d G / D V D 8 9 v M D o g d 8 u 8 z L G y P / p 5 5 i 4 Q b S 8 g x w i Z 6 i O c 9 I j / Z u R 7 0 e y Y 1 X P Z N m d / P V 9 m X W 1 w m K O A T T 1 L z u 0 x / l z B R 7 h n e 7 x i v 5 c u H F z M h r X V W P g Y 0 1 0 v S H I 0 r H 3 U p L J g x S y R j M Z q K h 4 N T D t c l 0 V F Z E h 4 i u l 2 E x 6 X s L s U E V J B X Y 6 D a G g Y q y E 5 s V N T n + r m l u m Z y q e 1 N e 0 V p t D m I N 2 9 V 7 X w K g Q k v y k p X G Q g S T V E 4 3 a g o s A u q 6 + U R J E V d R Z 8 r R C C K g m M O u 8 O L t j G 4 a D c H L E e o l E m / u b y 5 T b / T K L S m U 6 g E F 5 N s t A b 1 7 k 1 n m O k U i z z + a c S h 0 a j z b C N 1 1 q j M H L O 1 s t L p 6 q x 0 x o S g Z I 0 f M i l S T u O f q U B q E d 5 v J M J p I k L O i u + L e K / A J i X H u o + P S 9 8 b R C g y c S o H i 8 4 y p V i 6 t 4 z q i Z Y r T + 3 D 6 n T E Y V w m F n F E z m o i b 9 0 N x g f x B o O O P Y c 0 7 e x y z N n n f L N q s P n w H x 1 s 6 G a D u 1 z A a k m v I D / H L n Y 6 5 W Y 0 d W c z c U + 4 q 4 g j x W W F T 8 y j 2 F j y y P 4 a F x M Z 4 9 d 6 H G L v L U U N U O 1 s P b P R E p J O U S x l u Y / G i O M z x j S C 2 P M M N A W B Q V Y I s Y Y 9 j 4 z S K D P k 2 D o 9 M b C D A / H s t t 1 w Y b p T m H e r N 7 7 C u x K v 0 W 1 m C O U T X q Z Q c 8 D I U y u Z 2 w 6 a i o d J q f X j A 0 r k i f 8 v x V S u S z k I V C / Y t 8 A O 1 + z u C E X 6 e e J I 1 F f I Q m n E Q 5 I f r f k i J L L l i 1 A y q h 5 K G U p 6 7 R 0 V o p T 6 f k q R K M t 3 v 7 t h L A d W i 5 b d o y V 7 6 j + F Y n t k 6 N L t / Q W C C S z + v V G y 2 w C R E 7 o z p H q e S 0 e f V j B A 0 H k u F k n u 8 k F u 6 J J x T d N I b n 5 r 1 2 N w j W s 7 f G L C J q P E g M 4 S K Z L X u 6 x T 3 m x I Q h c 3 i z D l I W S 9 J 7 n e x e 1 1 s 3 M 4 u c S e 0 1 Z h R 7 k k o b 6 n X C L I o s 0 l p 2 + 3 s V 3 5 1 5 l T 4 D x r / g w x 0 Y 6 y u d X c X O t 9 W n q c S g t k u 9 V p H s z b V J I H P R y t u y 2 V l M N e y y U n 0 2 u 7 + U Z O K s h G m 0 + 6 X X z q Z e v F V 1 6 2 X t O s n + p 6 7 g 1 i U Z B n i 9 l K E Y f m F P m e W F 5 N 1 7 e f w E Y P u m n M l K o n 6 p B p f n O A V 2 Y R i f 6 G 4 f M D h M + l k 5 c R c 7 7 k v N L n N j A i Y / d / 6 V T U l X y 9 i y n Z f k k h 3 9 p + 7 P z r 2 W 8 H x Q G 5 v l Q g 1 l X V v 1 B L A Q I t A B Q A A g A I A K Z B W F h o s 8 F U p g A A A P g A A A A S A A A A A A A A A A A A A A A A A A A A A A B D b 2 5 m a W c v U G F j a 2 F n Z S 5 4 b W x Q S w E C L Q A U A A I A C A C m Q V h Y D 8 r p q 6 Q A A A D p A A A A E w A A A A A A A A A A A A A A A A D y A A A A W 0 N v b n R l b n R f V H l w Z X N d L n h t b F B L A Q I t A B Q A A g A I A K Z B W F h D R J 3 R 1 A c A A C k z A A A T A A A A A A A A A A A A A A A A A O M B A A B G b 3 J t d W x h c y 9 T Z W N 0 a W 9 u M S 5 t U E s F B g A A A A A D A A M A w g A A A A Q K 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e P A A A A A A A A p Y 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s Y X N z a W N f b W 9 k Z W x z X 2 R h d G F z Z X Q 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F R v R G F 0 Y U 1 v Z G V s R W 5 h Y m x l Z C I g V m F s d W U 9 I m w x I i A v P j x F b n R y e S B U e X B l P S J G a W x s U 3 R h d H V z I i B W Y W x 1 Z T 0 i c 0 N v b X B s Z X R l I i A v P j x F b n R y e S B U e X B l P S J G a W x s Q 2 9 1 b n Q i I F Z h b H V l P S J s O C I g L z 4 8 R W 5 0 c n k g V H l w Z T 0 i R m l s b E V y c m 9 y Q 2 9 1 b n Q i I F Z h b H V l P S J s M C I g L z 4 8 R W 5 0 c n k g V H l w Z T 0 i R m l s b E N v b H V t b l R 5 c G V z I i B W Y W x 1 Z T 0 i c 0 J n W U h C d 2 N H 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F c n J v c k N v Z G U i I F Z h b H V l P S J z V W 5 r b m 9 3 b i I g L z 4 8 R W 5 0 c n k g V H l w Z T 0 i R m l s b E x h c 3 R V c G R h d G V k I i B W Y W x 1 Z T 0 i Z D I w M j Q t M D I t M j R U M D I 6 M z A 6 M j c u M j M z O D E 3 M V o i I C 8 + P E V u d H J 5 I F R 5 c G U 9 I k Z p b G x l Z E N v b X B s Z X R l U m V z d W x 0 V G 9 X b 3 J r c 2 h l Z X Q i I F Z h b H V l P S J s M S I g L z 4 8 R W 5 0 c n k g V H l w Z T 0 i Q W R k Z W R U b 0 R h d G F N b 2 R l b C I g V m F s d W U 9 I m w x I i A v P j x F b n R y e S B U e X B l P S J S Z W N v d m V y e V R h c m d l d F N o Z W V 0 I i B W Y W x 1 Z T 0 i c 1 N o Z W V 0 M i I g L z 4 8 R W 5 0 c n k g V H l w Z T 0 i U m V j b 3 Z l c n l U Y X J n Z X R D b 2 x 1 b W 4 i I F Z h b H V l P S J s M S I g L z 4 8 R W 5 0 c n k g V H l w Z T 0 i U m V j b 3 Z l c n l U Y X J n Z X R S b 3 c i I F Z h b H V l P S J s M S I g L z 4 8 R W 5 0 c n k g V H l w Z T 0 i R m l s b F R h c m d l d C I g V m F s d W U 9 I n N j b G F z c 2 l j X 2 1 v Z G V s c 1 9 k Y X R h c 2 V 0 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Y 2 x h c 3 N p Y 1 9 t b 2 R l b H N f Z G F 0 Y X N l d C 9 T b 3 V y Y 2 U u e 0 N v b n R l b n Q s M H 0 m c X V v d D s s J n F 1 b 3 Q 7 U 2 V j d G l v b j E v Y 2 x h c 3 N p Y 1 9 t b 2 R l b H N f Z G F 0 Y X N l d C 9 T b 3 V y Y 2 U u e 0 5 h b W U s M X 0 m c X V v d D s s J n F 1 b 3 Q 7 U 2 V j d G l v b j E v Y 2 x h c 3 N p Y 1 9 t b 2 R l b H N f Z G F 0 Y X N l d C 9 T b 3 V y Y 2 U u e 0 V 4 d G V u c 2 l v b i w y f S Z x d W 9 0 O y w m c X V v d D t T Z W N 0 a W 9 u M S 9 j b G F z c 2 l j X 2 1 v Z G V s c 1 9 k Y X R h c 2 V 0 L 1 N v d X J j Z S 5 7 R G F 0 Z S B h Y 2 N l c 3 N l Z C w z f S Z x d W 9 0 O y w m c X V v d D t T Z W N 0 a W 9 u M S 9 j b G F z c 2 l j X 2 1 v Z G V s c 1 9 k Y X R h c 2 V 0 L 1 N v d X J j Z S 5 7 R G F 0 Z S B t b 2 R p Z m l l Z C w 0 f S Z x d W 9 0 O y w m c X V v d D t T Z W N 0 a W 9 u M S 9 j b G F z c 2 l j X 2 1 v Z G V s c 1 9 k Y X R h c 2 V 0 L 1 N v d X J j Z S 5 7 R G F 0 Z S B j c m V h d G V k L D V 9 J n F 1 b 3 Q 7 L C Z x d W 9 0 O 1 N l Y 3 R p b 2 4 x L 2 N s Y X N z a W N f b W 9 k Z W x z X 2 R h d G F z Z X Q v U 2 9 1 c m N l L n t G b 2 x k Z X I g U G F 0 a C w 3 f S Z x d W 9 0 O 1 0 s J n F 1 b 3 Q 7 Q 2 9 s d W 1 u Q 2 9 1 b n Q m c X V v d D s 6 N y w m c X V v d D t L Z X l D b 2 x 1 b W 5 O Y W 1 l c y Z x d W 9 0 O z p b J n F 1 b 3 Q 7 R m 9 s Z G V y I F B h d G g m c X V v d D s s J n F 1 b 3 Q 7 T m F t Z S Z x d W 9 0 O 1 0 s J n F 1 b 3 Q 7 Q 2 9 s d W 1 u S W R l b n R p d G l l c y Z x d W 9 0 O z p b J n F 1 b 3 Q 7 U 2 V j d G l v b j E v Y 2 x h c 3 N p Y 1 9 t b 2 R l b H N f Z G F 0 Y X N l d C 9 T b 3 V y Y 2 U u e 0 N v b n R l b n Q s M H 0 m c X V v d D s s J n F 1 b 3 Q 7 U 2 V j d G l v b j E v Y 2 x h c 3 N p Y 1 9 t b 2 R l b H N f Z G F 0 Y X N l d C 9 T b 3 V y Y 2 U u e 0 5 h b W U s M X 0 m c X V v d D s s J n F 1 b 3 Q 7 U 2 V j d G l v b j E v Y 2 x h c 3 N p Y 1 9 t b 2 R l b H N f Z G F 0 Y X N l d C 9 T b 3 V y Y 2 U u e 0 V 4 d G V u c 2 l v b i w y f S Z x d W 9 0 O y w m c X V v d D t T Z W N 0 a W 9 u M S 9 j b G F z c 2 l j X 2 1 v Z G V s c 1 9 k Y X R h c 2 V 0 L 1 N v d X J j Z S 5 7 R G F 0 Z S B h Y 2 N l c 3 N l Z C w z f S Z x d W 9 0 O y w m c X V v d D t T Z W N 0 a W 9 u M S 9 j b G F z c 2 l j X 2 1 v Z G V s c 1 9 k Y X R h c 2 V 0 L 1 N v d X J j Z S 5 7 R G F 0 Z S B t b 2 R p Z m l l Z C w 0 f S Z x d W 9 0 O y w m c X V v d D t T Z W N 0 a W 9 u M S 9 j b G F z c 2 l j X 2 1 v Z G V s c 1 9 k Y X R h c 2 V 0 L 1 N v d X J j Z S 5 7 R G F 0 Z S B j c m V h d G V k L D V 9 J n F 1 b 3 Q 7 L C Z x d W 9 0 O 1 N l Y 3 R p b 2 4 x L 2 N s Y X N z a W N f b W 9 k Z W x z X 2 R h d G F z Z X Q v U 2 9 1 c m N l L n t G b 2 x k Z X I g U G F 0 a C w 3 f S Z x d W 9 0 O 1 0 s J n F 1 b 3 Q 7 U m V s Y X R p b 2 5 z a G l w S W 5 m b y Z x d W 9 0 O z p b X X 0 i I C 8 + P E V u d H J 5 I F R 5 c G U 9 I l F 1 Z X J 5 S U Q i I F Z h b H V l P S J z Y W Q 4 Z j B h N W I t M m I x Y i 0 0 Z m Y 2 L W I w O D Y t M m I 2 Y T c w O T E 2 Y z d m I i A v P j w v U 3 R h Y m x l R W 5 0 c m l l c z 4 8 L 0 l 0 Z W 0 + P E l 0 Z W 0 + P E l 0 Z W 1 M b 2 N h d G l v b j 4 8 S X R l b V R 5 c G U + R m 9 y b X V s Y T w v S X R l b V R 5 c G U + P E l 0 Z W 1 Q Y X R o P l N l Y 3 R p b 2 4 x L 2 N s Y X N z a W N f b W 9 k Z W x z X 2 R h d G F z Z X Q v U 2 9 1 c m N l P C 9 J d G V t U G F 0 a D 4 8 L 0 l 0 Z W 1 M b 2 N h d G l v b j 4 8 U 3 R h Y m x l R W 5 0 c m l l c y A v P j w v S X R l b T 4 8 S X R l b T 4 8 S X R l b U x v Y 2 F 0 a W 9 u P j x J d G V t V H l w Z T 5 G b 3 J t d W x h P C 9 J d G V t V H l w Z T 4 8 S X R l b V B h d G g + U 2 V j d G l v b j E v Q 1 V T V E 9 N R V I 8 L 0 l 0 Z W 1 Q Y X R o P j w v S X R l b U x v Y 2 F 0 a W 9 u P j x T d G F i b G V F b n R y a W V z P j x F b n R y e S B U e X B l P S J J c 1 B y a X Z h d G U i I F Z h b H V l P S J s M C I g L z 4 8 R W 5 0 c n k g V H l w Z T 0 i T m F t Z V V w Z G F 0 Z W R B Z n R l c k Z p b G w i I F Z h b H V l P S J s M C I g L z 4 8 R W 5 0 c n k g V H l w Z T 0 i Q n V m Z m V y T m V 4 d F J l Z n J l c 2 g i I F Z h b H V l P S J s M S I g L z 4 8 R W 5 0 c n k g V H l w Z T 0 i U m V z d W x 0 V H l w Z S I g V m F s d W U 9 I n N U Y W J s Z S I g L z 4 8 R W 5 0 c n k g V H l w Z T 0 i R m l s b E V u Y W J s Z W Q i I F Z h b H V l P S J s M S I g L z 4 8 R W 5 0 c n k g V H l w Z T 0 i R m l s b F R v R G F 0 Y U 1 v Z G V s R W 5 h Y m x l Z C I g V m F s d W U 9 I m w x I i A v P j x F b n R y e S B U e X B l P S J G a W x s T G F z d F V w Z G F 0 Z W Q i I F Z h b H V l P S J k M j A y N C 0 w M i 0 y N F Q w M j o z M D o y N y 4 z M D I 3 M j U w W i I g L z 4 8 R W 5 0 c n k g V H l w Z T 0 i R m l s b F R h c m d l d C I g V m F s d W U 9 I n N D V V N U T 0 1 F U i I g L z 4 8 R W 5 0 c n k g V H l w Z T 0 i R m l s b E N v b H V t b k 5 h b W V z I i B W Y W x 1 Z T 0 i c 1 s m c X V v d D t j d X N 0 b 2 1 l c k 5 1 b W J l c i Z x d W 9 0 O y w m c X V v d D t j d X N 0 b 2 1 l c k 5 h b W U m c X V v d D s s J n F 1 b 3 Q 7 R n V s b G 5 h b W U m c X V v d D s s J n F 1 b 3 Q 7 Y 2 l 0 e S Z x d W 9 0 O y w m c X V v d D t w b 3 N 0 Y W x D b 2 R l J n F 1 b 3 Q 7 L C Z x d W 9 0 O 2 N v d W 5 0 c n k m c X V v d D s s J n F 1 b 3 Q 7 c 2 F s Z X N S Z X B F b X B s b 3 l l Z U 5 1 b W J l c i Z x d W 9 0 O y w m c X V v d D t j c m V k a X R M a W 1 p d C Z x d W 9 0 O 1 0 i I C 8 + P E V u d H J 5 I F R 5 c G U 9 I k Z p b G x D b 2 x 1 b W 5 U e X B l c y I g V m F s d W U 9 I n N B d 1 l H Q m d Z R 0 F 3 T T 0 i I C 8 + P E V u d H J 5 I F R 5 c G U 9 I k Z p b G x F c n J v c k N v d W 5 0 I i B W Y W x 1 Z T 0 i b D A i I C 8 + P E V u d H J 5 I F R 5 c G U 9 I k Z p b G x D b 3 V u d C I g V m F s d W U 9 I m w x M j I i I C 8 + P E V u d H J 5 I F R 5 c G U 9 I k Z p b G x l Z E N v b X B s Z X R l U m V z d W x 0 V G 9 X b 3 J r c 2 h l Z X Q i I F Z h b H V l P S J s M S I g L z 4 8 R W 5 0 c n k g V H l w Z T 0 i Q W R k Z W R U b 0 R h d G F N b 2 R l b C I g V m F s d W U 9 I m w x I i A v P j x F b n R y e S B U e X B l P S J S Z W N v d m V y e V R h c m d l d F J v d y I g V m F s d W U 9 I m w x I i A v P j x F b n R y e S B U e X B l P S J S Z W N v d m V y e V R h c m d l d E N v b H V t b i I g V m F s d W U 9 I m w x I i A v P j x F b n R y e S B U e X B l P S J S Z W N v d m V y e V R h c m d l d F N o Z W V 0 I i B W Y W x 1 Z T 0 i c 1 N o Z W V 0 M y I g L z 4 8 R W 5 0 c n k g V H l w Z T 0 i R m l s b E V y c m 9 y Q 2 9 k Z S I g V m F s d W U 9 I n N V b m t u b 3 d u 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D V V N U T 0 1 F U i 9 G a W x s Z W Q g R G 9 3 b i 5 7 Y 3 V z d G 9 t Z X J O d W 1 i Z X I s M H 0 m c X V v d D s s J n F 1 b 3 Q 7 U 2 V j d G l v b j E v Q 1 V T V E 9 N R V I v R m l s b G V k I E R v d 2 4 u e 2 N 1 c 3 R v b W V y T m F t Z S w x f S Z x d W 9 0 O y w m c X V v d D t T Z W N 0 a W 9 u M S 9 D V V N U T 0 1 F U i 9 G a W x s Z W Q g R G 9 3 b i 5 7 R n V s b G 5 h b W U s M n 0 m c X V v d D s s J n F 1 b 3 Q 7 U 2 V j d G l v b j E v Q 1 V T V E 9 N R V I v R m l s b G V k I E R v d 2 4 u e 2 N p d H k s M 3 0 m c X V v d D s s J n F 1 b 3 Q 7 U 2 V j d G l v b j E v Q 1 V T V E 9 N R V I v R m l s b G V k I E R v d 2 4 u e 3 B v c 3 R h b E N v Z G U s N H 0 m c X V v d D s s J n F 1 b 3 Q 7 U 2 V j d G l v b j E v Q 1 V T V E 9 N R V I v R m l s b G V k I E R v d 2 4 u e 2 N v d W 5 0 c n k s N X 0 m c X V v d D s s J n F 1 b 3 Q 7 U 2 V j d G l v b j E v Q 1 V T V E 9 N R V I v R m l s b G V k I E R v d 2 4 u e 3 N h b G V z U m V w R W 1 w b G 9 5 Z W V O d W 1 i Z X I s N n 0 m c X V v d D s s J n F 1 b 3 Q 7 U 2 V j d G l v b j E v Q 1 V T V E 9 N R V I v R m l s b G V k I E R v d 2 4 u e 2 N y Z W R p d E x p b W l 0 L D d 9 J n F 1 b 3 Q 7 X S w m c X V v d D t D b 2 x 1 b W 5 D b 3 V u d C Z x d W 9 0 O z o 4 L C Z x d W 9 0 O 0 t l e U N v b H V t b k 5 h b W V z J n F 1 b 3 Q 7 O l t d L C Z x d W 9 0 O 0 N v b H V t b k l k Z W 5 0 a X R p Z X M m c X V v d D s 6 W y Z x d W 9 0 O 1 N l Y 3 R p b 2 4 x L 0 N V U 1 R P T U V S L 0 Z p b G x l Z C B E b 3 d u L n t j d X N 0 b 2 1 l c k 5 1 b W J l c i w w f S Z x d W 9 0 O y w m c X V v d D t T Z W N 0 a W 9 u M S 9 D V V N U T 0 1 F U i 9 G a W x s Z W Q g R G 9 3 b i 5 7 Y 3 V z d G 9 t Z X J O Y W 1 l L D F 9 J n F 1 b 3 Q 7 L C Z x d W 9 0 O 1 N l Y 3 R p b 2 4 x L 0 N V U 1 R P T U V S L 0 Z p b G x l Z C B E b 3 d u L n t G d W x s b m F t Z S w y f S Z x d W 9 0 O y w m c X V v d D t T Z W N 0 a W 9 u M S 9 D V V N U T 0 1 F U i 9 G a W x s Z W Q g R G 9 3 b i 5 7 Y 2 l 0 e S w z f S Z x d W 9 0 O y w m c X V v d D t T Z W N 0 a W 9 u M S 9 D V V N U T 0 1 F U i 9 G a W x s Z W Q g R G 9 3 b i 5 7 c G 9 z d G F s Q 2 9 k Z S w 0 f S Z x d W 9 0 O y w m c X V v d D t T Z W N 0 a W 9 u M S 9 D V V N U T 0 1 F U i 9 G a W x s Z W Q g R G 9 3 b i 5 7 Y 2 9 1 b n R y e S w 1 f S Z x d W 9 0 O y w m c X V v d D t T Z W N 0 a W 9 u M S 9 D V V N U T 0 1 F U i 9 G a W x s Z W Q g R G 9 3 b i 5 7 c 2 F s Z X N S Z X B F b X B s b 3 l l Z U 5 1 b W J l c i w 2 f S Z x d W 9 0 O y w m c X V v d D t T Z W N 0 a W 9 u M S 9 D V V N U T 0 1 F U i 9 G a W x s Z W Q g R G 9 3 b i 5 7 Y 3 J l Z G l 0 T G l t a X Q s N 3 0 m c X V v d D t d L C Z x d W 9 0 O 1 J l b G F 0 a W 9 u c 2 h p c E l u Z m 8 m c X V v d D s 6 W 1 1 9 I i A v P j x F b n R y e S B U e X B l P S J R d W V y e U l E I i B W Y W x 1 Z T 0 i c z c 0 N D c 3 N D Q 2 L T A 3 N j Y t N D N i N C 1 i O T V h L T A w N j l k O T Q 5 N D M 0 Y y I g L z 4 8 L 1 N 0 Y W J s Z U V u d H J p Z X M + P C 9 J d G V t P j x J d G V t P j x J d G V t T G 9 j Y X R p b 2 4 + P E l 0 Z W 1 U e X B l P k Z v c m 1 1 b G E 8 L 0 l 0 Z W 1 U e X B l P j x J d G V t U G F 0 a D 5 T Z W N 0 a W 9 u M S 9 D V V N U T 0 1 F U i 9 T b 3 V y Y 2 U 8 L 0 l 0 Z W 1 Q Y X R o P j w v S X R l b U x v Y 2 F 0 a W 9 u P j x T d G F i b G V F b n R y a W V z I C 8 + P C 9 J d G V t P j x J d G V t P j x J d G V t T G 9 j Y X R p b 2 4 + P E l 0 Z W 1 U e X B l P k Z v c m 1 1 b G E 8 L 0 l 0 Z W 1 U e X B l P j x J d G V t U G F 0 a D 5 T Z W N 0 a W 9 u M S 9 D V V N U T 0 1 F U i 9 D J T N B J T V D V X N l c n M l N U N I U C U 1 Q 0 R v d 2 5 s b 2 F k c y U 1 Q 2 N s Y X N z a W N f b W 9 k Z W x z X 2 R h d G F z Z X Q l N U N f Y 3 V z d G 9 t Z X J z J T I w Y 3 N 2 M T w v S X R l b V B h d G g + P C 9 J d G V t T G 9 j Y X R p b 2 4 + P F N 0 Y W J s Z U V u d H J p Z X M g L z 4 8 L 0 l 0 Z W 0 + P E l 0 Z W 0 + P E l 0 Z W 1 M b 2 N h d G l v b j 4 8 S X R l b V R 5 c G U + R m 9 y b X V s Y T w v S X R l b V R 5 c G U + P E l 0 Z W 1 Q Y X R o P l N l Y 3 R p b 2 4 x L 0 N V U 1 R P T U V S L 0 l t c G 9 y d G V k J T I w Q 1 N W P C 9 J d G V t U G F 0 a D 4 8 L 0 l 0 Z W 1 M b 2 N h d G l v b j 4 8 U 3 R h Y m x l R W 5 0 c m l l c y A v P j w v S X R l b T 4 8 S X R l b T 4 8 S X R l b U x v Y 2 F 0 a W 9 u P j x J d G V t V H l w Z T 5 G b 3 J t d W x h P C 9 J d G V t V H l w Z T 4 8 S X R l b V B h d G g + U 2 V j d G l v b j E v Q 1 V T V E 9 N R V I v U H J v b W 9 0 Z W Q l M j B I Z W F k Z X J z P C 9 J d G V t U G F 0 a D 4 8 L 0 l 0 Z W 1 M b 2 N h d G l v b j 4 8 U 3 R h Y m x l R W 5 0 c m l l c y A v P j w v S X R l b T 4 8 S X R l b T 4 8 S X R l b U x v Y 2 F 0 a W 9 u P j x J d G V t V H l w Z T 5 G b 3 J t d W x h P C 9 J d G V t V H l w Z T 4 8 S X R l b V B h d G g + U 2 V j d G l v b j E v Q 1 V T V E 9 N R V I v Q 2 h h b m d l Z C U y M F R 5 c G U 8 L 0 l 0 Z W 1 Q Y X R o P j w v S X R l b U x v Y 2 F 0 a W 9 u P j x T d G F i b G V F b n R y a W V z I C 8 + P C 9 J d G V t P j x J d G V t P j x J d G V t T G 9 j Y X R p b 2 4 + P E l 0 Z W 1 U e X B l P k Z v c m 1 1 b G E 8 L 0 l 0 Z W 1 U e X B l P j x J d G V t U G F 0 a D 5 T Z W N 0 a W 9 u M S 9 D V V N U T 0 1 F U i 9 N Z X J n Z W Q l M j B D b 2 x 1 b W 5 z P C 9 J d G V t U G F 0 a D 4 8 L 0 l 0 Z W 1 M b 2 N h d G l v b j 4 8 U 3 R h Y m x l R W 5 0 c m l l c y A v P j w v S X R l b T 4 8 S X R l b T 4 8 S X R l b U x v Y 2 F 0 a W 9 u P j x J d G V t V H l w Z T 5 G b 3 J t d W x h P C 9 J d G V t V H l w Z T 4 8 S X R l b V B h d G g + U 2 V j d G l v b j E v Q 1 V T V E 9 N R V I v U m V u Y W 1 l Z C U y M E N v b H V t b n M 8 L 0 l 0 Z W 1 Q Y X R o P j w v S X R l b U x v Y 2 F 0 a W 9 u P j x T d G F i b G V F b n R y a W V z I C 8 + P C 9 J d G V t P j x J d G V t P j x J d G V t T G 9 j Y X R p b 2 4 + P E l 0 Z W 1 U e X B l P k Z v c m 1 1 b G E 8 L 0 l 0 Z W 1 U e X B l P j x J d G V t U G F 0 a D 5 T Z W N 0 a W 9 u M S 9 D V V N U T 0 1 F U i 9 J b n N l c n R l Z C U y M F R l e H Q l M j B M Z W 5 n d G g 8 L 0 l 0 Z W 1 Q Y X R o P j w v S X R l b U x v Y 2 F 0 a W 9 u P j x T d G F i b G V F b n R y a W V z I C 8 + P C 9 J d G V t P j x J d G V t P j x J d G V t T G 9 j Y X R p b 2 4 + P E l 0 Z W 1 U e X B l P k Z v c m 1 1 b G E 8 L 0 l 0 Z W 1 U e X B l P j x J d G V t U G F 0 a D 5 T Z W N 0 a W 9 u M S 9 D V V N U T 0 1 F U i 9 S Z W 9 y Z G V y Z W Q l M j B D b 2 x 1 b W 5 z P C 9 J d G V t U G F 0 a D 4 8 L 0 l 0 Z W 1 M b 2 N h d G l v b j 4 8 U 3 R h Y m x l R W 5 0 c m l l c y A v P j w v S X R l b T 4 8 S X R l b T 4 8 S X R l b U x v Y 2 F 0 a W 9 u P j x J d G V t V H l w Z T 5 G b 3 J t d W x h P C 9 J d G V t V H l w Z T 4 8 S X R l b V B h d G g + U 2 V j d G l v b j E v Q 1 V T V E 9 N R V I v V H J p b W 1 l Z C U y M F R l e H Q 8 L 0 l 0 Z W 1 Q Y X R o P j w v S X R l b U x v Y 2 F 0 a W 9 u P j x T d G F i b G V F b n R y a W V z I C 8 + P C 9 J d G V t P j x J d G V t P j x J d G V t T G 9 j Y X R p b 2 4 + P E l 0 Z W 1 U e X B l P k Z v c m 1 1 b G E 8 L 0 l 0 Z W 1 U e X B l P j x J d G V t U G F 0 a D 5 T Z W N 0 a W 9 u M S 9 D V V N U T 0 1 F U i 9 S Z W 1 v d m V k J T I w Q 2 9 s d W 1 u c z w v S X R l b V B h d G g + P C 9 J d G V t T G 9 j Y X R p b 2 4 + P F N 0 Y W J s Z U V u d H J p Z X M g L z 4 8 L 0 l 0 Z W 0 + P E l 0 Z W 0 + P E l 0 Z W 1 M b 2 N h d G l v b j 4 8 S X R l b V R 5 c G U + R m 9 y b X V s Y T w v S X R l b V R 5 c G U + P E l 0 Z W 1 Q Y X R o P l N l Y 3 R p b 2 4 x L 0 N V U 1 R P T U V S L 0 l u c 2 V y d G V k J T I w V G V 4 d C U y M E x l b m d 0 a D E 8 L 0 l 0 Z W 1 Q Y X R o P j w v S X R l b U x v Y 2 F 0 a W 9 u P j x T d G F i b G V F b n R y a W V z I C 8 + P C 9 J d G V t P j x J d G V t P j x J d G V t T G 9 j Y X R p b 2 4 + P E l 0 Z W 1 U e X B l P k Z v c m 1 1 b G E 8 L 0 l 0 Z W 1 U e X B l P j x J d G V t U G F 0 a D 5 T Z W N 0 a W 9 u M S 9 D V V N U T 0 1 F U i 9 S Z W 1 v d m V k J T I w Q 2 9 s d W 1 u c z E 8 L 0 l 0 Z W 1 Q Y X R o P j w v S X R l b U x v Y 2 F 0 a W 9 u P j x T d G F i b G V F b n R y a W V z I C 8 + P C 9 J d G V t P j x J d G V t P j x J d G V t T G 9 j Y X R p b 2 4 + P E l 0 Z W 1 U e X B l P k Z v c m 1 1 b G E 8 L 0 l 0 Z W 1 U e X B l P j x J d G V t U G F 0 a D 5 T Z W N 0 a W 9 u M S 9 D V V N U T 0 1 F U i 9 D a G F u Z 2 V k J T I w V H l w Z T E 8 L 0 l 0 Z W 1 Q Y X R o P j w v S X R l b U x v Y 2 F 0 a W 9 u P j x T d G F i b G V F b n R y a W V z I C 8 + P C 9 J d G V t P j x J d G V t P j x J d G V t T G 9 j Y X R p b 2 4 + P E l 0 Z W 1 U e X B l P k Z v c m 1 1 b G E 8 L 0 l 0 Z W 1 U e X B l P j x J d G V t U G F 0 a D 5 T Z W N 0 a W 9 u M S 9 D V V N U T 0 1 F U i 9 S Z W 1 v d m V k J T I w Q 2 9 s d W 1 u c z I 8 L 0 l 0 Z W 1 Q Y X R o P j w v S X R l b U x v Y 2 F 0 a W 9 u P j x T d G F i b G V F b n R y a W V z I C 8 + P C 9 J d G V t P j x J d G V t P j x J d G V t T G 9 j Y X R p b 2 4 + P E l 0 Z W 1 U e X B l P k Z v c m 1 1 b G E 8 L 0 l 0 Z W 1 U e X B l P j x J d G V t U G F 0 a D 5 T Z W N 0 a W 9 u M S 9 D V V N U T 0 1 F U i 9 D a G F u Z 2 V k J T I w V H l w Z T I 8 L 0 l 0 Z W 1 Q Y X R o P j w v S X R l b U x v Y 2 F 0 a W 9 u P j x T d G F i b G V F b n R y a W V z I C 8 + P C 9 J d G V t P j x J d G V t P j x J d G V t T G 9 j Y X R p b 2 4 + P E l 0 Z W 1 U e X B l P k Z v c m 1 1 b G E 8 L 0 l 0 Z W 1 U e X B l P j x J d G V t U G F 0 a D 5 T Z W N 0 a W 9 u M S 9 D V V N U T 0 1 F U i 9 S Z W 1 v d m V k J T I w Q 2 9 s d W 1 u c z M 8 L 0 l 0 Z W 1 Q Y X R o P j w v S X R l b U x v Y 2 F 0 a W 9 u P j x T d G F i b G V F b n R y a W V z I C 8 + P C 9 J d G V t P j x J d G V t P j x J d G V t T G 9 j Y X R p b 2 4 + P E l 0 Z W 1 U e X B l P k Z v c m 1 1 b G E 8 L 0 l 0 Z W 1 U e X B l P j x J d G V t U G F 0 a D 5 T Z W N 0 a W 9 u M S 9 D V V N U T 0 1 F U i 9 G a W x s Z W Q l M j B E b 3 d u P C 9 J d G V t U G F 0 a D 4 8 L 0 l 0 Z W 1 M b 2 N h d G l v b j 4 8 U 3 R h Y m x l R W 5 0 c m l l c y A v P j w v S X R l b T 4 8 S X R l b T 4 8 S X R l b U x v Y 2 F 0 a W 9 u P j x J d G V t V H l w Z T 5 G b 3 J t d W x h P C 9 J d G V t V H l w Z T 4 8 S X R l b V B h d G g + U 2 V j d G l v b j E v R U 1 Q T E 9 Z R U V T 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U b 0 R h d G F N b 2 R l b E V u Y W J s Z W Q i I F Z h b H V l P S J s M S I g L z 4 8 R W 5 0 c n k g V H l w Z T 0 i R m l s b F N 0 Y X R 1 c y I g V m F s d W U 9 I n N D b 2 1 w b G V 0 Z S I g L z 4 8 R W 5 0 c n k g V H l w Z T 0 i R m l s b E N v d W 5 0 I i B W Y W x 1 Z T 0 i b D I z I i A v P j x F b n R y e S B U e X B l P S J G a W x s R X J y b 3 J D b 3 V u d C I g V m F s d W U 9 I m w w I i A v P j x F b n R y e S B U e X B l P S J G a W x s Q 2 9 s d W 1 u V H l w Z X M i I F Z h b H V l P S J z Q X d Z R 0 J n T U R C Z z 0 9 I i A v P j x F b n R y e S B U e X B l P S J G a W x s Q 2 9 s d W 1 u T m F t Z X M i I F Z h b H V l P S J z W y Z x d W 9 0 O 2 V t c G x v e W V l T n V t Y m V y J n F 1 b 3 Q 7 L C Z x d W 9 0 O 0 V t c E Z u Y W 1 l J n F 1 b 3 Q 7 L C Z x d W 9 0 O 2 V 4 d G V u c 2 l v b i Z x d W 9 0 O y w m c X V v d D t l b W F p b C Z x d W 9 0 O y w m c X V v d D t v Z m Z p Y 2 V D b 2 R l J n F 1 b 3 Q 7 L C Z x d W 9 0 O 3 J l c G 9 y d H N U b y Z x d W 9 0 O y w m c X V v d D t q b 2 J U a X R s Z S Z x d W 9 0 O 1 0 i I C 8 + P E V u d H J 5 I F R 5 c G U 9 I k Z p b G x F c n J v c k N v Z G U i I F Z h b H V l P S J z V W 5 r b m 9 3 b i I g L z 4 8 R W 5 0 c n k g V H l w Z T 0 i R m l s b E x h c 3 R V c G R h d G V k I i B W Y W x 1 Z T 0 i Z D I w M j Q t M D I t M j R U M D I 6 M z A 6 M j c u M z g 4 N j A y N l o i I C 8 + P E V u d H J 5 I F R 5 c G U 9 I k Z p b G x l Z E N v b X B s Z X R l U m V z d W x 0 V G 9 X b 3 J r c 2 h l Z X Q i I F Z h b H V l P S J s M S I g L z 4 8 R W 5 0 c n k g V H l w Z T 0 i Q W R k Z W R U b 0 R h d G F N b 2 R l b C I g V m F s d W U 9 I m w x I i A v P j x F b n R y e S B U e X B l P S J S Z W N v d m V y e V R h c m d l d F N o Z W V 0 I i B W Y W x 1 Z T 0 i c 1 N o Z W V 0 N C I g L z 4 8 R W 5 0 c n k g V H l w Z T 0 i U m V j b 3 Z l c n l U Y X J n Z X R D b 2 x 1 b W 4 i I F Z h b H V l P S J s M S I g L z 4 8 R W 5 0 c n k g V H l w Z T 0 i U m V j b 3 Z l c n l U Y X J n Z X R S b 3 c i I F Z h b H V l P S J s M S I g L z 4 8 R W 5 0 c n k g V H l w Z T 0 i R m l s b F R h c m d l d C I g V m F s d W U 9 I n N F T V B M T 1 l F R V M i I C 8 + P E V u d H J 5 I F R 5 c G U 9 I l J l b G F 0 a W 9 u c 2 h p c E l u Z m 9 D b 2 5 0 Y W l u Z X I i I F Z h b H V l P S J z e y Z x d W 9 0 O 2 N v b H V t b k N v d W 5 0 J n F 1 b 3 Q 7 O j c s J n F 1 b 3 Q 7 a 2 V 5 Q 2 9 s d W 1 u T m F t Z X M m c X V v d D s 6 W 1 0 s J n F 1 b 3 Q 7 c X V l c n l S Z W x h d G l v b n N o a X B z J n F 1 b 3 Q 7 O l t d L C Z x d W 9 0 O 2 N v b H V t b k l k Z W 5 0 a X R p Z X M m c X V v d D s 6 W y Z x d W 9 0 O 1 N l Y 3 R p b 2 4 x L 0 V N U E x P W U V F U y 9 D a G F u Z 2 V k I F R 5 c G U u e 2 V t c G x v e W V l T n V t Y m V y L D B 9 J n F 1 b 3 Q 7 L C Z x d W 9 0 O 1 N l Y 3 R p b 2 4 x L 0 V N U E x P W U V F U y 9 N Z X J n Z W Q g Q 2 9 s d W 1 u c y 5 7 R W 1 w R m 5 h b W U s M X 0 m c X V v d D s s J n F 1 b 3 Q 7 U 2 V j d G l v b j E v R U 1 Q T E 9 Z R U V T L 0 N o Y W 5 n Z W Q g V H l w Z S 5 7 Z X h 0 Z W 5 z a W 9 u L D N 9 J n F 1 b 3 Q 7 L C Z x d W 9 0 O 1 N l Y 3 R p b 2 4 x L 0 V N U E x P W U V F U y 9 D a G F u Z 2 V k I F R 5 c G U u e 2 V t Y W l s L D R 9 J n F 1 b 3 Q 7 L C Z x d W 9 0 O 1 N l Y 3 R p b 2 4 x L 0 V N U E x P W U V F U y 9 D a G F u Z 2 V k I F R 5 c G U u e 2 9 m Z m l j Z U N v Z G U s N X 0 m c X V v d D s s J n F 1 b 3 Q 7 U 2 V j d G l v b j E v R U 1 Q T E 9 Z R U V T L 0 N o Y W 5 n Z W Q g V H l w Z T E u e 3 J l c G 9 y d H N U b y w 1 f S Z x d W 9 0 O y w m c X V v d D t T Z W N 0 a W 9 u M S 9 F T V B M T 1 l F R V M v Q 2 h h b m d l Z C B U e X B l L n t q b 2 J U a X R s Z S w 3 f S Z x d W 9 0 O 1 0 s J n F 1 b 3 Q 7 Q 2 9 s d W 1 u Q 2 9 1 b n Q m c X V v d D s 6 N y w m c X V v d D t L Z X l D b 2 x 1 b W 5 O Y W 1 l c y Z x d W 9 0 O z p b X S w m c X V v d D t D b 2 x 1 b W 5 J Z G V u d G l 0 a W V z J n F 1 b 3 Q 7 O l s m c X V v d D t T Z W N 0 a W 9 u M S 9 F T V B M T 1 l F R V M v Q 2 h h b m d l Z C B U e X B l L n t l b X B s b 3 l l Z U 5 1 b W J l c i w w f S Z x d W 9 0 O y w m c X V v d D t T Z W N 0 a W 9 u M S 9 F T V B M T 1 l F R V M v T W V y Z 2 V k I E N v b H V t b n M u e 0 V t c E Z u Y W 1 l L D F 9 J n F 1 b 3 Q 7 L C Z x d W 9 0 O 1 N l Y 3 R p b 2 4 x L 0 V N U E x P W U V F U y 9 D a G F u Z 2 V k I F R 5 c G U u e 2 V 4 d G V u c 2 l v b i w z f S Z x d W 9 0 O y w m c X V v d D t T Z W N 0 a W 9 u M S 9 F T V B M T 1 l F R V M v Q 2 h h b m d l Z C B U e X B l L n t l b W F p b C w 0 f S Z x d W 9 0 O y w m c X V v d D t T Z W N 0 a W 9 u M S 9 F T V B M T 1 l F R V M v Q 2 h h b m d l Z C B U e X B l L n t v Z m Z p Y 2 V D b 2 R l L D V 9 J n F 1 b 3 Q 7 L C Z x d W 9 0 O 1 N l Y 3 R p b 2 4 x L 0 V N U E x P W U V F U y 9 D a G F u Z 2 V k I F R 5 c G U x L n t y Z X B v c n R z V G 8 s N X 0 m c X V v d D s s J n F 1 b 3 Q 7 U 2 V j d G l v b j E v R U 1 Q T E 9 Z R U V T L 0 N o Y W 5 n Z W Q g V H l w Z S 5 7 a m 9 i V G l 0 b G U s N 3 0 m c X V v d D t d L C Z x d W 9 0 O 1 J l b G F 0 a W 9 u c 2 h p c E l u Z m 8 m c X V v d D s 6 W 1 1 9 I i A v P j x F b n R y e S B U e X B l P S J R d W V y e U l E I i B W Y W x 1 Z T 0 i c 2 J k Z m E z Z D V m L T N j M m Q t N G M x M i 1 h N z M 4 L W Y 0 N W I y Z T c 5 Y W F i Y S I g L z 4 8 L 1 N 0 Y W J s Z U V u d H J p Z X M + P C 9 J d G V t P j x J d G V t P j x J d G V t T G 9 j Y X R p b 2 4 + P E l 0 Z W 1 U e X B l P k Z v c m 1 1 b G E 8 L 0 l 0 Z W 1 U e X B l P j x J d G V t U G F 0 a D 5 T Z W N 0 a W 9 u M S 9 F T V B M T 1 l F R V M v U 2 9 1 c m N l P C 9 J d G V t U G F 0 a D 4 8 L 0 l 0 Z W 1 M b 2 N h d G l v b j 4 8 U 3 R h Y m x l R W 5 0 c m l l c y A v P j w v S X R l b T 4 8 S X R l b T 4 8 S X R l b U x v Y 2 F 0 a W 9 u P j x J d G V t V H l w Z T 5 G b 3 J t d W x h P C 9 J d G V t V H l w Z T 4 8 S X R l b V B h d G g + U 2 V j d G l v b j E v R U 1 Q T E 9 Z R U V T L 0 M l M 0 E l N U N V c 2 V y c y U 1 Q 0 h Q J T V D R G 9 3 b m x v Y W R z J T V D Y 2 x h c 3 N p Y 1 9 t b 2 R l b H N f Z G F 0 Y X N l d C U 1 Q 1 9 l b X B s b 3 l l Z X M l M j B j c 3 Y x P C 9 J d G V t U G F 0 a D 4 8 L 0 l 0 Z W 1 M b 2 N h d G l v b j 4 8 U 3 R h Y m x l R W 5 0 c m l l c y A v P j w v S X R l b T 4 8 S X R l b T 4 8 S X R l b U x v Y 2 F 0 a W 9 u P j x J d G V t V H l w Z T 5 G b 3 J t d W x h P C 9 J d G V t V H l w Z T 4 8 S X R l b V B h d G g + U 2 V j d G l v b j E v R U 1 Q T E 9 Z R U V T L 0 l t c G 9 y d G V k J T I w Q 1 N W P C 9 J d G V t U G F 0 a D 4 8 L 0 l 0 Z W 1 M b 2 N h d G l v b j 4 8 U 3 R h Y m x l R W 5 0 c m l l c y A v P j w v S X R l b T 4 8 S X R l b T 4 8 S X R l b U x v Y 2 F 0 a W 9 u P j x J d G V t V H l w Z T 5 G b 3 J t d W x h P C 9 J d G V t V H l w Z T 4 8 S X R l b V B h d G g + U 2 V j d G l v b j E v R U 1 Q T E 9 Z R U V T L 1 B y b 2 1 v d G V k J T I w S G V h Z G V y c z w v S X R l b V B h d G g + P C 9 J d G V t T G 9 j Y X R p b 2 4 + P F N 0 Y W J s Z U V u d H J p Z X M g L z 4 8 L 0 l 0 Z W 0 + P E l 0 Z W 0 + P E l 0 Z W 1 M b 2 N h d G l v b j 4 8 S X R l b V R 5 c G U + R m 9 y b X V s Y T w v S X R l b V R 5 c G U + P E l 0 Z W 1 Q Y X R o P l N l Y 3 R p b 2 4 x L 0 V N U E x P W U V F U y 9 D a G F u Z 2 V k J T I w V H l w Z T w v S X R l b V B h d G g + P C 9 J d G V t T G 9 j Y X R p b 2 4 + P F N 0 Y W J s Z U V u d H J p Z X M g L z 4 8 L 0 l 0 Z W 0 + P E l 0 Z W 0 + P E l 0 Z W 1 M b 2 N h d G l v b j 4 8 S X R l b V R 5 c G U + R m 9 y b X V s Y T w v S X R l b V R 5 c G U + P E l 0 Z W 1 Q Y X R o P l N l Y 3 R p b 2 4 x L 0 V N U E x P W U V F U y 9 N Z X J n Z W Q l M j B D b 2 x 1 b W 5 z P C 9 J d G V t U G F 0 a D 4 8 L 0 l 0 Z W 1 M b 2 N h d G l v b j 4 8 U 3 R h Y m x l R W 5 0 c m l l c y A v P j w v S X R l b T 4 8 S X R l b T 4 8 S X R l b U x v Y 2 F 0 a W 9 u P j x J d G V t V H l w Z T 5 G b 3 J t d W x h P C 9 J d G V t V H l w Z T 4 8 S X R l b V B h d G g + U 2 V j d G l v b j E v R U 1 Q T E 9 Z R U V T L 0 N o Y W 5 n Z W Q l M j B U e X B l M T w v S X R l b V B h d G g + P C 9 J d G V t T G 9 j Y X R p b 2 4 + P F N 0 Y W J s Z U V u d H J p Z X M g L z 4 8 L 0 l 0 Z W 0 + P E l 0 Z W 0 + P E l 0 Z W 1 M b 2 N h d G l v b j 4 8 S X R l b V R 5 c G U + R m 9 y b X V s Y T w v S X R l b V R 5 c G U + P E l 0 Z W 1 Q Y X R o P l N l Y 3 R p b 2 4 x L 0 9 G R k l D R V M 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F R v R G F 0 Y U 1 v Z G V s R W 5 h Y m x l Z C I g V m F s d W U 9 I m w x I i A v P j x F b n R y e S B U e X B l P S J G a W x s U 3 R h d H V z I i B W Y W x 1 Z T 0 i c 0 N v b X B s Z X R l I i A v P j x F b n R y e S B U e X B l P S J G a W x s Q 2 9 1 b n Q i I F Z h b H V l P S J s N y I g L z 4 8 R W 5 0 c n k g V H l w Z T 0 i R m l s b E V y c m 9 y Q 2 9 1 b n Q i I F Z h b H V l P S J s M C I g L z 4 8 R W 5 0 c n k g V H l w Z T 0 i R m l s b E N v b H V t b l R 5 c G V z I i B W Y W x 1 Z T 0 i c 0 F 3 W U d C Z z 0 9 I i A v P j x F b n R y e S B U e X B l P S J G a W x s Q 2 9 s d W 1 u T m F t Z X M i I F Z h b H V l P S J z W y Z x d W 9 0 O 2 9 m Z m l j Z U N v Z G U m c X V v d D s s J n F 1 b 3 Q 7 Y 2 l 0 e S Z x d W 9 0 O y w m c X V v d D t w a G 9 u Z S Z x d W 9 0 O y w m c X V v d D t j b 3 V u d H J 5 J n F 1 b 3 Q 7 X S I g L z 4 8 R W 5 0 c n k g V H l w Z T 0 i R m l s b E V y c m 9 y Q 2 9 k Z S I g V m F s d W U 9 I n N V b m t u b 3 d u I i A v P j x F b n R y e S B U e X B l P S J G a W x s T G F z d F V w Z G F 0 Z W Q i I F Z h b H V l P S J k M j A y N C 0 w M i 0 y N F Q w M j o z M D o y N y 4 1 M D E 2 M T E y W i I g L z 4 8 R W 5 0 c n k g V H l w Z T 0 i R m l s b G V k Q 2 9 t c G x l d G V S Z X N 1 b H R U b 1 d v c m t z a G V l d C I g V m F s d W U 9 I m w x I i A v P j x F b n R y e S B U e X B l P S J B Z G R l Z F R v R G F 0 Y U 1 v Z G V s I i B W Y W x 1 Z T 0 i b D E i I C 8 + P E V u d H J 5 I F R 5 c G U 9 I l J l Y 2 9 2 Z X J 5 V G F y Z 2 V 0 U 2 h l Z X Q i I F Z h b H V l P S J z U 2 h l Z X Q 1 I i A v P j x F b n R y e S B U e X B l P S J S Z W N v d m V y e V R h c m d l d E N v b H V t b i I g V m F s d W U 9 I m w x I i A v P j x F b n R y e S B U e X B l P S J S Z W N v d m V y e V R h c m d l d F J v d y I g V m F s d W U 9 I m w x I i A v P j x F b n R y e S B U e X B l P S J G a W x s V G F y Z 2 V 0 I i B W Y W x 1 Z T 0 i c 0 9 G R k l D R V M i I C 8 + P E V u d H J 5 I F R 5 c G U 9 I l J l b G F 0 a W 9 u c 2 h p c E l u Z m 9 D b 2 5 0 Y W l u Z X I i I F Z h b H V l P S J z e y Z x d W 9 0 O 2 N v b H V t b k N v d W 5 0 J n F 1 b 3 Q 7 O j Q s J n F 1 b 3 Q 7 a 2 V 5 Q 2 9 s d W 1 u T m F t Z X M m c X V v d D s 6 W 1 0 s J n F 1 b 3 Q 7 c X V l c n l S Z W x h d G l v b n N o a X B z J n F 1 b 3 Q 7 O l t d L C Z x d W 9 0 O 2 N v b H V t b k l k Z W 5 0 a X R p Z X M m c X V v d D s 6 W y Z x d W 9 0 O 1 N l Y 3 R p b 2 4 x L 0 9 G R k l D R V M v Q 2 h h b m d l Z C B U e X B l L n t v Z m Z p Y 2 V D b 2 R l L D B 9 J n F 1 b 3 Q 7 L C Z x d W 9 0 O 1 N l Y 3 R p b 2 4 x L 0 9 G R k l D R V M v Q 2 h h b m d l Z C B U e X B l L n t j a X R 5 L D F 9 J n F 1 b 3 Q 7 L C Z x d W 9 0 O 1 N l Y 3 R p b 2 4 x L 0 9 G R k l D R V M v Q 2 h h b m d l Z C B U e X B l L n t w a G 9 u Z S w y f S Z x d W 9 0 O y w m c X V v d D t T Z W N 0 a W 9 u M S 9 P R k Z J Q 0 V T L 0 N o Y W 5 n Z W Q g V H l w Z S 5 7 Y 2 9 1 b n R y e S w 2 f S Z x d W 9 0 O 1 0 s J n F 1 b 3 Q 7 Q 2 9 s d W 1 u Q 2 9 1 b n Q m c X V v d D s 6 N C w m c X V v d D t L Z X l D b 2 x 1 b W 5 O Y W 1 l c y Z x d W 9 0 O z p b X S w m c X V v d D t D b 2 x 1 b W 5 J Z G V u d G l 0 a W V z J n F 1 b 3 Q 7 O l s m c X V v d D t T Z W N 0 a W 9 u M S 9 P R k Z J Q 0 V T L 0 N o Y W 5 n Z W Q g V H l w Z S 5 7 b 2 Z m a W N l Q 2 9 k Z S w w f S Z x d W 9 0 O y w m c X V v d D t T Z W N 0 a W 9 u M S 9 P R k Z J Q 0 V T L 0 N o Y W 5 n Z W Q g V H l w Z S 5 7 Y 2 l 0 e S w x f S Z x d W 9 0 O y w m c X V v d D t T Z W N 0 a W 9 u M S 9 P R k Z J Q 0 V T L 0 N o Y W 5 n Z W Q g V H l w Z S 5 7 c G h v b m U s M n 0 m c X V v d D s s J n F 1 b 3 Q 7 U 2 V j d G l v b j E v T 0 Z G S U N F U y 9 D a G F u Z 2 V k I F R 5 c G U u e 2 N v d W 5 0 c n k s N n 0 m c X V v d D t d L C Z x d W 9 0 O 1 J l b G F 0 a W 9 u c 2 h p c E l u Z m 8 m c X V v d D s 6 W 1 1 9 I i A v P j x F b n R y e S B U e X B l P S J R d W V y e U l E I i B W Y W x 1 Z T 0 i c 2 I 2 N 2 Z h Z D c y L T I 5 M G U t N D A y M S 0 5 Z T N i L T A w Y j l m Z j N m Z T Y w Z C I g L z 4 8 L 1 N 0 Y W J s Z U V u d H J p Z X M + P C 9 J d G V t P j x J d G V t P j x J d G V t T G 9 j Y X R p b 2 4 + P E l 0 Z W 1 U e X B l P k Z v c m 1 1 b G E 8 L 0 l 0 Z W 1 U e X B l P j x J d G V t U G F 0 a D 5 T Z W N 0 a W 9 u M S 9 P R k Z J Q 0 V T L 1 N v d X J j Z T w v S X R l b V B h d G g + P C 9 J d G V t T G 9 j Y X R p b 2 4 + P F N 0 Y W J s Z U V u d H J p Z X M g L z 4 8 L 0 l 0 Z W 0 + P E l 0 Z W 0 + P E l 0 Z W 1 M b 2 N h d G l v b j 4 8 S X R l b V R 5 c G U + R m 9 y b X V s Y T w v S X R l b V R 5 c G U + P E l 0 Z W 1 Q Y X R o P l N l Y 3 R p b 2 4 x L 0 9 G R k l D R V M v Q y U z Q S U 1 Q 1 V z Z X J z J T V D S F A l N U N E b 3 d u b G 9 h Z H M l N U N j b G F z c 2 l j X 2 1 v Z G V s c 1 9 k Y X R h c 2 V 0 J T V D X 2 9 m Z m l j Z X M l M j B j c 3 Y x P C 9 J d G V t U G F 0 a D 4 8 L 0 l 0 Z W 1 M b 2 N h d G l v b j 4 8 U 3 R h Y m x l R W 5 0 c m l l c y A v P j w v S X R l b T 4 8 S X R l b T 4 8 S X R l b U x v Y 2 F 0 a W 9 u P j x J d G V t V H l w Z T 5 G b 3 J t d W x h P C 9 J d G V t V H l w Z T 4 8 S X R l b V B h d G g + U 2 V j d G l v b j E v T 0 Z G S U N F U y 9 J b X B v c n R l Z C U y M E N T V j w v S X R l b V B h d G g + P C 9 J d G V t T G 9 j Y X R p b 2 4 + P F N 0 Y W J s Z U V u d H J p Z X M g L z 4 8 L 0 l 0 Z W 0 + P E l 0 Z W 0 + P E l 0 Z W 1 M b 2 N h d G l v b j 4 8 S X R l b V R 5 c G U + R m 9 y b X V s Y T w v S X R l b V R 5 c G U + P E l 0 Z W 1 Q Y X R o P l N l Y 3 R p b 2 4 x L 0 9 G R k l D R V M v U H J v b W 9 0 Z W Q l M j B I Z W F k Z X J z P C 9 J d G V t U G F 0 a D 4 8 L 0 l 0 Z W 1 M b 2 N h d G l v b j 4 8 U 3 R h Y m x l R W 5 0 c m l l c y A v P j w v S X R l b T 4 8 S X R l b T 4 8 S X R l b U x v Y 2 F 0 a W 9 u P j x J d G V t V H l w Z T 5 G b 3 J t d W x h P C 9 J d G V t V H l w Z T 4 8 S X R l b V B h d G g + U 2 V j d G l v b j E v T 0 Z G S U N F U y 9 D a G F u Z 2 V k J T I w V H l w Z T w v S X R l b V B h d G g + P C 9 J d G V t T G 9 j Y X R p b 2 4 + P F N 0 Y W J s Z U V u d H J p Z X M g L z 4 8 L 0 l 0 Z W 0 + P E l 0 Z W 0 + P E l 0 Z W 1 M b 2 N h d G l v b j 4 8 S X R l b V R 5 c G U + R m 9 y b X V s Y T w v S X R l b V R 5 c G U + P E l 0 Z W 1 Q Y X R o P l N l Y 3 R p b 2 4 x L 0 9 G R k l D R V M v U m V t b 3 Z l Z C U y M E N v b H V t b n M 8 L 0 l 0 Z W 1 Q Y X R o P j w v S X R l b U x v Y 2 F 0 a W 9 u P j x T d G F i b G V F b n R y a W V z I C 8 + P C 9 J d G V t P j x J d G V t P j x J d G V t T G 9 j Y X R p b 2 4 + P E l 0 Z W 1 U e X B l P k Z v c m 1 1 b G E 8 L 0 l 0 Z W 1 U e X B l P j x J d G V t U G F 0 a D 5 T Z W N 0 a W 9 u M S 9 P U k R F U i U y M E R F V E F J T F M 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F R v R G F 0 Y U 1 v Z G V s R W 5 h Y m x l Z C I g V m F s d W U 9 I m w x I i A v P j x F b n R y e S B U e X B l P S J G a W x s T G F z d F V w Z G F 0 Z W Q i I F Z h b H V l P S J k M j A y N C 0 w M i 0 y N F Q w M j o z M D o y N y 4 1 O T Q y M D Y x W i I g L z 4 8 R W 5 0 c n k g V H l w Z T 0 i R m l s b E V y c m 9 y Q 2 9 k Z S I g V m F s d W U 9 I n N V b m t u b 3 d u I i A v P j x F b n R y e S B U e X B l P S J G a W x s Q 2 9 s d W 1 u T m F t Z X M i I F Z h b H V l P S J z W y Z x d W 9 0 O 2 9 y Z G V y T G l u Z U 5 1 b W J l c i Z x d W 9 0 O y w m c X V v d D t v c m R l c k 5 1 b W J l c i Z x d W 9 0 O y w m c X V v d D t w c m 9 k d W N 0 Q 2 9 k Z S Z x d W 9 0 O y w m c X V v d D t x d W F u d G l 0 e U 9 y Z G V y Z W Q m c X V v d D s s J n F 1 b 3 Q 7 c H J p Y 2 V F Y W N o J n F 1 b 3 Q 7 L C Z x d W 9 0 O 0 J 1 e V B y a W N l J n F 1 b 3 Q 7 L C Z x d W 9 0 O 0 1 T U l A m c X V v d D s s J n F 1 b 3 Q 7 V E 9 U Q U w g Q l V Z I F N B T E V T J n F 1 b 3 Q 7 L C Z x d W 9 0 O 1 R P V E F M I F N B T E V T J n F 1 b 3 Q 7 L C Z x d W 9 0 O 0 1 S U C Z x d W 9 0 O y w m c X V v d D t E S V N D T 1 V O V C Z x d W 9 0 O y w m c X V v d D t E S U N P V U 5 U I C U m c X V v d D t d I i A v P j x F b n R y e S B U e X B l P S J G a W x s Q 2 9 s d W 1 u V H l w Z X M i I F Z h b H V l P S J z Q X d N R 0 F 4 R V J F U k V S R V F V R i I g L z 4 8 R W 5 0 c n k g V H l w Z T 0 i R m l s b E V y c m 9 y Q 2 9 1 b n Q i I F Z h b H V l P S J s M C I g L z 4 8 R W 5 0 c n k g V H l w Z T 0 i R m l s b E N v d W 5 0 I i B W Y W x 1 Z T 0 i b D I 5 O T Y i I C 8 + P E V u d H J 5 I F R 5 c G U 9 I k Z p b G x T d G F 0 d X M i I F Z h b H V l P S J z Q 2 9 t c G x l d G U i I C 8 + P E V u d H J 5 I F R 5 c G U 9 I k Z p b G x l Z E N v b X B s Z X R l U m V z d W x 0 V G 9 X b 3 J r c 2 h l Z X Q i I F Z h b H V l P S J s M S I g L z 4 8 R W 5 0 c n k g V H l w Z T 0 i Q W R k Z W R U b 0 R h d G F N b 2 R l b C I g V m F s d W U 9 I m w x I i A v P j x F b n R y e S B U e X B l P S J S Z W N v d m V y e V R h c m d l d F N o Z W V 0 I i B W Y W x 1 Z T 0 i c 1 N o Z W V 0 N i I g L z 4 8 R W 5 0 c n k g V H l w Z T 0 i U m V j b 3 Z l c n l U Y X J n Z X R D b 2 x 1 b W 4 i I F Z h b H V l P S J s M S I g L z 4 8 R W 5 0 c n k g V H l w Z T 0 i U m V j b 3 Z l c n l U Y X J n Z X R S b 3 c i I F Z h b H V l P S J s M S I g L z 4 8 R W 5 0 c n k g V H l w Z T 0 i U m V s Y X R p b 2 5 z a G l w S W 5 m b 0 N v b n R h a W 5 l c i I g V m F s d W U 9 I n N 7 J n F 1 b 3 Q 7 Y 2 9 s d W 1 u Q 2 9 1 b n Q m c X V v d D s 6 M T I s J n F 1 b 3 Q 7 a 2 V 5 Q 2 9 s d W 1 u T m F t Z X M m c X V v d D s 6 W 1 0 s J n F 1 b 3 Q 7 c X V l c n l S Z W x h d G l v b n N o a X B z J n F 1 b 3 Q 7 O l t 7 J n F 1 b 3 Q 7 a 2 V 5 Q 2 9 s d W 1 u Q 2 9 1 b n Q m c X V v d D s 6 M S w m c X V v d D t r Z X l D b 2 x 1 b W 4 m c X V v d D s 6 M i w m c X V v d D t v d G h l c k t l e U N v b H V t b k l k Z W 5 0 a X R 5 J n F 1 b 3 Q 7 O i Z x d W 9 0 O 1 N l Y 3 R p b 2 4 x L 1 B S T 0 R V Q 1 Q v Q 2 h h b m d l Z C B U e X B l L n t w c m 9 k d W N 0 Q 2 9 k Z S w w f S Z x d W 9 0 O y w m c X V v d D t L Z X l D b 2 x 1 b W 5 D b 3 V u d C Z x d W 9 0 O z o x f V 0 s J n F 1 b 3 Q 7 Y 2 9 s d W 1 u S W R l b n R p d G l l c y Z x d W 9 0 O z p b J n F 1 b 3 Q 7 U 2 V j d G l v b j E v T 1 J E R V I g R E V U Q U l M U y 9 D a G F u Z 2 V k I F R 5 c G U u e 2 9 y Z G V y T G l u Z U 5 1 b W J l c i w 0 f S Z x d W 9 0 O y w m c X V v d D t T Z W N 0 a W 9 u M S 9 P U k R F U i B E R V R B S U x T L 0 N o Y W 5 n Z W Q g V H l w Z S 5 7 b 3 J k Z X J O d W 1 i Z X I s M H 0 m c X V v d D s s J n F 1 b 3 Q 7 U 2 V j d G l v b j E v T 1 J E R V I g R E V U Q U l M U y 9 D a G F u Z 2 V k I F R 5 c G U u e 3 B y b 2 R 1 Y 3 R D b 2 R l L D F 9 J n F 1 b 3 Q 7 L C Z x d W 9 0 O 1 N l Y 3 R p b 2 4 x L 0 9 S R E V S I E R F V E F J T F M v Q 2 h h b m d l Z C B U e X B l L n t x d W F u d G l 0 e U 9 y Z G V y Z W Q s M n 0 m c X V v d D s s J n F 1 b 3 Q 7 U 2 V j d G l v b j E v T 1 J E R V I g R E V U Q U l M U y 9 D a G F u Z 2 V k I F R 5 c G U x L n t w c m l j Z U V h Y 2 g s M 3 0 m c X V v d D s s J n F 1 b 3 Q 7 U 2 V j d G l v b j E v U F J P R F V D V C 9 D a G F u Z 2 V k I F R 5 c G U x L n t i d X l Q c m l j Z S w 2 f S Z x d W 9 0 O y w m c X V v d D t T Z W N 0 a W 9 u M S 9 P U k R F U i B E R V R B S U x T L 0 N o Y W 5 n Z W Q g V H l w Z T I u e 0 1 T U l A s N 3 0 m c X V v d D s s J n F 1 b 3 Q 7 U 2 V j d G l v b j E v T 1 J E R V I g R E V U Q U l M U y 9 D a G F u Z 2 V k I F R 5 c G U z L n t 0 b 3 R h b C B i d X k g c H J p Y 2 U s O H 0 m c X V v d D s s J n F 1 b 3 Q 7 U 2 V j d G l v b j E v T 1 J E R V I g R E V U Q U l M U y 9 D a G F u Z 2 V k I F R 5 c G U x L n t U b 3 R h b C B h b W 9 1 b n Q s N X 0 m c X V v d D s s J n F 1 b 3 Q 7 U 2 V j d G l v b j E v T 1 J E R V I g R E V U Q U l M U y 9 D a G F u Z 2 V k I F R 5 c G U 0 L n t N U l A s O X 0 m c X V v d D s s J n F 1 b 3 Q 7 U 2 V j d G l v b j E v T 1 J E R V I g R E V U Q U l M U y 9 D a G F u Z 2 V k I F R 5 c G U 3 L n t E S V N D T 1 V O V C w x M H 0 m c X V v d D s s J n F 1 b 3 Q 7 U 2 V j d G l v b j E v T 1 J E R V I g R E V U Q U l M U y 9 D a G F u Z 2 V k I F R 5 c G U 3 L n t E S U N P V U 5 U I C U s M T F 9 J n F 1 b 3 Q 7 X S w m c X V v d D t D b 2 x 1 b W 5 D b 3 V u d C Z x d W 9 0 O z o x M i w m c X V v d D t L Z X l D b 2 x 1 b W 5 O Y W 1 l c y Z x d W 9 0 O z p b X S w m c X V v d D t D b 2 x 1 b W 5 J Z G V u d G l 0 a W V z J n F 1 b 3 Q 7 O l s m c X V v d D t T Z W N 0 a W 9 u M S 9 P U k R F U i B E R V R B S U x T L 0 N o Y W 5 n Z W Q g V H l w Z S 5 7 b 3 J k Z X J M a W 5 l T n V t Y m V y L D R 9 J n F 1 b 3 Q 7 L C Z x d W 9 0 O 1 N l Y 3 R p b 2 4 x L 0 9 S R E V S I E R F V E F J T F M v Q 2 h h b m d l Z C B U e X B l L n t v c m R l c k 5 1 b W J l c i w w f S Z x d W 9 0 O y w m c X V v d D t T Z W N 0 a W 9 u M S 9 P U k R F U i B E R V R B S U x T L 0 N o Y W 5 n Z W Q g V H l w Z S 5 7 c H J v Z H V j d E N v Z G U s M X 0 m c X V v d D s s J n F 1 b 3 Q 7 U 2 V j d G l v b j E v T 1 J E R V I g R E V U Q U l M U y 9 D a G F u Z 2 V k I F R 5 c G U u e 3 F 1 Y W 5 0 a X R 5 T 3 J k Z X J l Z C w y f S Z x d W 9 0 O y w m c X V v d D t T Z W N 0 a W 9 u M S 9 P U k R F U i B E R V R B S U x T L 0 N o Y W 5 n Z W Q g V H l w Z T E u e 3 B y a W N l R W F j a C w z f S Z x d W 9 0 O y w m c X V v d D t T Z W N 0 a W 9 u M S 9 Q U k 9 E V U N U L 0 N o Y W 5 n Z W Q g V H l w Z T E u e 2 J 1 e V B y a W N l L D Z 9 J n F 1 b 3 Q 7 L C Z x d W 9 0 O 1 N l Y 3 R p b 2 4 x L 0 9 S R E V S I E R F V E F J T F M v Q 2 h h b m d l Z C B U e X B l M i 5 7 T V N S U C w 3 f S Z x d W 9 0 O y w m c X V v d D t T Z W N 0 a W 9 u M S 9 P U k R F U i B E R V R B S U x T L 0 N o Y W 5 n Z W Q g V H l w Z T M u e 3 R v d G F s I G J 1 e S B w c m l j Z S w 4 f S Z x d W 9 0 O y w m c X V v d D t T Z W N 0 a W 9 u M S 9 P U k R F U i B E R V R B S U x T L 0 N o Y W 5 n Z W Q g V H l w Z T E u e 1 R v d G F s I G F t b 3 V u d C w 1 f S Z x d W 9 0 O y w m c X V v d D t T Z W N 0 a W 9 u M S 9 P U k R F U i B E R V R B S U x T L 0 N o Y W 5 n Z W Q g V H l w Z T Q u e 0 1 S U C w 5 f S Z x d W 9 0 O y w m c X V v d D t T Z W N 0 a W 9 u M S 9 P U k R F U i B E R V R B S U x T L 0 N o Y W 5 n Z W Q g V H l w Z T c u e 0 R J U 0 N P V U 5 U L D E w f S Z x d W 9 0 O y w m c X V v d D t T Z W N 0 a W 9 u M S 9 P U k R F U i B E R V R B S U x T L 0 N o Y W 5 n Z W Q g V H l w Z T c u e 0 R J Q 0 9 V T l Q g J S w x M X 0 m c X V v d D t d L C Z x d W 9 0 O 1 J l b G F 0 a W 9 u c 2 h p c E l u Z m 8 m c X V v d D s 6 W 3 s m c X V v d D t r Z X l D b 2 x 1 b W 5 D b 3 V u d C Z x d W 9 0 O z o x L C Z x d W 9 0 O 2 t l e U N v b H V t b i Z x d W 9 0 O z o y L C Z x d W 9 0 O 2 9 0 a G V y S 2 V 5 Q 2 9 s d W 1 u S W R l b n R p d H k m c X V v d D s 6 J n F 1 b 3 Q 7 U 2 V j d G l v b j E v U F J P R F V D V C 9 D a G F u Z 2 V k I F R 5 c G U u e 3 B y b 2 R 1 Y 3 R D b 2 R l L D B 9 J n F 1 b 3 Q 7 L C Z x d W 9 0 O 0 t l e U N v b H V t b k N v d W 5 0 J n F 1 b 3 Q 7 O j F 9 X X 0 i I C 8 + P E V u d H J 5 I F R 5 c G U 9 I k Z p b G x U Y X J n Z X Q i I F Z h b H V l P S J z T 1 J E R V J f R E V U Q U l M U y I g L z 4 8 R W 5 0 c n k g V H l w Z T 0 i U X V l c n l J R C I g V m F s d W U 9 I n M 2 Z G I 3 M T d l Z i 1 m Z W U 4 L T R j Z j E t Y W Y 0 Y i 1 k M D J m M D V k Z j U y N z M i I C 8 + P C 9 T d G F i b G V F b n R y a W V z P j w v S X R l b T 4 8 S X R l b T 4 8 S X R l b U x v Y 2 F 0 a W 9 u P j x J d G V t V H l w Z T 5 G b 3 J t d W x h P C 9 J d G V t V H l w Z T 4 8 S X R l b V B h d G g + U 2 V j d G l v b j E v T 1 J E R V I l M j B E R V R B S U x T L 1 N v d X J j Z T w v S X R l b V B h d G g + P C 9 J d G V t T G 9 j Y X R p b 2 4 + P F N 0 Y W J s Z U V u d H J p Z X M g L z 4 8 L 0 l 0 Z W 0 + P E l 0 Z W 0 + P E l 0 Z W 1 M b 2 N h d G l v b j 4 8 S X R l b V R 5 c G U + R m 9 y b X V s Y T w v S X R l b V R 5 c G U + P E l 0 Z W 1 Q Y X R o P l N l Y 3 R p b 2 4 x L 0 9 S R E V S J T I w R E V U Q U l M U y 9 D J T N B J T V D V X N l c n M l N U N I U C U 1 Q 0 R v d 2 5 s b 2 F k c y U 1 Q 2 N s Y X N z a W N f b W 9 k Z W x z X 2 R h d G F z Z X Q l N U N f b 3 J k Z X I l M j B k Z X R h a W x z J T I w Y 3 N 2 M T w v S X R l b V B h d G g + P C 9 J d G V t T G 9 j Y X R p b 2 4 + P F N 0 Y W J s Z U V u d H J p Z X M g L z 4 8 L 0 l 0 Z W 0 + P E l 0 Z W 0 + P E l 0 Z W 1 M b 2 N h d G l v b j 4 8 S X R l b V R 5 c G U + R m 9 y b X V s Y T w v S X R l b V R 5 c G U + P E l 0 Z W 1 Q Y X R o P l N l Y 3 R p b 2 4 x L 0 9 S R E V S J T I w R E V U Q U l M U y 9 J b X B v c n R l Z C U y M E N T V j w v S X R l b V B h d G g + P C 9 J d G V t T G 9 j Y X R p b 2 4 + P F N 0 Y W J s Z U V u d H J p Z X M g L z 4 8 L 0 l 0 Z W 0 + P E l 0 Z W 0 + P E l 0 Z W 1 M b 2 N h d G l v b j 4 8 S X R l b V R 5 c G U + R m 9 y b X V s Y T w v S X R l b V R 5 c G U + P E l 0 Z W 1 Q Y X R o P l N l Y 3 R p b 2 4 x L 0 9 S R E V S J T I w R E V U Q U l M U y 9 Q c m 9 t b 3 R l Z C U y M E h l Y W R l c n M 8 L 0 l 0 Z W 1 Q Y X R o P j w v S X R l b U x v Y 2 F 0 a W 9 u P j x T d G F i b G V F b n R y a W V z I C 8 + P C 9 J d G V t P j x J d G V t P j x J d G V t T G 9 j Y X R p b 2 4 + P E l 0 Z W 1 U e X B l P k Z v c m 1 1 b G E 8 L 0 l 0 Z W 1 U e X B l P j x J d G V t U G F 0 a D 5 T Z W N 0 a W 9 u M S 9 P U k R F U i U y M E R F V E F J T F M v Q 2 h h b m d l Z C U y M F R 5 c G U 8 L 0 l 0 Z W 1 Q Y X R o P j w v S X R l b U x v Y 2 F 0 a W 9 u P j x T d G F i b G V F b n R y a W V z I C 8 + P C 9 J d G V t P j x J d G V t P j x J d G V t T G 9 j Y X R p b 2 4 + P E l 0 Z W 1 U e X B l P k Z v c m 1 1 b G E 8 L 0 l 0 Z W 1 U e X B l P j x J d G V t U G F 0 a D 5 T Z W N 0 a W 9 u M S 9 P U k R F U i U y M E R F V E F J T F M v Q W R k Z W Q l M j B D d X N 0 b 2 0 8 L 0 l 0 Z W 1 Q Y X R o P j w v S X R l b U x v Y 2 F 0 a W 9 u P j x T d G F i b G V F b n R y a W V z I C 8 + P C 9 J d G V t P j x J d G V t P j x J d G V t T G 9 j Y X R p b 2 4 + P E l 0 Z W 1 U e X B l P k Z v c m 1 1 b G E 8 L 0 l 0 Z W 1 U e X B l P j x J d G V t U G F 0 a D 5 T Z W N 0 a W 9 u M S 9 P U k R F U i U y M E R F V E F J T F M v Q 2 h h b m d l Z C U y M F R 5 c G U x P C 9 J d G V t U G F 0 a D 4 8 L 0 l 0 Z W 1 M b 2 N h d G l v b j 4 8 U 3 R h Y m x l R W 5 0 c m l l c y A v P j w v S X R l b T 4 8 S X R l b T 4 8 S X R l b U x v Y 2 F 0 a W 9 u P j x J d G V t V H l w Z T 5 G b 3 J t d W x h P C 9 J d G V t V H l w Z T 4 8 S X R l b V B h d G g + U 2 V j d G l v b j E v T 1 J E R V I 8 L 0 l 0 Z W 1 Q Y X R o P j w v S X R l b U x v Y 2 F 0 a W 9 u P j x T d G F i b G V F b n R y a W V z P j x F b n R y e S B U e X B l P S J J c 1 B y a X Z h d G U i I F Z h b H V l P S J s M C I g L z 4 8 R W 5 0 c n k g V H l w Z T 0 i T m F t Z V V w Z G F 0 Z W R B Z n R l c k Z p b G w i I F Z h b H V l P S J s M C I g L z 4 8 R W 5 0 c n k g V H l w Z T 0 i Q n V m Z m V y T m V 4 d F J l Z n J l c 2 g i I F Z h b H V l P S J s M S I g L z 4 8 R W 5 0 c n k g V H l w Z T 0 i U m V z d W x 0 V H l w Z S I g V m F s d W U 9 I n N U Y W J s Z S I g L z 4 8 R W 5 0 c n k g V H l w Z T 0 i R m l s b E V u Y W J s Z W Q i I F Z h b H V l P S J s M S I g L z 4 8 R W 5 0 c n k g V H l w Z T 0 i R m l s b F R v R G F 0 Y U 1 v Z G V s R W 5 h Y m x l Z C I g V m F s d W U 9 I m w x I i A v P j x F b n R y e S B U e X B l P S J G a W x s R X J y b 3 J D b 2 R l I i B W Y W x 1 Z T 0 i c 1 V u a 2 5 v d 2 4 i I C 8 + P E V u d H J 5 I F R 5 c G U 9 I k Z p b G x D b 2 x 1 b W 5 O Y W 1 l c y I g V m F s d W U 9 I n N b J n F 1 b 3 Q 7 b 3 J k Z X J O d W 1 i Z X I m c X V v d D s s J n F 1 b 3 Q 7 b 3 J k Z X J E Y X R l J n F 1 b 3 Q 7 L C Z x d W 9 0 O 1 N o a X B w Z W Q g Z G F 0 Z S Z x d W 9 0 O y w m c X V v d D t y Z X F 1 a X J l Z E R h d G U m c X V v d D s s J n F 1 b 3 Q 7 c 3 R h d H V z J n F 1 b 3 Q 7 L C Z x d W 9 0 O 2 N 1 c 3 R v b W V y T n V t Y m V y J n F 1 b 3 Q 7 L C Z x d W 9 0 O 1 l l Y X I m c X V v d D t d I i A v P j x F b n R y e S B U e X B l P S J G a W x s Q 2 9 s d W 1 u V H l w Z X M i I F Z h b H V l P S J z Q X d r Q U N R W U R C U T 0 9 I i A v P j x F b n R y e S B U e X B l P S J G a W x s R X J y b 3 J D b 3 V u d C I g V m F s d W U 9 I m w w I i A v P j x F b n R y e S B U e X B l P S J G a W x s Q 2 9 1 b n Q i I F Z h b H V l P S J s M z I 2 I i A v P j x F b n R y e S B U e X B l P S J G a W x s U 3 R h d H V z I i B W Y W x 1 Z T 0 i c 0 N v b X B s Z X R l I i A v P j x F b n R y e S B U e X B l P S J G a W x s Z W R D b 2 1 w b G V 0 Z V J l c 3 V s d F R v V 2 9 y a 3 N o Z W V 0 I i B W Y W x 1 Z T 0 i b D E i I C 8 + P E V u d H J 5 I F R 5 c G U 9 I k F k Z G V k V G 9 E Y X R h T W 9 k Z W w i I F Z h b H V l P S J s M S I g L z 4 8 R W 5 0 c n k g V H l w Z T 0 i U m V j b 3 Z l c n l U Y X J n Z X R T a G V l d C I g V m F s d W U 9 I n N T a G V l d D c i I C 8 + P E V u d H J 5 I F R 5 c G U 9 I l J l Y 2 9 2 Z X J 5 V G F y Z 2 V 0 Q 2 9 s d W 1 u I i B W Y W x 1 Z T 0 i b D E i I C 8 + P E V u d H J 5 I F R 5 c G U 9 I l J l Y 2 9 2 Z X J 5 V G F y Z 2 V 0 U m 9 3 I i B W Y W x 1 Z T 0 i b D E i I C 8 + P E V u d H J 5 I F R 5 c G U 9 I k Z p b G x M Y X N 0 V X B k Y X R l Z C I g V m F s d W U 9 I m Q y M D I 0 L T A y L T I 0 V D A y O j M w O j I 3 L j Y 4 M j Q w O D l a I i A v P j x F b n R y e S B U e X B l P S J G a W x s V G F y Z 2 V 0 I i B W Y W x 1 Z T 0 i c 0 9 S R E V S I i A v P j x F b n R y e S B U e X B l P S J R d W V y e U l E I i B W Y W x 1 Z T 0 i c 2 E 5 O G Z i M 2 M 2 L T U 3 Z W E t N D J k O C 1 i N G U y L T Z i O T A w M D V m M 2 E 0 M S I g L z 4 8 R W 5 0 c n k g V H l w Z T 0 i U m V s Y X R p b 2 5 z a G l w S W 5 m b 0 N v b n R h a W 5 l c i I g V m F s d W U 9 I n N 7 J n F 1 b 3 Q 7 Y 2 9 s d W 1 u Q 2 9 1 b n Q m c X V v d D s 6 N y w m c X V v d D t r Z X l D b 2 x 1 b W 5 O Y W 1 l c y Z x d W 9 0 O z p b X S w m c X V v d D t x d W V y e V J l b G F 0 a W 9 u c 2 h p c H M m c X V v d D s 6 W 1 0 s J n F 1 b 3 Q 7 Y 2 9 s d W 1 u S W R l b n R p d G l l c y Z x d W 9 0 O z p b J n F 1 b 3 Q 7 U 2 V j d G l v b j E v T 1 J E R V I v Q 2 h h b m d l Z C B U e X B l L n t v c m R l c k 5 1 b W J l c i w w f S Z x d W 9 0 O y w m c X V v d D t T Z W N 0 a W 9 u M S 9 P U k R F U i 9 D a G F u Z 2 V k I F R 5 c G U u e 2 9 y Z G V y R G F 0 Z S w x f S Z x d W 9 0 O y w m c X V v d D t T Z W N 0 a W 9 u M S 9 P U k R F U i 9 B Z G R l Z C B D d X N 0 b 2 0 u e 0 N 1 c 3 R v b S w 2 f S Z x d W 9 0 O y w m c X V v d D t T Z W N 0 a W 9 u M S 9 P U k R F U i 9 D a G F u Z 2 V k I F R 5 c G U u e 3 J l c X V p c m V k R G F 0 Z S w y f S Z x d W 9 0 O y w m c X V v d D t T Z W N 0 a W 9 u M S 9 P U k R F U i 9 D a G F u Z 2 V k I F R 5 c G U y L n t z d G F 0 d X M s N H 0 m c X V v d D s s J n F 1 b 3 Q 7 U 2 V j d G l v b j E v T 1 J E R V I v Q 2 h h b m d l Z C B U e X B l L n t j d X N 0 b 2 1 l c k 5 1 b W J l c i w 2 f S Z x d W 9 0 O y w m c X V v d D t T Z W N 0 a W 9 u M S 9 P U k R F U i 9 J b n N l c n R l Z C B Z Z W F y L n t Z Z W F y L D Z 9 J n F 1 b 3 Q 7 X S w m c X V v d D t D b 2 x 1 b W 5 D b 3 V u d C Z x d W 9 0 O z o 3 L C Z x d W 9 0 O 0 t l e U N v b H V t b k 5 h b W V z J n F 1 b 3 Q 7 O l t d L C Z x d W 9 0 O 0 N v b H V t b k l k Z W 5 0 a X R p Z X M m c X V v d D s 6 W y Z x d W 9 0 O 1 N l Y 3 R p b 2 4 x L 0 9 S R E V S L 0 N o Y W 5 n Z W Q g V H l w Z S 5 7 b 3 J k Z X J O d W 1 i Z X I s M H 0 m c X V v d D s s J n F 1 b 3 Q 7 U 2 V j d G l v b j E v T 1 J E R V I v Q 2 h h b m d l Z C B U e X B l L n t v c m R l c k R h d G U s M X 0 m c X V v d D s s J n F 1 b 3 Q 7 U 2 V j d G l v b j E v T 1 J E R V I v Q W R k Z W Q g Q 3 V z d G 9 t L n t D d X N 0 b 2 0 s N n 0 m c X V v d D s s J n F 1 b 3 Q 7 U 2 V j d G l v b j E v T 1 J E R V I v Q 2 h h b m d l Z C B U e X B l L n t y Z X F 1 a X J l Z E R h d G U s M n 0 m c X V v d D s s J n F 1 b 3 Q 7 U 2 V j d G l v b j E v T 1 J E R V I v Q 2 h h b m d l Z C B U e X B l M i 5 7 c 3 R h d H V z L D R 9 J n F 1 b 3 Q 7 L C Z x d W 9 0 O 1 N l Y 3 R p b 2 4 x L 0 9 S R E V S L 0 N o Y W 5 n Z W Q g V H l w Z S 5 7 Y 3 V z d G 9 t Z X J O d W 1 i Z X I s N n 0 m c X V v d D s s J n F 1 b 3 Q 7 U 2 V j d G l v b j E v T 1 J E R V I v S W 5 z Z X J 0 Z W Q g W W V h c i 5 7 W W V h c i w 2 f S Z x d W 9 0 O 1 0 s J n F 1 b 3 Q 7 U m V s Y X R p b 2 5 z a G l w S W 5 m b y Z x d W 9 0 O z p b X X 0 i I C 8 + P C 9 T d G F i b G V F b n R y a W V z P j w v S X R l b T 4 8 S X R l b T 4 8 S X R l b U x v Y 2 F 0 a W 9 u P j x J d G V t V H l w Z T 5 G b 3 J t d W x h P C 9 J d G V t V H l w Z T 4 8 S X R l b V B h d G g + U 2 V j d G l v b j E v T 1 J E R V I v U 2 9 1 c m N l P C 9 J d G V t U G F 0 a D 4 8 L 0 l 0 Z W 1 M b 2 N h d G l v b j 4 8 U 3 R h Y m x l R W 5 0 c m l l c y A v P j w v S X R l b T 4 8 S X R l b T 4 8 S X R l b U x v Y 2 F 0 a W 9 u P j x J d G V t V H l w Z T 5 G b 3 J t d W x h P C 9 J d G V t V H l w Z T 4 8 S X R l b V B h d G g + U 2 V j d G l v b j E v T 1 J E R V I v Q y U z Q S U 1 Q 1 V z Z X J z J T V D S F A l N U N E b 3 d u b G 9 h Z H M l N U N j b G F z c 2 l j X 2 1 v Z G V s c 1 9 k Y X R h c 2 V 0 J T V D X 2 9 y Z G V y c y U y M G N z d j E 8 L 0 l 0 Z W 1 Q Y X R o P j w v S X R l b U x v Y 2 F 0 a W 9 u P j x T d G F i b G V F b n R y a W V z I C 8 + P C 9 J d G V t P j x J d G V t P j x J d G V t T G 9 j Y X R p b 2 4 + P E l 0 Z W 1 U e X B l P k Z v c m 1 1 b G E 8 L 0 l 0 Z W 1 U e X B l P j x J d G V t U G F 0 a D 5 T Z W N 0 a W 9 u M S 9 P U k R F U i 9 J b X B v c n R l Z C U y M E N T V j w v S X R l b V B h d G g + P C 9 J d G V t T G 9 j Y X R p b 2 4 + P F N 0 Y W J s Z U V u d H J p Z X M g L z 4 8 L 0 l 0 Z W 0 + P E l 0 Z W 0 + P E l 0 Z W 1 M b 2 N h d G l v b j 4 8 S X R l b V R 5 c G U + R m 9 y b X V s Y T w v S X R l b V R 5 c G U + P E l 0 Z W 1 Q Y X R o P l N l Y 3 R p b 2 4 x L 0 9 S R E V S L 1 B y b 2 1 v d G V k J T I w S G V h Z G V y c z w v S X R l b V B h d G g + P C 9 J d G V t T G 9 j Y X R p b 2 4 + P F N 0 Y W J s Z U V u d H J p Z X M g L z 4 8 L 0 l 0 Z W 0 + P E l 0 Z W 0 + P E l 0 Z W 1 M b 2 N h d G l v b j 4 8 S X R l b V R 5 c G U + R m 9 y b X V s Y T w v S X R l b V R 5 c G U + P E l 0 Z W 1 Q Y X R o P l N l Y 3 R p b 2 4 x L 0 9 S R E V S L 0 N o Y W 5 n Z W Q l M j B U e X B l P C 9 J d G V t U G F 0 a D 4 8 L 0 l 0 Z W 1 M b 2 N h d G l v b j 4 8 U 3 R h Y m x l R W 5 0 c m l l c y A v P j w v S X R l b T 4 8 S X R l b T 4 8 S X R l b U x v Y 2 F 0 a W 9 u P j x J d G V t V H l w Z T 5 G b 3 J t d W x h P C 9 J d G V t V H l w Z T 4 8 S X R l b V B h d G g + U 2 V j d G l v b j E v T 1 J E R V I v U m V t b 3 Z l Z C U y M E N v b H V t b n M 8 L 0 l 0 Z W 1 Q Y X R o P j w v S X R l b U x v Y 2 F 0 a W 9 u P j x T d G F i b G V F b n R y a W V z I C 8 + P C 9 J d G V t P j x J d G V t P j x J d G V t T G 9 j Y X R p b 2 4 + P E l 0 Z W 1 U e X B l P k Z v c m 1 1 b G E 8 L 0 l 0 Z W 1 U e X B l P j x J d G V t U G F 0 a D 5 T Z W N 0 a W 9 u M S 9 P U k R F U i 9 D a G F u Z 2 V k J T I w V H l w Z T E 8 L 0 l 0 Z W 1 Q Y X R o P j w v S X R l b U x v Y 2 F 0 a W 9 u P j x T d G F i b G V F b n R y a W V z I C 8 + P C 9 J d G V t P j x J d G V t P j x J d G V t T G 9 j Y X R p b 2 4 + P E l 0 Z W 1 U e X B l P k Z v c m 1 1 b G E 8 L 0 l 0 Z W 1 U e X B l P j x J d G V t U G F 0 a D 5 T Z W N 0 a W 9 u M S 9 P U k R F U i 9 B Z G R l Z C U y M E N 1 c 3 R v b T w v S X R l b V B h d G g + P C 9 J d G V t T G 9 j Y X R p b 2 4 + P F N 0 Y W J s Z U V u d H J p Z X M g L z 4 8 L 0 l 0 Z W 0 + P E l 0 Z W 0 + P E l 0 Z W 1 M b 2 N h d G l v b j 4 8 S X R l b V R 5 c G U + R m 9 y b X V s Y T w v S X R l b V R 5 c G U + P E l 0 Z W 1 Q Y X R o P l N l Y 3 R p b 2 4 x L 0 9 S R E V S L 0 N o Y W 5 n Z W Q l M j B U e X B l M j w v S X R l b V B h d G g + P C 9 J d G V t T G 9 j Y X R p b 2 4 + P F N 0 Y W J s Z U V u d H J p Z X M g L z 4 8 L 0 l 0 Z W 0 + P E l 0 Z W 0 + P E l 0 Z W 1 M b 2 N h d G l v b j 4 8 S X R l b V R 5 c G U + R m 9 y b X V s Y T w v S X R l b V R 5 c G U + P E l 0 Z W 1 Q Y X R o P l N l Y 3 R p b 2 4 x L 0 9 S R E V S L 1 J l b W 9 2 Z W Q l M j B D b 2 x 1 b W 5 z M T w v S X R l b V B h d G g + P C 9 J d G V t T G 9 j Y X R p b 2 4 + P F N 0 Y W J s Z U V u d H J p Z X M g L z 4 8 L 0 l 0 Z W 0 + P E l 0 Z W 0 + P E l 0 Z W 1 M b 2 N h d G l v b j 4 8 S X R l b V R 5 c G U + R m 9 y b X V s Y T w v S X R l b V R 5 c G U + P E l 0 Z W 1 Q Y X R o P l N l Y 3 R p b 2 4 x L 0 9 S R E V S L 1 J l b m F t Z W Q l M j B D b 2 x 1 b W 5 z P C 9 J d G V t U G F 0 a D 4 8 L 0 l 0 Z W 1 M b 2 N h d G l v b j 4 8 U 3 R h Y m x l R W 5 0 c m l l c y A v P j w v S X R l b T 4 8 S X R l b T 4 8 S X R l b U x v Y 2 F 0 a W 9 u P j x J d G V t V H l w Z T 5 G b 3 J t d W x h P C 9 J d G V t V H l w Z T 4 8 S X R l b V B h d G g + U 2 V j d G l v b j E v U F J P R F V D V D w v S X R l b V B h d G g + P C 9 J d G V t T G 9 j Y X R p b 2 4 + P F N 0 Y W J s Z U V u d H J p Z X M + P E V u d H J 5 I F R 5 c G U 9 I k l z U H J p d m F 0 Z S I g V m F s d W U 9 I m w w I i A v P j x F b n R y e S B U e X B l P S J O Y W 1 l V X B k Y X R l Z E F m d G V y R m l s b C I g V m F s d W U 9 I m w w I i A v P j x F b n R y e S B U e X B l P S J C d W Z m Z X J O Z X h 0 U m V m c m V z a C I g V m F s d W U 9 I m w x I i A v P j x F b n R y e S B U e X B l P S J S Z X N 1 b H R U e X B l I i B W Y W x 1 Z T 0 i c 1 R h Y m x l I i A v P j x F b n R y e S B U e X B l P S J G a W x s R W 5 h Y m x l Z C I g V m F s d W U 9 I m w x I i A v P j x F b n R y e S B U e X B l P S J G a W x s V G 9 E Y X R h T W 9 k Z W x F b m F i b G V k I i B W Y W x 1 Z T 0 i b D E i I C 8 + P E V u d H J 5 I F R 5 c G U 9 I k Z p b G x T d G F 0 d X M i I F Z h b H V l P S J z Q 2 9 t c G x l d G U i I C 8 + P E V u d H J 5 I F R 5 c G U 9 I k Z p b G x D b 3 V u d C I g V m F s d W U 9 I m w x M T A i I C 8 + P E V u d H J 5 I F R 5 c G U 9 I k Z p b G x F c n J v c k N v d W 5 0 I i B W Y W x 1 Z T 0 i b D A i I C 8 + P E V u d H J 5 I F R 5 c G U 9 I k Z p b G x D b 2 x 1 b W 5 U e X B l c y I g V m F s d W U 9 I n N C Z 1 l H Q m d Z R E V S R V I i I C 8 + P E V u d H J 5 I F R 5 c G U 9 I k Z p b G x D b 2 x 1 b W 5 O Y W 1 l c y I g V m F s d W U 9 I n N b J n F 1 b 3 Q 7 c H J v Z H V j d E N v Z G U m c X V v d D s s J n F 1 b 3 Q 7 c H J v Z H V j d E 5 h b W U m c X V v d D s s J n F 1 b 3 Q 7 c H J v Z H V j d E x p b m U m c X V v d D s s J n F 1 b 3 Q 7 c H J v Z H V j d F Z l b m R v c i Z x d W 9 0 O y w m c X V v d D t w c m 9 k d W N 0 R G V z Y 3 J p c H R p b 2 4 m c X V v d D s s J n F 1 b 3 Q 7 c X V h b n R p d H l J b l N 0 b 2 N r J n F 1 b 3 Q 7 L C Z x d W 9 0 O 2 J 1 e V B y a W N l J n F 1 b 3 Q 7 L C Z x d W 9 0 O 0 1 T U l A m c X V v d D s s J n F 1 b 3 Q 7 U H J v Z H V j d C B N Y X J n a W 5 l J n F 1 b 3 Q 7 X S I g L z 4 8 R W 5 0 c n k g V H l w Z T 0 i R m l s b E V y c m 9 y Q 2 9 k Z S I g V m F s d W U 9 I n N V b m t u b 3 d u I i A v P j x F b n R y e S B U e X B l P S J G a W x s T G F z d F V w Z G F 0 Z W Q i I F Z h b H V l P S J k M j A y N C 0 w M i 0 y N F Q w M j o z M D o y N y 4 3 N D c x N T A z W i I g L z 4 8 R W 5 0 c n k g V H l w Z T 0 i R m l s b G V k Q 2 9 t c G x l d G V S Z X N 1 b H R U b 1 d v c m t z a G V l d C I g V m F s d W U 9 I m w x I i A v P j x F b n R y e S B U e X B l P S J B Z G R l Z F R v R G F 0 Y U 1 v Z G V s I i B W Y W x 1 Z T 0 i b D E i I C 8 + P E V u d H J 5 I F R 5 c G U 9 I l J l Y 2 9 2 Z X J 5 V G F y Z 2 V 0 U 2 h l Z X Q i I F Z h b H V l P S J z U 2 h l Z X Q 4 I i A v P j x F b n R y e S B U e X B l P S J S Z W N v d m V y e V R h c m d l d E N v b H V t b i I g V m F s d W U 9 I m w x I i A v P j x F b n R y e S B U e X B l P S J S Z W N v d m V y e V R h c m d l d F J v d y I g V m F s d W U 9 I m w x I i A v P j x F b n R y e S B U e X B l P S J G a W x s V G F y Z 2 V 0 I i B W Y W x 1 Z T 0 i c 1 B S T 0 R V Q 1 Q i I C 8 + P E V u d H J 5 I F R 5 c G U 9 I l J l b G F 0 a W 9 u c 2 h p c E l u Z m 9 D b 2 5 0 Y W l u Z X I i I F Z h b H V l P S J z e y Z x d W 9 0 O 2 N v b H V t b k N v d W 5 0 J n F 1 b 3 Q 7 O j k s J n F 1 b 3 Q 7 a 2 V 5 Q 2 9 s d W 1 u T m F t Z X M m c X V v d D s 6 W 1 0 s J n F 1 b 3 Q 7 c X V l c n l S Z W x h d G l v b n N o a X B z J n F 1 b 3 Q 7 O l t d L C Z x d W 9 0 O 2 N v b H V t b k l k Z W 5 0 a X R p Z X M m c X V v d D s 6 W y Z x d W 9 0 O 1 N l Y 3 R p b 2 4 x L 1 B S T 0 R V Q 1 Q v Q 2 h h b m d l Z C B U e X B l L n t w c m 9 k d W N 0 Q 2 9 k Z S w w f S Z x d W 9 0 O y w m c X V v d D t T Z W N 0 a W 9 u M S 9 Q U k 9 E V U N U L 0 N o Y W 5 n Z W Q g V H l w Z S 5 7 c H J v Z H V j d E 5 h b W U s M X 0 m c X V v d D s s J n F 1 b 3 Q 7 U 2 V j d G l v b j E v U F J P R F V D V C 9 D a G F u Z 2 V k I F R 5 c G U u e 3 B y b 2 R 1 Y 3 R M a W 5 l L D J 9 J n F 1 b 3 Q 7 L C Z x d W 9 0 O 1 N l Y 3 R p b 2 4 x L 1 B S T 0 R V Q 1 Q v Q 2 h h b m d l Z C B U e X B l L n t w c m 9 k d W N 0 V m V u Z G 9 y L D N 9 J n F 1 b 3 Q 7 L C Z x d W 9 0 O 1 N l Y 3 R p b 2 4 x L 1 B S T 0 R V Q 1 Q v Q 2 h h b m d l Z C B U e X B l L n t w c m 9 k d W N 0 R G V z Y 3 J p c H R p b 2 4 s N H 0 m c X V v d D s s J n F 1 b 3 Q 7 U 2 V j d G l v b j E v U F J P R F V D V C 9 D a G F u Z 2 V k I F R 5 c G U u e 3 F 1 Y W 5 0 a X R 5 S W 5 T d G 9 j a y w 1 f S Z x d W 9 0 O y w m c X V v d D t T Z W N 0 a W 9 u M S 9 Q U k 9 E V U N U L 0 N o Y W 5 n Z W Q g V H l w Z T E u e 2 J 1 e V B y a W N l L D Z 9 J n F 1 b 3 Q 7 L C Z x d W 9 0 O 1 N l Y 3 R p b 2 4 x L 1 B S T 0 R V Q 1 Q v Q 2 h h b m d l Z C B U e X B l M S 5 7 T V N S U C w 3 f S Z x d W 9 0 O y w m c X V v d D t T Z W N 0 a W 9 u M S 9 Q U k 9 E V U N U L 0 N o Y W 5 n Z W Q g V H l w Z T E u e 1 B y b 2 R 1 Y 3 Q g T W F y Z 2 l u Z S w 4 f S Z x d W 9 0 O 1 0 s J n F 1 b 3 Q 7 Q 2 9 s d W 1 u Q 2 9 1 b n Q m c X V v d D s 6 O S w m c X V v d D t L Z X l D b 2 x 1 b W 5 O Y W 1 l c y Z x d W 9 0 O z p b X S w m c X V v d D t D b 2 x 1 b W 5 J Z G V u d G l 0 a W V z J n F 1 b 3 Q 7 O l s m c X V v d D t T Z W N 0 a W 9 u M S 9 Q U k 9 E V U N U L 0 N o Y W 5 n Z W Q g V H l w Z S 5 7 c H J v Z H V j d E N v Z G U s M H 0 m c X V v d D s s J n F 1 b 3 Q 7 U 2 V j d G l v b j E v U F J P R F V D V C 9 D a G F u Z 2 V k I F R 5 c G U u e 3 B y b 2 R 1 Y 3 R O Y W 1 l L D F 9 J n F 1 b 3 Q 7 L C Z x d W 9 0 O 1 N l Y 3 R p b 2 4 x L 1 B S T 0 R V Q 1 Q v Q 2 h h b m d l Z C B U e X B l L n t w c m 9 k d W N 0 T G l u Z S w y f S Z x d W 9 0 O y w m c X V v d D t T Z W N 0 a W 9 u M S 9 Q U k 9 E V U N U L 0 N o Y W 5 n Z W Q g V H l w Z S 5 7 c H J v Z H V j d F Z l b m R v c i w z f S Z x d W 9 0 O y w m c X V v d D t T Z W N 0 a W 9 u M S 9 Q U k 9 E V U N U L 0 N o Y W 5 n Z W Q g V H l w Z S 5 7 c H J v Z H V j d E R l c 2 N y a X B 0 a W 9 u L D R 9 J n F 1 b 3 Q 7 L C Z x d W 9 0 O 1 N l Y 3 R p b 2 4 x L 1 B S T 0 R V Q 1 Q v Q 2 h h b m d l Z C B U e X B l L n t x d W F u d G l 0 e U l u U 3 R v Y 2 s s N X 0 m c X V v d D s s J n F 1 b 3 Q 7 U 2 V j d G l v b j E v U F J P R F V D V C 9 D a G F u Z 2 V k I F R 5 c G U x L n t i d X l Q c m l j Z S w 2 f S Z x d W 9 0 O y w m c X V v d D t T Z W N 0 a W 9 u M S 9 Q U k 9 E V U N U L 0 N o Y W 5 n Z W Q g V H l w Z T E u e 0 1 T U l A s N 3 0 m c X V v d D s s J n F 1 b 3 Q 7 U 2 V j d G l v b j E v U F J P R F V D V C 9 D a G F u Z 2 V k I F R 5 c G U x L n t Q c m 9 k d W N 0 I E 1 h c m d p b m U s O H 0 m c X V v d D t d L C Z x d W 9 0 O 1 J l b G F 0 a W 9 u c 2 h p c E l u Z m 8 m c X V v d D s 6 W 1 1 9 I i A v P j x F b n R y e S B U e X B l P S J R d W V y e U l E I i B W Y W x 1 Z T 0 i c 2 I y Y 2 Y x N T d k L T c y Z j A t N D h i Z i 1 h M T B h L W Z l N m I 1 O D F h M m J k M i I g L z 4 8 L 1 N 0 Y W J s Z U V u d H J p Z X M + P C 9 J d G V t P j x J d G V t P j x J d G V t T G 9 j Y X R p b 2 4 + P E l 0 Z W 1 U e X B l P k Z v c m 1 1 b G E 8 L 0 l 0 Z W 1 U e X B l P j x J d G V t U G F 0 a D 5 T Z W N 0 a W 9 u M S 9 Q U k 9 E V U N U L 1 N v d X J j Z T w v S X R l b V B h d G g + P C 9 J d G V t T G 9 j Y X R p b 2 4 + P F N 0 Y W J s Z U V u d H J p Z X M g L z 4 8 L 0 l 0 Z W 0 + P E l 0 Z W 0 + P E l 0 Z W 1 M b 2 N h d G l v b j 4 8 S X R l b V R 5 c G U + R m 9 y b X V s Y T w v S X R l b V R 5 c G U + P E l 0 Z W 1 Q Y X R o P l N l Y 3 R p b 2 4 x L 1 B S T 0 R V Q 1 Q v Q y U z Q S U 1 Q 1 V z Z X J z J T V D S F A l N U N E b 3 d u b G 9 h Z H M l N U N j b G F z c 2 l j X 2 1 v Z G V s c 1 9 k Y X R h c 2 V 0 J T V D X 3 B y b 2 R 1 Y 3 R z J T I w Y 3 N 2 M T w v S X R l b V B h d G g + P C 9 J d G V t T G 9 j Y X R p b 2 4 + P F N 0 Y W J s Z U V u d H J p Z X M g L z 4 8 L 0 l 0 Z W 0 + P E l 0 Z W 0 + P E l 0 Z W 1 M b 2 N h d G l v b j 4 8 S X R l b V R 5 c G U + R m 9 y b X V s Y T w v S X R l b V R 5 c G U + P E l 0 Z W 1 Q Y X R o P l N l Y 3 R p b 2 4 x L 1 B S T 0 R V Q 1 Q v S W 1 w b 3 J 0 Z W Q l M j B D U 1 Y 8 L 0 l 0 Z W 1 Q Y X R o P j w v S X R l b U x v Y 2 F 0 a W 9 u P j x T d G F i b G V F b n R y a W V z I C 8 + P C 9 J d G V t P j x J d G V t P j x J d G V t T G 9 j Y X R p b 2 4 + P E l 0 Z W 1 U e X B l P k Z v c m 1 1 b G E 8 L 0 l 0 Z W 1 U e X B l P j x J d G V t U G F 0 a D 5 T Z W N 0 a W 9 u M S 9 Q U k 9 E V U N U L 1 B y b 2 1 v d G V k J T I w S G V h Z G V y c z w v S X R l b V B h d G g + P C 9 J d G V t T G 9 j Y X R p b 2 4 + P F N 0 Y W J s Z U V u d H J p Z X M g L z 4 8 L 0 l 0 Z W 0 + P E l 0 Z W 0 + P E l 0 Z W 1 M b 2 N h d G l v b j 4 8 S X R l b V R 5 c G U + R m 9 y b X V s Y T w v S X R l b V R 5 c G U + P E l 0 Z W 1 Q Y X R o P l N l Y 3 R p b 2 4 x L 1 B S T 0 R V Q 1 Q v Q 2 h h b m d l Z C U y M F R 5 c G U 8 L 0 l 0 Z W 1 Q Y X R o P j w v S X R l b U x v Y 2 F 0 a W 9 u P j x T d G F i b G V F b n R y a W V z I C 8 + P C 9 J d G V t P j x J d G V t P j x J d G V t T G 9 j Y X R p b 2 4 + P E l 0 Z W 1 U e X B l P k Z v c m 1 1 b G E 8 L 0 l 0 Z W 1 U e X B l P j x J d G V t U G F 0 a D 5 T Z W N 0 a W 9 u M S 9 P U k R F U i 9 S Z W 9 y Z G V y Z W Q l M j B D b 2 x 1 b W 5 z P C 9 J d G V t U G F 0 a D 4 8 L 0 l 0 Z W 1 M b 2 N h d G l v b j 4 8 U 3 R h Y m x l R W 5 0 c m l l c y A v P j w v S X R l b T 4 8 S X R l b T 4 8 S X R l b U x v Y 2 F 0 a W 9 u P j x J d G V t V H l w Z T 5 G b 3 J t d W x h P C 9 J d G V t V H l w Z T 4 8 S X R l b V B h d G g + U 2 V j d G l v b j E v U E F Z T U V O V D w v S X R l b V B h d G g + P C 9 J d G V t T G 9 j Y X R p b 2 4 + P F N 0 Y W J s Z U V u d H J p Z X M + P E V u d H J 5 I F R 5 c G U 9 I k l z U H J p d m F 0 Z S I g V m F s d W U 9 I m w w I i A v P j x F b n R y e S B U e X B l P S J O Y W 1 l V X B k Y X R l Z E F m d G V y R m l s b C I g V m F s d W U 9 I m w w I i A v P j x F b n R y e S B U e X B l P S J C d W Z m Z X J O Z X h 0 U m V m c m V z a C I g V m F s d W U 9 I m w x I i A v P j x F b n R y e S B U e X B l P S J S Z X N 1 b H R U e X B l I i B W Y W x 1 Z T 0 i c 1 R h Y m x l I i A v P j x F b n R y e S B U e X B l P S J G a W x s R W 5 h Y m x l Z C I g V m F s d W U 9 I m w x I i A v P j x F b n R y e S B U e X B l P S J G a W x s V G 9 E Y X R h T W 9 k Z W x F b m F i b G V k I i B W Y W x 1 Z T 0 i b D E i I C 8 + P E V u d H J 5 I F R 5 c G U 9 I k Z p b G x T d G F 0 d X M i I F Z h b H V l P S J z Q 2 9 t c G x l d G U i I C 8 + P E V u d H J 5 I F R 5 c G U 9 I k Z p b G x D b 3 V u d C I g V m F s d W U 9 I m w y N z M i I C 8 + P E V u d H J 5 I F R 5 c G U 9 I k Z p b G x F c n J v c k N v d W 5 0 I i B W Y W x 1 Z T 0 i b D A i I C 8 + P E V u d H J 5 I F R 5 c G U 9 I k Z p b G x D b 2 x 1 b W 5 U e X B l c y I g V m F s d W U 9 I n N B d 1 l K R V E 9 P S I g L z 4 8 R W 5 0 c n k g V H l w Z T 0 i R m l s b E N v b H V t b k 5 h b W V z I i B W Y W x 1 Z T 0 i c 1 s m c X V v d D t j d X N 0 b 2 1 l c k 5 1 b W J l c i Z x d W 9 0 O y w m c X V v d D t j a G V j a 0 5 1 b W J l c i Z x d W 9 0 O y w m c X V v d D t w Y X l t Z W 5 0 R G F 0 Z S Z x d W 9 0 O y w m c X V v d D t h b W 9 1 b n Q m c X V v d D t d I i A v P j x F b n R y e S B U e X B l P S J G a W x s R X J y b 3 J D b 2 R l I i B W Y W x 1 Z T 0 i c 1 V u a 2 5 v d 2 4 i I C 8 + P E V u d H J 5 I F R 5 c G U 9 I k Z p b G x M Y X N 0 V X B k Y X R l Z C I g V m F s d W U 9 I m Q y M D I 0 L T A y L T I 0 V D A y O j M w O j I 3 L j g x N T U 3 N j J a I i A v P j x F b n R y e S B U e X B l P S J G a W x s Z W R D b 2 1 w b G V 0 Z V J l c 3 V s d F R v V 2 9 y a 3 N o Z W V 0 I i B W Y W x 1 Z T 0 i b D E i I C 8 + P E V u d H J 5 I F R 5 c G U 9 I k F k Z G V k V G 9 E Y X R h T W 9 k Z W w i I F Z h b H V l P S J s M S I g L z 4 8 R W 5 0 c n k g V H l w Z T 0 i U m V j b 3 Z l c n l U Y X J n Z X R T a G V l d C I g V m F s d W U 9 I n N T a G V l d D k i I C 8 + P E V u d H J 5 I F R 5 c G U 9 I l J l Y 2 9 2 Z X J 5 V G F y Z 2 V 0 Q 2 9 s d W 1 u I i B W Y W x 1 Z T 0 i b D E i I C 8 + P E V u d H J 5 I F R 5 c G U 9 I l J l Y 2 9 2 Z X J 5 V G F y Z 2 V 0 U m 9 3 I i B W Y W x 1 Z T 0 i b D E i I C 8 + P E V u d H J 5 I F R 5 c G U 9 I k Z p b G x U Y X J n Z X Q i I F Z h b H V l P S J z U E F Z T U V O V C I g L z 4 8 R W 5 0 c n k g V H l w Z T 0 i U m V s Y X R p b 2 5 z a G l w S W 5 m b 0 N v b n R h a W 5 l c i I g V m F s d W U 9 I n N 7 J n F 1 b 3 Q 7 Y 2 9 s d W 1 u Q 2 9 1 b n Q m c X V v d D s 6 N C w m c X V v d D t r Z X l D b 2 x 1 b W 5 O Y W 1 l c y Z x d W 9 0 O z p b X S w m c X V v d D t x d W V y e V J l b G F 0 a W 9 u c 2 h p c H M m c X V v d D s 6 W 1 0 s J n F 1 b 3 Q 7 Y 2 9 s d W 1 u S W R l b n R p d G l l c y Z x d W 9 0 O z p b J n F 1 b 3 Q 7 U 2 V j d G l v b j E v U E F Z T U V O V C 9 D a G F u Z 2 V k I F R 5 c G U u e 2 N 1 c 3 R v b W V y T n V t Y m V y L D B 9 J n F 1 b 3 Q 7 L C Z x d W 9 0 O 1 N l Y 3 R p b 2 4 x L 1 B B W U 1 F T l Q v Q 2 h h b m d l Z C B U e X B l L n t j a G V j a 0 5 1 b W J l c i w x f S Z x d W 9 0 O y w m c X V v d D t T Z W N 0 a W 9 u M S 9 Q Q V l N R U 5 U L 0 N o Y W 5 n Z W Q g V H l w Z S 5 7 c G F 5 b W V u d E R h d G U s M n 0 m c X V v d D s s J n F 1 b 3 Q 7 U 2 V j d G l v b j E v U E F Z T U V O V C 9 D a G F u Z 2 V k I F R 5 c G U u e 2 F t b 3 V u d C w z f S Z x d W 9 0 O 1 0 s J n F 1 b 3 Q 7 Q 2 9 s d W 1 u Q 2 9 1 b n Q m c X V v d D s 6 N C w m c X V v d D t L Z X l D b 2 x 1 b W 5 O Y W 1 l c y Z x d W 9 0 O z p b X S w m c X V v d D t D b 2 x 1 b W 5 J Z G V u d G l 0 a W V z J n F 1 b 3 Q 7 O l s m c X V v d D t T Z W N 0 a W 9 u M S 9 Q Q V l N R U 5 U L 0 N o Y W 5 n Z W Q g V H l w Z S 5 7 Y 3 V z d G 9 t Z X J O d W 1 i Z X I s M H 0 m c X V v d D s s J n F 1 b 3 Q 7 U 2 V j d G l v b j E v U E F Z T U V O V C 9 D a G F u Z 2 V k I F R 5 c G U u e 2 N o Z W N r T n V t Y m V y L D F 9 J n F 1 b 3 Q 7 L C Z x d W 9 0 O 1 N l Y 3 R p b 2 4 x L 1 B B W U 1 F T l Q v Q 2 h h b m d l Z C B U e X B l L n t w Y X l t Z W 5 0 R G F 0 Z S w y f S Z x d W 9 0 O y w m c X V v d D t T Z W N 0 a W 9 u M S 9 Q Q V l N R U 5 U L 0 N o Y W 5 n Z W Q g V H l w Z S 5 7 Y W 1 v d W 5 0 L D N 9 J n F 1 b 3 Q 7 X S w m c X V v d D t S Z W x h d G l v b n N o a X B J b m Z v J n F 1 b 3 Q 7 O l t d f S I g L z 4 8 R W 5 0 c n k g V H l w Z T 0 i U X V l c n l J R C I g V m F s d W U 9 I n N l Y W M x M D E 1 M y 1 h M T c x L T Q 4 Z D A t Y T R l N C 0 2 M T J m N z g y N z I y N W U i I C 8 + P C 9 T d G F i b G V F b n R y a W V z P j w v S X R l b T 4 8 S X R l b T 4 8 S X R l b U x v Y 2 F 0 a W 9 u P j x J d G V t V H l w Z T 5 G b 3 J t d W x h P C 9 J d G V t V H l w Z T 4 8 S X R l b V B h d G g + U 2 V j d G l v b j E v U E F Z T U V O V C 9 T b 3 V y Y 2 U 8 L 0 l 0 Z W 1 Q Y X R o P j w v S X R l b U x v Y 2 F 0 a W 9 u P j x T d G F i b G V F b n R y a W V z I C 8 + P C 9 J d G V t P j x J d G V t P j x J d G V t T G 9 j Y X R p b 2 4 + P E l 0 Z W 1 U e X B l P k Z v c m 1 1 b G E 8 L 0 l 0 Z W 1 U e X B l P j x J d G V t U G F 0 a D 5 T Z W N 0 a W 9 u M S 9 Q Q V l N R U 5 U L 0 M l M 0 E l N U N V c 2 V y c y U 1 Q 0 h Q J T V D R G 9 3 b m x v Y W R z J T V D Y 2 x h c 3 N p Y 1 9 t b 2 R l b H N f Z G F 0 Y X N l d C U 1 Q 1 9 w Y X l t Z W 5 0 c y U y M G N z d j E 8 L 0 l 0 Z W 1 Q Y X R o P j w v S X R l b U x v Y 2 F 0 a W 9 u P j x T d G F i b G V F b n R y a W V z I C 8 + P C 9 J d G V t P j x J d G V t P j x J d G V t T G 9 j Y X R p b 2 4 + P E l 0 Z W 1 U e X B l P k Z v c m 1 1 b G E 8 L 0 l 0 Z W 1 U e X B l P j x J d G V t U G F 0 a D 5 T Z W N 0 a W 9 u M S 9 Q Q V l N R U 5 U L 0 l t c G 9 y d G V k J T I w Q 1 N W P C 9 J d G V t U G F 0 a D 4 8 L 0 l 0 Z W 1 M b 2 N h d G l v b j 4 8 U 3 R h Y m x l R W 5 0 c m l l c y A v P j w v S X R l b T 4 8 S X R l b T 4 8 S X R l b U x v Y 2 F 0 a W 9 u P j x J d G V t V H l w Z T 5 G b 3 J t d W x h P C 9 J d G V t V H l w Z T 4 8 S X R l b V B h d G g + U 2 V j d G l v b j E v U E F Z T U V O V C 9 Q c m 9 t b 3 R l Z C U y M E h l Y W R l c n M 8 L 0 l 0 Z W 1 Q Y X R o P j w v S X R l b U x v Y 2 F 0 a W 9 u P j x T d G F i b G V F b n R y a W V z I C 8 + P C 9 J d G V t P j x J d G V t P j x J d G V t T G 9 j Y X R p b 2 4 + P E l 0 Z W 1 U e X B l P k Z v c m 1 1 b G E 8 L 0 l 0 Z W 1 U e X B l P j x J d G V t U G F 0 a D 5 T Z W N 0 a W 9 u M S 9 Q Q V l N R U 5 U L 0 N o Y W 5 n Z W Q l M j B U e X B l P C 9 J d G V t U G F 0 a D 4 8 L 0 l 0 Z W 1 M b 2 N h d G l v b j 4 8 U 3 R h Y m x l R W 5 0 c m l l c y A v P j w v S X R l b T 4 8 S X R l b T 4 8 S X R l b U x v Y 2 F 0 a W 9 u P j x J d G V t V H l w Z T 5 G b 3 J t d W x h P C 9 J d G V t V H l w Z T 4 8 S X R l b V B h d G g + U 2 V j d G l v b j E v U F J P R F V D V C U y M E x J T k U 8 L 0 l 0 Z W 1 Q Y X R o P j w v S X R l b U x v Y 2 F 0 a W 9 u P j x T d G F i b G V F b n R y a W V z P j x F b n R y e S B U e X B l P S J J c 1 B y a X Z h d G U i I F Z h b H V l P S J s M C I g L z 4 8 R W 5 0 c n k g V H l w Z T 0 i T m F t Z V V w Z G F 0 Z W R B Z n R l c k Z p b G w i I F Z h b H V l P S J s M C I g L z 4 8 R W 5 0 c n k g V H l w Z T 0 i Q n V m Z m V y T m V 4 d F J l Z n J l c 2 g i I F Z h b H V l P S J s M S I g L z 4 8 R W 5 0 c n k g V H l w Z T 0 i U m V z d W x 0 V H l w Z S I g V m F s d W U 9 I n N U Y W J s Z S I g L z 4 8 R W 5 0 c n k g V H l w Z T 0 i R m l s b E V u Y W J s Z W Q i I F Z h b H V l P S J s M S I g L z 4 8 R W 5 0 c n k g V H l w Z T 0 i R m l s b F R v R G F 0 Y U 1 v Z G V s R W 5 h Y m x l Z C I g V m F s d W U 9 I m w x I i A v P j x F b n R y e S B U e X B l P S J G a W x s U 3 R h d H V z I i B W Y W x 1 Z T 0 i c 0 N v b X B s Z X R l I i A v P j x F b n R y e S B U e X B l P S J G a W x s Q 2 9 1 b n Q i I F Z h b H V l P S J s N y I g L z 4 8 R W 5 0 c n k g V H l w Z T 0 i R m l s b E V y c m 9 y Q 2 9 1 b n Q i I F Z h b H V l P S J s M C I g L z 4 8 R W 5 0 c n k g V H l w Z T 0 i R m l s b E N v b H V t b l R 5 c G V z I i B W Y W x 1 Z T 0 i c 0 J n W T 0 i I C 8 + P E V u d H J 5 I F R 5 c G U 9 I k Z p b G x D b 2 x 1 b W 5 O Y W 1 l c y I g V m F s d W U 9 I n N b J n F 1 b 3 Q 7 c H J v Z H V j d E x p b m U m c X V v d D s s J n F 1 b 3 Q 7 d G V 4 d E R l c 2 N y a X B 0 a W 9 u J n F 1 b 3 Q 7 X S I g L z 4 8 R W 5 0 c n k g V H l w Z T 0 i R m l s b E V y c m 9 y Q 2 9 k Z S I g V m F s d W U 9 I n N V b m t u b 3 d u I i A v P j x F b n R y e S B U e X B l P S J G a W x s T G F z d F V w Z G F 0 Z W Q i I F Z h b H V l P S J k M j A y N C 0 w M i 0 y N F Q w M j o z M D o y N y 4 4 O D M 2 M j k 5 W i I g L z 4 8 R W 5 0 c n k g V H l w Z T 0 i R m l s b G V k Q 2 9 t c G x l d G V S Z X N 1 b H R U b 1 d v c m t z a G V l d C I g V m F s d W U 9 I m w x I i A v P j x F b n R y e S B U e X B l P S J B Z G R l Z F R v R G F 0 Y U 1 v Z G V s I i B W Y W x 1 Z T 0 i b D E i I C 8 + P E V u d H J 5 I F R 5 c G U 9 I l J l Y 2 9 2 Z X J 5 V G F y Z 2 V 0 U 2 h l Z X Q i I F Z h b H V l P S J z U 2 h l Z X Q x M C I g L z 4 8 R W 5 0 c n k g V H l w Z T 0 i U m V j b 3 Z l c n l U Y X J n Z X R D b 2 x 1 b W 4 i I F Z h b H V l P S J s M S I g L z 4 8 R W 5 0 c n k g V H l w Z T 0 i U m V j b 3 Z l c n l U Y X J n Z X R S b 3 c i I F Z h b H V l P S J s M S I g L z 4 8 R W 5 0 c n k g V H l w Z T 0 i R m l s b F R h c m d l d C I g V m F s d W U 9 I n N Q U k 9 E V U N U X 0 x J T k U i I C 8 + P E V u d H J 5 I F R 5 c G U 9 I l J l b G F 0 a W 9 u c 2 h p c E l u Z m 9 D b 2 5 0 Y W l u Z X I i I F Z h b H V l P S J z e y Z x d W 9 0 O 2 N v b H V t b k N v d W 5 0 J n F 1 b 3 Q 7 O j I s J n F 1 b 3 Q 7 a 2 V 5 Q 2 9 s d W 1 u T m F t Z X M m c X V v d D s 6 W 1 0 s J n F 1 b 3 Q 7 c X V l c n l S Z W x h d G l v b n N o a X B z J n F 1 b 3 Q 7 O l t d L C Z x d W 9 0 O 2 N v b H V t b k l k Z W 5 0 a X R p Z X M m c X V v d D s 6 W y Z x d W 9 0 O 1 N l Y 3 R p b 2 4 x L 1 B S T 0 R V Q 1 Q g T E l O R S 9 D a G F u Z 2 V k I F R 5 c G U u e 0 N v b H V t b j E s M H 0 m c X V v d D s s J n F 1 b 3 Q 7 U 2 V j d G l v b j E v U F J P R F V D V C B M S U 5 F L 0 N o Y W 5 n Z W Q g V H l w Z S 5 7 Q 2 9 s d W 1 u M i w x f S Z x d W 9 0 O 1 0 s J n F 1 b 3 Q 7 Q 2 9 s d W 1 u Q 2 9 1 b n Q m c X V v d D s 6 M i w m c X V v d D t L Z X l D b 2 x 1 b W 5 O Y W 1 l c y Z x d W 9 0 O z p b X S w m c X V v d D t D b 2 x 1 b W 5 J Z G V u d G l 0 a W V z J n F 1 b 3 Q 7 O l s m c X V v d D t T Z W N 0 a W 9 u M S 9 Q U k 9 E V U N U I E x J T k U v Q 2 h h b m d l Z C B U e X B l L n t D b 2 x 1 b W 4 x L D B 9 J n F 1 b 3 Q 7 L C Z x d W 9 0 O 1 N l Y 3 R p b 2 4 x L 1 B S T 0 R V Q 1 Q g T E l O R S 9 D a G F u Z 2 V k I F R 5 c G U u e 0 N v b H V t b j I s M X 0 m c X V v d D t d L C Z x d W 9 0 O 1 J l b G F 0 a W 9 u c 2 h p c E l u Z m 8 m c X V v d D s 6 W 1 1 9 I i A v P j x F b n R y e S B U e X B l P S J R d W V y e U l E I i B W Y W x 1 Z T 0 i c z c 0 Z j U w M 2 E 2 L T I 5 M j Q t N G Y z N i 1 h M j Y 4 L T g 5 Y z R h Z W V l Z j B h O C I g L z 4 8 L 1 N 0 Y W J s Z U V u d H J p Z X M + P C 9 J d G V t P j x J d G V t P j x J d G V t T G 9 j Y X R p b 2 4 + P E l 0 Z W 1 U e X B l P k Z v c m 1 1 b G E 8 L 0 l 0 Z W 1 U e X B l P j x J d G V t U G F 0 a D 5 T Z W N 0 a W 9 u M S 9 Q U k 9 E V U N U J T I w T E l O R S 9 T b 3 V y Y 2 U 8 L 0 l 0 Z W 1 Q Y X R o P j w v S X R l b U x v Y 2 F 0 a W 9 u P j x T d G F i b G V F b n R y a W V z I C 8 + P C 9 J d G V t P j x J d G V t P j x J d G V t T G 9 j Y X R p b 2 4 + P E l 0 Z W 1 U e X B l P k Z v c m 1 1 b G E 8 L 0 l 0 Z W 1 U e X B l P j x J d G V t U G F 0 a D 5 T Z W N 0 a W 9 u M S 9 Q U k 9 E V U N U J T I w T E l O R S 9 D J T N B J T V D V X N l c n M l N U N I U C U 1 Q 0 R v d 2 5 s b 2 F k c y U 1 Q 2 N s Y X N z a W N f b W 9 k Z W x z X 2 R h d G F z Z X Q l N U N f c H J v Z H V j d G x p b m V z J T I w Y 3 N 2 M T w v S X R l b V B h d G g + P C 9 J d G V t T G 9 j Y X R p b 2 4 + P F N 0 Y W J s Z U V u d H J p Z X M g L z 4 8 L 0 l 0 Z W 0 + P E l 0 Z W 0 + P E l 0 Z W 1 M b 2 N h d G l v b j 4 8 S X R l b V R 5 c G U + R m 9 y b X V s Y T w v S X R l b V R 5 c G U + P E l 0 Z W 1 Q Y X R o P l N l Y 3 R p b 2 4 x L 1 B S T 0 R V Q 1 Q l M j B M S U 5 F L 0 l t c G 9 y d G V k J T I w Q 1 N W P C 9 J d G V t U G F 0 a D 4 8 L 0 l 0 Z W 1 M b 2 N h d G l v b j 4 8 U 3 R h Y m x l R W 5 0 c m l l c y A v P j w v S X R l b T 4 8 S X R l b T 4 8 S X R l b U x v Y 2 F 0 a W 9 u P j x J d G V t V H l w Z T 5 G b 3 J t d W x h P C 9 J d G V t V H l w Z T 4 8 S X R l b V B h d G g + U 2 V j d G l v b j E v U F J P R F V D V C U y M E x J T k U v Q 2 h h b m d l Z C U y M F R 5 c G U 8 L 0 l 0 Z W 1 Q Y X R o P j w v S X R l b U x v Y 2 F 0 a W 9 u P j x T d G F i b G V F b n R y a W V z I C 8 + P C 9 J d G V t P j x J d G V t P j x J d G V t T G 9 j Y X R p b 2 4 + P E l 0 Z W 1 U e X B l P k Z v c m 1 1 b G E 8 L 0 l 0 Z W 1 U e X B l P j x J d G V t U G F 0 a D 5 T Z W N 0 a W 9 u M S 9 Q U k 9 E V U N U J T I w T E l O R S 9 Q c m 9 t b 3 R l Z C U y M E h l Y W R l c n M 8 L 0 l 0 Z W 1 Q Y X R o P j w v S X R l b U x v Y 2 F 0 a W 9 u P j x T d G F i b G V F b n R y a W V z I C 8 + P C 9 J d G V t P j x J d G V t P j x J d G V t T G 9 j Y X R p b 2 4 + P E l 0 Z W 1 U e X B l P k Z v c m 1 1 b G E 8 L 0 l 0 Z W 1 U e X B l P j x J d G V t U G F 0 a D 5 T Z W N 0 a W 9 u M S 9 Q U k 9 E V U N U J T I w T E l O R S 9 S Z W 1 v d m V k J T I w Q 2 9 s d W 1 u c z w v S X R l b V B h d G g + P C 9 J d G V t T G 9 j Y X R p b 2 4 + P F N 0 Y W J s Z U V u d H J p Z X M g L z 4 8 L 0 l 0 Z W 0 + P E l 0 Z W 0 + P E l 0 Z W 1 M b 2 N h d G l v b j 4 8 S X R l b V R 5 c G U + R m 9 y b X V s Y T w v S X R l b V R 5 c G U + P E l 0 Z W 1 Q Y X R o P l N l Y 3 R p b 2 4 x L 1 B S T 0 R V Q 1 Q v Q W R k Z W Q l M j B D d X N 0 b 2 0 8 L 0 l 0 Z W 1 Q Y X R o P j w v S X R l b U x v Y 2 F 0 a W 9 u P j x T d G F i b G V F b n R y a W V z I C 8 + P C 9 J d G V t P j x J d G V t P j x J d G V t T G 9 j Y X R p b 2 4 + P E l 0 Z W 1 U e X B l P k Z v c m 1 1 b G E 8 L 0 l 0 Z W 1 U e X B l P j x J d G V t U G F 0 a D 5 T Z W N 0 a W 9 u M S 9 Q U k 9 E V U N U L 0 N o Y W 5 n Z W Q l M j B U e X B l M T w v S X R l b V B h d G g + P C 9 J d G V t T G 9 j Y X R p b 2 4 + P F N 0 Y W J s Z U V u d H J p Z X M g L z 4 8 L 0 l 0 Z W 0 + P E l 0 Z W 0 + P E l 0 Z W 1 M b 2 N h d G l v b j 4 8 S X R l b V R 5 c G U + R m 9 y b X V s Y T w v S X R l b V R 5 c G U + P E l 0 Z W 1 Q Y X R o P l N l Y 3 R p b 2 4 x L 0 9 S R E V S J T I w R E V U Q U l M U y 9 S Z W 9 y Z G V y Z W Q l M j B D b 2 x 1 b W 5 z P C 9 J d G V t U G F 0 a D 4 8 L 0 l 0 Z W 1 M b 2 N h d G l v b j 4 8 U 3 R h Y m x l R W 5 0 c m l l c y A v P j w v S X R l b T 4 8 S X R l b T 4 8 S X R l b U x v Y 2 F 0 a W 9 u P j x J d G V t V H l w Z T 5 G b 3 J t d W x h P C 9 J d G V t V H l w Z T 4 8 S X R l b V B h d G g + U 2 V j d G l v b j E v T 1 J E R V I l M j B E R V R B S U x T L 0 1 l c m d l Z C U y M F F 1 Z X J p Z X M 8 L 0 l 0 Z W 1 Q Y X R o P j w v S X R l b U x v Y 2 F 0 a W 9 u P j x T d G F i b G V F b n R y a W V z I C 8 + P C 9 J d G V t P j x J d G V t P j x J d G V t T G 9 j Y X R p b 2 4 + P E l 0 Z W 1 U e X B l P k Z v c m 1 1 b G E 8 L 0 l 0 Z W 1 U e X B l P j x J d G V t U G F 0 a D 5 T Z W N 0 a W 9 u M S 9 P U k R F U i U y M E R F V E F J T F M v R X h w Y W 5 k Z W Q l M j B O Z X d D b 2 x 1 b W 4 8 L 0 l 0 Z W 1 Q Y X R o P j w v S X R l b U x v Y 2 F 0 a W 9 u P j x T d G F i b G V F b n R y a W V z I C 8 + P C 9 J d G V t P j x J d G V t P j x J d G V t T G 9 j Y X R p b 2 4 + P E l 0 Z W 1 U e X B l P k Z v c m 1 1 b G E 8 L 0 l 0 Z W 1 U e X B l P j x J d G V t U G F 0 a D 5 T Z W N 0 a W 9 u M S 9 P U k R F U i U y M E R F V E F J T F M v U m V u Y W 1 l Z C U y M E N v b H V t b n M 8 L 0 l 0 Z W 1 Q Y X R o P j w v S X R l b U x v Y 2 F 0 a W 9 u P j x T d G F i b G V F b n R y a W V z I C 8 + P C 9 J d G V t P j x J d G V t P j x J d G V t T G 9 j Y X R p b 2 4 + P E l 0 Z W 1 U e X B l P k Z v c m 1 1 b G E 8 L 0 l 0 Z W 1 U e X B l P j x J d G V t U G F 0 a D 5 T Z W N 0 a W 9 u M S 9 P U k R F U i U y M E R F V E F J T F M v Q 2 h h b m d l Z C U y M F R 5 c G U y P C 9 J d G V t U G F 0 a D 4 8 L 0 l 0 Z W 1 M b 2 N h d G l v b j 4 8 U 3 R h Y m x l R W 5 0 c m l l c y A v P j w v S X R l b T 4 8 S X R l b T 4 8 S X R l b U x v Y 2 F 0 a W 9 u P j x J d G V t V H l w Z T 5 G b 3 J t d W x h P C 9 J d G V t V H l w Z T 4 8 S X R l b V B h d G g + U 2 V j d G l v b j E v T 1 J E R V I l M j B E R V R B S U x T L 0 F k Z G V k J T I w Q 3 V z d G 9 t M T w v S X R l b V B h d G g + P C 9 J d G V t T G 9 j Y X R p b 2 4 + P F N 0 Y W J s Z U V u d H J p Z X M g L z 4 8 L 0 l 0 Z W 0 + P E l 0 Z W 0 + P E l 0 Z W 1 M b 2 N h d G l v b j 4 8 S X R l b V R 5 c G U + R m 9 y b X V s Y T w v S X R l b V R 5 c G U + P E l 0 Z W 1 Q Y X R o P l N l Y 3 R p b 2 4 x L 0 9 S R E V S J T I w R E V U Q U l M U y 9 S Z W 9 y Z G V y Z W Q l M j B D b 2 x 1 b W 5 z M T w v S X R l b V B h d G g + P C 9 J d G V t T G 9 j Y X R p b 2 4 + P F N 0 Y W J s Z U V u d H J p Z X M g L z 4 8 L 0 l 0 Z W 0 + P E l 0 Z W 0 + P E l 0 Z W 1 M b 2 N h d G l v b j 4 8 S X R l b V R 5 c G U + R m 9 y b X V s Y T w v S X R l b V R 5 c G U + P E l 0 Z W 1 Q Y X R o P l N l Y 3 R p b 2 4 x L 0 9 S R E V S J T I w R E V U Q U l M U y 9 D a G F u Z 2 V k J T I w V H l w Z T M 8 L 0 l 0 Z W 1 Q Y X R o P j w v S X R l b U x v Y 2 F 0 a W 9 u P j x T d G F i b G V F b n R y a W V z I C 8 + P C 9 J d G V t P j x J d G V t P j x J d G V t T G 9 j Y X R p b 2 4 + P E l 0 Z W 1 U e X B l P k Z v c m 1 1 b G E 8 L 0 l 0 Z W 1 U e X B l P j x J d G V t U G F 0 a D 5 T Z W N 0 a W 9 u M S 9 P U k R F U i U y M E R F V E F J T F M v U m V v c m R l c m V k J T I w Q 2 9 s d W 1 u c z I 8 L 0 l 0 Z W 1 Q Y X R o P j w v S X R l b U x v Y 2 F 0 a W 9 u P j x T d G F i b G V F b n R y a W V z I C 8 + P C 9 J d G V t P j x J d G V t P j x J d G V t T G 9 j Y X R p b 2 4 + P E l 0 Z W 1 U e X B l P k Z v c m 1 1 b G E 8 L 0 l 0 Z W 1 U e X B l P j x J d G V t U G F 0 a D 5 T Z W N 0 a W 9 u M S 9 P U k R F U i U y M E R F V E F J T F M v Q W R k Z W Q l M j B D d X N 0 b 2 0 y P C 9 J d G V t U G F 0 a D 4 8 L 0 l 0 Z W 1 M b 2 N h d G l v b j 4 8 U 3 R h Y m x l R W 5 0 c m l l c y A v P j w v S X R l b T 4 8 S X R l b T 4 8 S X R l b U x v Y 2 F 0 a W 9 u P j x J d G V t V H l w Z T 5 G b 3 J t d W x h P C 9 J d G V t V H l w Z T 4 8 S X R l b V B h d G g + U 2 V j d G l v b j E v T 1 J E R V I l M j B E R V R B S U x T L 0 N o Y W 5 n Z W Q l M j B U e X B l N D w v S X R l b V B h d G g + P C 9 J d G V t T G 9 j Y X R p b 2 4 + P F N 0 Y W J s Z U V u d H J p Z X M g L z 4 8 L 0 l 0 Z W 0 + P E l 0 Z W 0 + P E l 0 Z W 1 M b 2 N h d G l v b j 4 8 S X R l b V R 5 c G U + R m 9 y b X V s Y T w v S X R l b V R 5 c G U + P E l 0 Z W 1 Q Y X R o P l N l Y 3 R p b 2 4 x L 0 9 S R E V S J T I w R E V U Q U l M U y 9 S Z W 5 h b W V k J T I w Q 2 9 s d W 1 u c z E 8 L 0 l 0 Z W 1 Q Y X R o P j w v S X R l b U x v Y 2 F 0 a W 9 u P j x T d G F i b G V F b n R y a W V z I C 8 + P C 9 J d G V t P j x J d G V t P j x J d G V t T G 9 j Y X R p b 2 4 + P E l 0 Z W 1 U e X B l P k Z v c m 1 1 b G E 8 L 0 l 0 Z W 1 U e X B l P j x J d G V t U G F 0 a D 5 T Z W N 0 a W 9 u M S 9 P U k R F U i U y M E R F V E F J T F M v Q W R k Z W Q l M j B D d X N 0 b 2 0 z P C 9 J d G V t U G F 0 a D 4 8 L 0 l 0 Z W 1 M b 2 N h d G l v b j 4 8 U 3 R h Y m x l R W 5 0 c m l l c y A v P j w v S X R l b T 4 8 S X R l b T 4 8 S X R l b U x v Y 2 F 0 a W 9 u P j x J d G V t V H l w Z T 5 G b 3 J t d W x h P C 9 J d G V t V H l w Z T 4 8 S X R l b V B h d G g + U 2 V j d G l v b j E v T 1 J E R V I l M j B E R V R B S U x T L 0 N o Y W 5 n Z W Q l M j B U e X B l N T w v S X R l b V B h d G g + P C 9 J d G V t T G 9 j Y X R p b 2 4 + P F N 0 Y W J s Z U V u d H J p Z X M g L z 4 8 L 0 l 0 Z W 0 + P E l 0 Z W 0 + P E l 0 Z W 1 M b 2 N h d G l v b j 4 8 S X R l b V R 5 c G U + R m 9 y b X V s Y T w v S X R l b V R 5 c G U + P E l 0 Z W 1 Q Y X R o P l N l Y 3 R p b 2 4 x L 0 9 S R E V S J T I w R E V U Q U l M U y 9 B Z G R l Z C U y M E N 1 c 3 R v b T Q 8 L 0 l 0 Z W 1 Q Y X R o P j w v S X R l b U x v Y 2 F 0 a W 9 u P j x T d G F i b G V F b n R y a W V z I C 8 + P C 9 J d G V t P j x J d G V t P j x J d G V t T G 9 j Y X R p b 2 4 + P E l 0 Z W 1 U e X B l P k Z v c m 1 1 b G E 8 L 0 l 0 Z W 1 U e X B l P j x J d G V t U G F 0 a D 5 T Z W N 0 a W 9 u M S 9 P U k R F U i U y M E R F V E F J T F M v Q 2 h h b m d l Z C U y M F R 5 c G U 2 P C 9 J d G V t U G F 0 a D 4 8 L 0 l 0 Z W 1 M b 2 N h d G l v b j 4 8 U 3 R h Y m x l R W 5 0 c m l l c y A v P j w v S X R l b T 4 8 S X R l b T 4 8 S X R l b U x v Y 2 F 0 a W 9 u P j x J d G V t V H l w Z T 5 G b 3 J t d W x h P C 9 J d G V t V H l w Z T 4 8 S X R l b V B h d G g + U 2 V j d G l v b j E v T 1 J E R V I l M j B E R V R B S U x T L 1 J v d W 5 k Z W Q l M j B P Z m Y 8 L 0 l 0 Z W 1 Q Y X R o P j w v S X R l b U x v Y 2 F 0 a W 9 u P j x T d G F i b G V F b n R y a W V z I C 8 + P C 9 J d G V t P j x J d G V t P j x J d G V t T G 9 j Y X R p b 2 4 + P E l 0 Z W 1 U e X B l P k Z v c m 1 1 b G E 8 L 0 l 0 Z W 1 U e X B l P j x J d G V t U G F 0 a D 5 T Z W N 0 a W 9 u M S 9 P U k R F U i U y M E R F V E F J T F M v Q 2 h h b m d l Z C U y M F R 5 c G U 3 P C 9 J d G V t U G F 0 a D 4 8 L 0 l 0 Z W 1 M b 2 N h d G l v b j 4 8 U 3 R h Y m x l R W 5 0 c m l l c y A v P j w v S X R l b T 4 8 S X R l b T 4 8 S X R l b U x v Y 2 F 0 a W 9 u P j x J d G V t V H l w Z T 5 G b 3 J t d W x h P C 9 J d G V t V H l w Z T 4 8 S X R l b V B h d G g + U 2 V j d G l v b j E v U F J P R F V D V C U y M C g y K T w v S X R l b V B h d G g + P C 9 J d G V t T G 9 j Y X R p b 2 4 + P F N 0 Y W J s Z U V u d H J p Z X M + P E V u d H J 5 I F R 5 c G U 9 I k l z U H J p d m F 0 Z S I g V m F s d W U 9 I m w w I i A v P j x F b n R y e S B U e X B l P S J S Z X N 1 b H R U e X B l I i B W Y W x 1 Z T 0 i c 1 R h Y m x l I i A v P j x F b n R y e S B U e X B l P S J C d W Z m Z X J O Z X h 0 U m V m c m V z a C I g V m F s d W U 9 I m w x I i A v P j x F b n R y e S B U e X B l P S J G a W x s R W 5 h Y m x l Z C I g V m F s d W U 9 I m w w I i A v P j x F b n R y e S B U e X B l P S J G a W x s V G 9 E Y X R h T W 9 k Z W x F b m F i b G V k I i B W Y W x 1 Z T 0 i b D A i I C 8 + P E V u d H J 5 I F R 5 c G U 9 I k Z p b G x M Y X N 0 V X B k Y X R l Z C I g V m F s d W U 9 I m Q y M D I 0 L T A y L T I z V D A 0 O j A x O j E z L j M z N z c z N z d a I i A v P j x F b n R y e S B U e X B l P S J G a W x s R X J y b 3 J D b 2 R l I i B W Y W x 1 Z T 0 i c 1 V u a 2 5 v d 2 4 i I C 8 + P E V u d H J 5 I F R 5 c G U 9 I k Z p b G x T d G F 0 d X M i I F Z h b H V l P S J z Q 2 9 t c G x l d G U i I C 8 + P E V u d H J 5 I F R 5 c G U 9 I k Z p b G x l Z E N v b X B s Z X R l U m V z d W x 0 V G 9 X b 3 J r c 2 h l Z X Q i I F Z h b H V l P S J s M C I g L z 4 8 R W 5 0 c n k g V H l w Z T 0 i Q W R k Z W R U b 0 R h d G F N b 2 R l b C I g V m F s d W U 9 I m w w I i A v P j w v U 3 R h Y m x l R W 5 0 c m l l c z 4 8 L 0 l 0 Z W 0 + P E l 0 Z W 0 + P E l 0 Z W 1 M b 2 N h d G l v b j 4 8 S X R l b V R 5 c G U + R m 9 y b X V s Y T w v S X R l b V R 5 c G U + P E l 0 Z W 1 Q Y X R o P l N l Y 3 R p b 2 4 x L 1 B S T 0 R V Q 1 Q l M j A o M i k v U 2 9 1 c m N l P C 9 J d G V t U G F 0 a D 4 8 L 0 l 0 Z W 1 M b 2 N h d G l v b j 4 8 U 3 R h Y m x l R W 5 0 c m l l c y A v P j w v S X R l b T 4 8 S X R l b T 4 8 S X R l b U x v Y 2 F 0 a W 9 u P j x J d G V t V H l w Z T 5 G b 3 J t d W x h P C 9 J d G V t V H l w Z T 4 8 S X R l b V B h d G g + U 2 V j d G l v b j E v U F J P R F V D V C U y M C g y K S 9 D a G F u Z 2 V k J T I w V H l w Z T w v S X R l b V B h d G g + P C 9 J d G V t T G 9 j Y X R p b 2 4 + P F N 0 Y W J s Z U V u d H J p Z X M g L z 4 8 L 0 l 0 Z W 0 + P E l 0 Z W 0 + P E l 0 Z W 1 M b 2 N h d G l v b j 4 8 S X R l b V R 5 c G U + R m 9 y b X V s Y T w v S X R l b V R 5 c G U + P E l 0 Z W 1 Q Y X R o P l N l Y 3 R p b 2 4 x L 0 9 S R E V S L 0 l u c 2 V y d G V k J T I w W W V h c j w v S X R l b V B h d G g + P C 9 J d G V t T G 9 j Y X R p b 2 4 + P F N 0 Y W J s Z U V u d H J p Z X M g L z 4 8 L 0 l 0 Z W 0 + P E l 0 Z W 0 + P E l 0 Z W 1 M b 2 N h d G l v b j 4 8 S X R l b V R 5 c G U + R m 9 y b X V s Y T w v S X R l b V R 5 c G U + P E l 0 Z W 1 Q Y X R o P l N l Y 3 R p b 2 4 x L 1 B B W U 1 F T l Q l M j A o M i k 8 L 0 l 0 Z W 1 Q Y X R o P j w v S X R l b U x v Y 2 F 0 a W 9 u P j x T d G F i b G V F b n R y a W V z P j x F b n R y e S B U e X B l P S J J c 1 B y a X Z h d G U i I F Z h b H V l P S J s M C I g L z 4 8 R W 5 0 c n k g V H l w Z T 0 i U m V z d W x 0 V H l w Z S I g V m F s d W U 9 I n N U Y W J s Z S I g L z 4 8 R W 5 0 c n k g V H l w Z T 0 i Q n V m Z m V y T m V 4 d F J l Z n J l c 2 g i I F Z h b H V l P S J s M S I g L z 4 8 R W 5 0 c n k g V H l w Z T 0 i R m l s b E V u Y W J s Z W Q i I F Z h b H V l P S J s M C I g L z 4 8 R W 5 0 c n k g V H l w Z T 0 i R m l s b F R v R G F 0 Y U 1 v Z G V s R W 5 h Y m x l Z C I g V m F s d W U 9 I m w w I i A v P j x F b n R y e S B U e X B l P S J G a W x s T G F z d F V w Z G F 0 Z W Q i I F Z h b H V l P S J k M j A y N C 0 w M i 0 y N F Q w M j o y O T o 1 N y 4 2 N z Y y M T I 1 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Q Q V l N R U 5 U J T I w K D I p L 1 N v d X J j Z T w v S X R l b V B h d G g + P C 9 J d G V t T G 9 j Y X R p b 2 4 + P F N 0 Y W J s Z U V u d H J p Z X M g L z 4 8 L 0 l 0 Z W 0 + P E l 0 Z W 0 + P E l 0 Z W 1 M b 2 N h d G l v b j 4 8 S X R l b V R 5 c G U + R m 9 y b X V s Y T w v S X R l b V R 5 c G U + P E l 0 Z W 1 Q Y X R o P l N l Y 3 R p b 2 4 x L 1 B B W U 1 F T l Q l M j A o M i k v Q 2 h h b m d l Z C U y M F R 5 c G U 8 L 0 l 0 Z W 1 Q Y X R o P j w v S X R l b U x v Y 2 F 0 a W 9 u P j x T d G F i b G V F b n R y a W V z I C 8 + P C 9 J d G V t P j w v S X R l b X M + P C 9 M b 2 N h b F B h Y 2 t h Z 2 V N Z X R h Z G F 0 Y U Z p b G U + F g A A A F B L B Q Y A A A A A A A A A A A A A A A A A A A A A A A A m A Q A A A Q A A A N C M n d 8 B F d E R j H o A w E / C l + s B A A A A 6 P x 4 l 2 i W R E 2 Y i w g m q C b E i w A A A A A C A A A A A A A Q Z g A A A A E A A C A A A A B H q O D H x B p q N m X 6 O y T T O 6 V / s o c o j h 8 y 6 O 6 a p E a k k j S w p w A A A A A O g A A A A A I A A C A A A A C N 1 F D / I 9 e a 5 G F n u A / u d G W x j 2 o 1 i p X C L I 6 K + e r 9 m d C / U 1 A A A A C W Z 7 X g s w 4 x F a t j R + 6 2 Q o N + u P i N E w A D g E q i i i e f 4 W 3 b 3 9 5 P 3 v n k G k p i N C U j a + O r b / q K i W p h 4 E 2 t X M k p y 1 + g C X y 8 b z u C G z T M u j / n Q G s h 4 p J j e E A A A A A t E 7 e 5 5 p o v I z Z v x 7 r c n O 8 O G k + l a / u W N w s o V b M O y F r b o R o + w U R 1 z f 7 R o N V + Y i u n T 1 t z p l 2 z m g u F 1 0 F 0 f w V m d v 7 P < / D a t a M a s h u p > 
</file>

<file path=customXml/item4.xml>��< ? x m l   v e r s i o n = " 1 . 0 "   e n c o d i n g = " U T F - 1 6 " ? > < G e m i n i   x m l n s = " h t t p : / / g e m i n i / p i v o t c u s t o m i z a t i o n / T a b l e X M L _ P R O D U C T _ L I N E " > < C u s t o m C o n t e n t > < ! [ C D A T A [ < T a b l e W i d g e t G r i d S e r i a l i z a t i o n   x m l n s : x s d = " h t t p : / / w w w . w 3 . o r g / 2 0 0 1 / X M L S c h e m a "   x m l n s : x s i = " h t t p : / / w w w . w 3 . o r g / 2 0 0 1 / X M L S c h e m a - i n s t a n c e " > < C o l u m n S u g g e s t e d T y p e   / > < C o l u m n F o r m a t   / > < C o l u m n A c c u r a c y   / > < C o l u m n C u r r e n c y S y m b o l   / > < C o l u m n P o s i t i v e P a t t e r n   / > < C o l u m n N e g a t i v e P a t t e r n   / > < C o l u m n W i d t h s > < i t e m > < k e y > < s t r i n g > p r o d u c t L i n e < / s t r i n g > < / k e y > < v a l u e > < i n t > 1 1 0 < / i n t > < / v a l u e > < / i t e m > < i t e m > < k e y > < s t r i n g > t e x t D e s c r i p t i o n < / s t r i n g > < / k e y > < v a l u e > < i n t > 1 3 1 < / i n t > < / v a l u e > < / i t e m > < / C o l u m n W i d t h s > < C o l u m n D i s p l a y I n d e x > < i t e m > < k e y > < s t r i n g > p r o d u c t L i n e < / s t r i n g > < / k e y > < v a l u e > < i n t > 0 < / i n t > < / v a l u e > < / i t e m > < i t e m > < k e y > < s t r i n g > t e x t D e s c r i p t i o n < / 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  D E T A I L S _ 4 0 c 7 6 2 8 b - 9 6 d 4 - 4 6 0 f - 9 9 8 2 - 9 0 f 1 1 0 9 2 4 a 1 8 " > < C u s t o m C o n t e n t > < ! [ C D A T A [ < T a b l e W i d g e t G r i d S e r i a l i z a t i o n   x m l n s : x s d = " h t t p : / / w w w . w 3 . o r g / 2 0 0 1 / X M L S c h e m a "   x m l n s : x s i = " h t t p : / / w w w . w 3 . o r g / 2 0 0 1 / X M L S c h e m a - i n s t a n c e " > < C o l u m n S u g g e s t e d T y p e   / > < C o l u m n F o r m a t   / > < C o l u m n A c c u r a c y   / > < C o l u m n C u r r e n c y S y m b o l   / > < C o l u m n P o s i t i v e P a t t e r n   / > < C o l u m n N e g a t i v e P a t t e r n   / > < C o l u m n W i d t h s > < i t e m > < k e y > < s t r i n g > o r d e r L i n e N u m b e r < / s t r i n g > < / k e y > < v a l u e > < i n t > 1 4 7 < / i n t > < / v a l u e > < / i t e m > < i t e m > < k e y > < s t r i n g > o r d e r N u m b e r < / s t r i n g > < / k e y > < v a l u e > < i n t > 1 2 1 < / i n t > < / v a l u e > < / i t e m > < i t e m > < k e y > < s t r i n g > p r o d u c t C o d e < / s t r i n g > < / k e y > < v a l u e > < i n t > 1 1 6 < / i n t > < / v a l u e > < / i t e m > < i t e m > < k e y > < s t r i n g > q u a n t i t y O r d e r e d < / s t r i n g > < / k e y > < v a l u e > < i n t > 1 3 9 < / i n t > < / v a l u e > < / i t e m > < i t e m > < k e y > < s t r i n g > p r i c e E a c h < / s t r i n g > < / k e y > < v a l u e > < i n t > 9 5 < / i n t > < / v a l u e > < / i t e m > < i t e m > < k e y > < s t r i n g > B u y P r i c e < / s t r i n g > < / k e y > < v a l u e > < i n t > 9 0 < / i n t > < / v a l u e > < / i t e m > < i t e m > < k e y > < s t r i n g > M S R P < / s t r i n g > < / k e y > < v a l u e > < i n t > 7 1 < / i n t > < / v a l u e > < / i t e m > < i t e m > < k e y > < s t r i n g > T O T A L   B U Y   S A L E S < / s t r i n g > < / k e y > < v a l u e > < i n t > 1 4 0 < / i n t > < / v a l u e > < / i t e m > < i t e m > < k e y > < s t r i n g > T O T A L   S A L E S < / s t r i n g > < / k e y > < v a l u e > < i n t > 1 1 3 < / i n t > < / v a l u e > < / i t e m > < i t e m > < k e y > < s t r i n g > M R P < / s t r i n g > < / k e y > < v a l u e > < i n t > 6 4 < / i n t > < / v a l u e > < / i t e m > < i t e m > < k e y > < s t r i n g > D I S C O U N T < / s t r i n g > < / k e y > < v a l u e > < i n t > 1 0 0 < / i n t > < / v a l u e > < / i t e m > < i t e m > < k e y > < s t r i n g > D I C O U N T   % < / s t r i n g > < / k e y > < v a l u e > < i n t > 1 0 7 < / i n t > < / v a l u e > < / i t e m > < / C o l u m n W i d t h s > < C o l u m n D i s p l a y I n d e x > < i t e m > < k e y > < s t r i n g > o r d e r L i n e N u m b e r < / s t r i n g > < / k e y > < v a l u e > < i n t > 0 < / i n t > < / v a l u e > < / i t e m > < i t e m > < k e y > < s t r i n g > o r d e r N u m b e r < / s t r i n g > < / k e y > < v a l u e > < i n t > 1 < / i n t > < / v a l u e > < / i t e m > < i t e m > < k e y > < s t r i n g > p r o d u c t C o d e < / s t r i n g > < / k e y > < v a l u e > < i n t > 2 < / i n t > < / v a l u e > < / i t e m > < i t e m > < k e y > < s t r i n g > q u a n t i t y O r d e r e d < / s t r i n g > < / k e y > < v a l u e > < i n t > 3 < / i n t > < / v a l u e > < / i t e m > < i t e m > < k e y > < s t r i n g > p r i c e E a c h < / s t r i n g > < / k e y > < v a l u e > < i n t > 4 < / i n t > < / v a l u e > < / i t e m > < i t e m > < k e y > < s t r i n g > B u y P r i c e < / s t r i n g > < / k e y > < v a l u e > < i n t > 5 < / i n t > < / v a l u e > < / i t e m > < i t e m > < k e y > < s t r i n g > M S R P < / s t r i n g > < / k e y > < v a l u e > < i n t > 6 < / i n t > < / v a l u e > < / i t e m > < i t e m > < k e y > < s t r i n g > T O T A L   B U Y   S A L E S < / s t r i n g > < / k e y > < v a l u e > < i n t > 7 < / i n t > < / v a l u e > < / i t e m > < i t e m > < k e y > < s t r i n g > T O T A L   S A L E S < / s t r i n g > < / k e y > < v a l u e > < i n t > 8 < / i n t > < / v a l u e > < / i t e m > < i t e m > < k e y > < s t r i n g > M R P < / s t r i n g > < / k e y > < v a l u e > < i n t > 9 < / i n t > < / v a l u e > < / i t e m > < i t e m > < k e y > < s t r i n g > D I S C O U N T < / s t r i n g > < / k e y > < v a l u e > < i n t > 1 0 < / i n t > < / v a l u e > < / i t e m > < i t e m > < k e y > < s t r i n g > D I C O U N T   % < / 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l a s s i c _ m o d e l s _ d a t a s e t _ c 4 a b 9 4 5 a - b 0 8 b - 4 5 0 9 - 8 2 7 7 - 6 1 1 2 d a a c 7 9 c 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s " > < C u s t o m C o n t e n t > < ! [ C D A T A [ < L i n k e d T a b l e s   x m l n s : x s d = " h t t p : / / w w w . w 3 . o r g / 2 0 0 1 / X M L S c h e m a "   x m l n s : x s i = " h t t p : / / w w w . w 3 . o r g / 2 0 0 1 / X M L S c h e m a - i n s t a n c e " > < L i n k e d T a b l e L i s t > < L i n k e d T a b l e I n f o > < E x c e l T a b l e N a m e > T a b l e 3 < / E x c e l T a b l e N a m e > < G e m i n i T a b l e I d > T a b l e 3 < / G e m i n i T a b l e I d > < L i n k e d C o l u m n L i s t   / > < U p d a t e N e e d e d > t r u e < / U p d a t e N e e d e d > < R o w C o u n t > 0 < / R o w C o u n t > < / L i n k e d T a b l e I n f o > < L i n k e d T a b l e I n f o > < E x c e l T a b l e N a m e > P R O D U C T _ L I N E < / E x c e l T a b l e N a m e > < G e m i n i T a b l e I d > P R O D U C T _ L I N E < / G e m i n i T a b l e I d > < L i n k e d C o l u m n L i s t   / > < U p d a t e N e e d e d > t r u e < / U p d a t e N e e d e d > < R o w C o u n t > 0 < / R o w C o u n t > < / L i n k e d T a b l e I n f o > < L i n k e d T a b l e I n f o > < E x c e l T a b l e N a m e > T a b l e 1 < / E x c e l T a b l e N a m e > < G e m i n i T a b l e I d > T a b l e 1 < / G e m i n i T a b l e I d > < L i n k e d C o l u m n L i s t   / > < U p d a t e N e e d e d > t r u e < / U p d a t e N e e d e d > < R o w C o u n t > 0 < / R o w C o u n t > < / L i n k e d T a b l e I n f o > < / L i n k e d T a b l e L i s t > < / L i n k e d T a b l e s > ] ] > < / C u s t o m C o n t e n t > < / G e m i n i > 
</file>

<file path=customXml/item9.xml>��< ? x m l   v e r s i o n = " 1 . 0 "   e n c o d i n g = " U T F - 1 6 " ? > < G e m i n i   x m l n s = " h t t p : / / g e m i n i / p i v o t c u s t o m i z a t i o n / T a b l e C o u n t I n S a n d b o x " > < C u s t o m C o n t e n t > 1 0 < / C u s t o m C o n t e n t > < / G e m i n i > 
</file>

<file path=customXml/itemProps1.xml><?xml version="1.0" encoding="utf-8"?>
<ds:datastoreItem xmlns:ds="http://schemas.openxmlformats.org/officeDocument/2006/customXml" ds:itemID="{34D2078F-F654-451C-AFE3-91AC7C7E8269}">
  <ds:schemaRefs/>
</ds:datastoreItem>
</file>

<file path=customXml/itemProps10.xml><?xml version="1.0" encoding="utf-8"?>
<ds:datastoreItem xmlns:ds="http://schemas.openxmlformats.org/officeDocument/2006/customXml" ds:itemID="{B86EE878-421A-4F4F-B6BA-A2A4290D980A}">
  <ds:schemaRefs/>
</ds:datastoreItem>
</file>

<file path=customXml/itemProps11.xml><?xml version="1.0" encoding="utf-8"?>
<ds:datastoreItem xmlns:ds="http://schemas.openxmlformats.org/officeDocument/2006/customXml" ds:itemID="{801EC245-4507-4345-9673-F686C0D46E52}">
  <ds:schemaRefs/>
</ds:datastoreItem>
</file>

<file path=customXml/itemProps12.xml><?xml version="1.0" encoding="utf-8"?>
<ds:datastoreItem xmlns:ds="http://schemas.openxmlformats.org/officeDocument/2006/customXml" ds:itemID="{A84F5341-C59D-4B62-83B3-DA854CF9C76B}">
  <ds:schemaRefs/>
</ds:datastoreItem>
</file>

<file path=customXml/itemProps13.xml><?xml version="1.0" encoding="utf-8"?>
<ds:datastoreItem xmlns:ds="http://schemas.openxmlformats.org/officeDocument/2006/customXml" ds:itemID="{2AD6E195-108E-45F0-B879-AB8C154C0E24}">
  <ds:schemaRefs/>
</ds:datastoreItem>
</file>

<file path=customXml/itemProps14.xml><?xml version="1.0" encoding="utf-8"?>
<ds:datastoreItem xmlns:ds="http://schemas.openxmlformats.org/officeDocument/2006/customXml" ds:itemID="{C7E06EC1-F45B-42B3-A8AF-0631F15C11A1}">
  <ds:schemaRefs/>
</ds:datastoreItem>
</file>

<file path=customXml/itemProps15.xml><?xml version="1.0" encoding="utf-8"?>
<ds:datastoreItem xmlns:ds="http://schemas.openxmlformats.org/officeDocument/2006/customXml" ds:itemID="{1D946B43-0A38-43A9-A39A-B82BDB2B5230}">
  <ds:schemaRefs/>
</ds:datastoreItem>
</file>

<file path=customXml/itemProps16.xml><?xml version="1.0" encoding="utf-8"?>
<ds:datastoreItem xmlns:ds="http://schemas.openxmlformats.org/officeDocument/2006/customXml" ds:itemID="{9C97A138-D3DF-4ADD-9999-C3F474DB52B6}">
  <ds:schemaRefs/>
</ds:datastoreItem>
</file>

<file path=customXml/itemProps17.xml><?xml version="1.0" encoding="utf-8"?>
<ds:datastoreItem xmlns:ds="http://schemas.openxmlformats.org/officeDocument/2006/customXml" ds:itemID="{0B0C981D-02D1-4A88-9F36-399D62900EF4}">
  <ds:schemaRefs/>
</ds:datastoreItem>
</file>

<file path=customXml/itemProps18.xml><?xml version="1.0" encoding="utf-8"?>
<ds:datastoreItem xmlns:ds="http://schemas.openxmlformats.org/officeDocument/2006/customXml" ds:itemID="{487ECE53-2DD5-4B99-BC6A-32BB4D819D78}">
  <ds:schemaRefs/>
</ds:datastoreItem>
</file>

<file path=customXml/itemProps19.xml><?xml version="1.0" encoding="utf-8"?>
<ds:datastoreItem xmlns:ds="http://schemas.openxmlformats.org/officeDocument/2006/customXml" ds:itemID="{D606E898-6587-4448-A5CD-C986CB5ECF37}">
  <ds:schemaRefs/>
</ds:datastoreItem>
</file>

<file path=customXml/itemProps2.xml><?xml version="1.0" encoding="utf-8"?>
<ds:datastoreItem xmlns:ds="http://schemas.openxmlformats.org/officeDocument/2006/customXml" ds:itemID="{47E888A3-5A3F-436F-AE9C-900A4007CEBD}">
  <ds:schemaRefs/>
</ds:datastoreItem>
</file>

<file path=customXml/itemProps20.xml><?xml version="1.0" encoding="utf-8"?>
<ds:datastoreItem xmlns:ds="http://schemas.openxmlformats.org/officeDocument/2006/customXml" ds:itemID="{BF0630F3-6BC2-4C05-9F49-0879C7E25288}">
  <ds:schemaRefs/>
</ds:datastoreItem>
</file>

<file path=customXml/itemProps21.xml><?xml version="1.0" encoding="utf-8"?>
<ds:datastoreItem xmlns:ds="http://schemas.openxmlformats.org/officeDocument/2006/customXml" ds:itemID="{E82BD369-3919-4AE0-B305-470B53B7EF71}">
  <ds:schemaRefs/>
</ds:datastoreItem>
</file>

<file path=customXml/itemProps22.xml><?xml version="1.0" encoding="utf-8"?>
<ds:datastoreItem xmlns:ds="http://schemas.openxmlformats.org/officeDocument/2006/customXml" ds:itemID="{D32EC20E-0181-4834-BFBE-11F10263B661}">
  <ds:schemaRefs/>
</ds:datastoreItem>
</file>

<file path=customXml/itemProps23.xml><?xml version="1.0" encoding="utf-8"?>
<ds:datastoreItem xmlns:ds="http://schemas.openxmlformats.org/officeDocument/2006/customXml" ds:itemID="{BDF412B3-B858-4F45-B323-5F3B2148CDED}">
  <ds:schemaRefs/>
</ds:datastoreItem>
</file>

<file path=customXml/itemProps24.xml><?xml version="1.0" encoding="utf-8"?>
<ds:datastoreItem xmlns:ds="http://schemas.openxmlformats.org/officeDocument/2006/customXml" ds:itemID="{BA7BAC7E-46DB-46CC-A208-D635C748029B}">
  <ds:schemaRefs/>
</ds:datastoreItem>
</file>

<file path=customXml/itemProps25.xml><?xml version="1.0" encoding="utf-8"?>
<ds:datastoreItem xmlns:ds="http://schemas.openxmlformats.org/officeDocument/2006/customXml" ds:itemID="{5BD27450-0B71-4C67-BDC2-184F60E67238}">
  <ds:schemaRefs/>
</ds:datastoreItem>
</file>

<file path=customXml/itemProps26.xml><?xml version="1.0" encoding="utf-8"?>
<ds:datastoreItem xmlns:ds="http://schemas.openxmlformats.org/officeDocument/2006/customXml" ds:itemID="{AAA583B5-391B-4BA1-881E-7A14A09C7F8D}">
  <ds:schemaRefs/>
</ds:datastoreItem>
</file>

<file path=customXml/itemProps27.xml><?xml version="1.0" encoding="utf-8"?>
<ds:datastoreItem xmlns:ds="http://schemas.openxmlformats.org/officeDocument/2006/customXml" ds:itemID="{46835686-A594-4605-80B4-25EED5FE9D09}">
  <ds:schemaRefs/>
</ds:datastoreItem>
</file>

<file path=customXml/itemProps28.xml><?xml version="1.0" encoding="utf-8"?>
<ds:datastoreItem xmlns:ds="http://schemas.openxmlformats.org/officeDocument/2006/customXml" ds:itemID="{2371BB2E-CF90-4CB9-A51D-8984D602820F}">
  <ds:schemaRefs/>
</ds:datastoreItem>
</file>

<file path=customXml/itemProps29.xml><?xml version="1.0" encoding="utf-8"?>
<ds:datastoreItem xmlns:ds="http://schemas.openxmlformats.org/officeDocument/2006/customXml" ds:itemID="{3388F258-428D-4DF6-BC2D-2B0AC76FE54A}">
  <ds:schemaRefs/>
</ds:datastoreItem>
</file>

<file path=customXml/itemProps3.xml><?xml version="1.0" encoding="utf-8"?>
<ds:datastoreItem xmlns:ds="http://schemas.openxmlformats.org/officeDocument/2006/customXml" ds:itemID="{2BD1068E-4DC8-45D8-BBB1-F51555FB2BE3}">
  <ds:schemaRefs/>
</ds:datastoreItem>
</file>

<file path=customXml/itemProps30.xml><?xml version="1.0" encoding="utf-8"?>
<ds:datastoreItem xmlns:ds="http://schemas.openxmlformats.org/officeDocument/2006/customXml" ds:itemID="{9FF0F672-FB36-45C7-B3A0-F60715FDC291}">
  <ds:schemaRefs/>
</ds:datastoreItem>
</file>

<file path=customXml/itemProps31.xml><?xml version="1.0" encoding="utf-8"?>
<ds:datastoreItem xmlns:ds="http://schemas.openxmlformats.org/officeDocument/2006/customXml" ds:itemID="{3120745D-499F-44A1-9B0A-8E3E6636BB26}">
  <ds:schemaRefs>
    <ds:schemaRef ds:uri="http://schemas.microsoft.com/DataMashup"/>
  </ds:schemaRefs>
</ds:datastoreItem>
</file>

<file path=customXml/itemProps4.xml><?xml version="1.0" encoding="utf-8"?>
<ds:datastoreItem xmlns:ds="http://schemas.openxmlformats.org/officeDocument/2006/customXml" ds:itemID="{B889B340-9A22-4E9A-A07D-28BAED97F1C6}">
  <ds:schemaRefs/>
</ds:datastoreItem>
</file>

<file path=customXml/itemProps5.xml><?xml version="1.0" encoding="utf-8"?>
<ds:datastoreItem xmlns:ds="http://schemas.openxmlformats.org/officeDocument/2006/customXml" ds:itemID="{6BEE151B-DFEE-4834-827F-CCE44EC43D4E}">
  <ds:schemaRefs/>
</ds:datastoreItem>
</file>

<file path=customXml/itemProps6.xml><?xml version="1.0" encoding="utf-8"?>
<ds:datastoreItem xmlns:ds="http://schemas.openxmlformats.org/officeDocument/2006/customXml" ds:itemID="{4C1DE816-89DE-4C86-B95F-086643F3B74B}">
  <ds:schemaRefs/>
</ds:datastoreItem>
</file>

<file path=customXml/itemProps7.xml><?xml version="1.0" encoding="utf-8"?>
<ds:datastoreItem xmlns:ds="http://schemas.openxmlformats.org/officeDocument/2006/customXml" ds:itemID="{9505F203-F12D-4161-B8E3-8362B1CDA4E6}">
  <ds:schemaRefs/>
</ds:datastoreItem>
</file>

<file path=customXml/itemProps8.xml><?xml version="1.0" encoding="utf-8"?>
<ds:datastoreItem xmlns:ds="http://schemas.openxmlformats.org/officeDocument/2006/customXml" ds:itemID="{31C7D223-46CD-4603-8FAE-EC94D5A05229}">
  <ds:schemaRefs/>
</ds:datastoreItem>
</file>

<file path=customXml/itemProps9.xml><?xml version="1.0" encoding="utf-8"?>
<ds:datastoreItem xmlns:ds="http://schemas.openxmlformats.org/officeDocument/2006/customXml" ds:itemID="{6AB1DF6D-2C8B-45F2-823D-08CD9D7838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Sheet2</vt:lpstr>
      <vt:lpstr>Customer</vt:lpstr>
      <vt:lpstr>Employee</vt:lpstr>
      <vt:lpstr>Office</vt:lpstr>
      <vt:lpstr>Order</vt:lpstr>
      <vt:lpstr>Order details</vt:lpstr>
      <vt:lpstr>Product</vt:lpstr>
      <vt:lpstr>Payment</vt:lpstr>
      <vt:lpstr>product line</vt:lpstr>
      <vt:lpstr>pivot table</vt:lpstr>
      <vt:lpstr>Sales</vt:lpstr>
      <vt:lpstr>Orders</vt:lpstr>
      <vt:lpstr>Company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2024-02-22T03:31:14Z</dcterms:created>
  <dcterms:modified xsi:type="dcterms:W3CDTF">2024-02-26T18:16:27Z</dcterms:modified>
</cp:coreProperties>
</file>